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E RE ALBA\"/>
    </mc:Choice>
  </mc:AlternateContent>
  <bookViews>
    <workbookView xWindow="0" yWindow="0" windowWidth="1896" windowHeight="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<sst xmlns="http://schemas.openxmlformats.org/spreadsheetml/2006/main" count="418" uniqueCount="269">
  <si>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</si>
  <si>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</si>
  <si>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</si>
  <si>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</si>
  <si>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</si>
  <si>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</si>
  <si>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</si>
  <si>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</si>
  <si>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</si>
  <si>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</si>
  <si>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</si>
  <si>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</si>
  <si>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</si>
  <si>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</si>
  <si>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</si>
  <si>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</si>
  <si>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</si>
  <si>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</si>
  <si>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</si>
  <si>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</si>
  <si>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</si>
  <si>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</si>
  <si>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</si>
  <si>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</si>
  <si>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</si>
  <si>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</si>
  <si>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</si>
  <si>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</si>
  <si>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</si>
  <si>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</si>
  <si>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</si>
  <si>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</si>
  <si>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</si>
  <si>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</si>
  <si>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</si>
  <si>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</si>
  <si>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</si>
  <si>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</si>
  <si>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</si>
  <si>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</si>
  <si>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</si>
  <si>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</si>
  <si>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</si>
  <si>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</si>
  <si>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</si>
  <si>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</si>
  <si>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</si>
  <si>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</si>
  <si>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</si>
  <si>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</si>
  <si>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</si>
  <si>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</si>
  <si>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</si>
  <si>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</si>
  <si>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</si>
  <si>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</si>
  <si>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</si>
  <si>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</si>
  <si>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</si>
  <si>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</si>
  <si>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</si>
  <si>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</si>
  <si>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</si>
  <si>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</si>
  <si>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</si>
  <si>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</si>
  <si>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</si>
  <si>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</si>
  <si>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</si>
  <si>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</si>
  <si>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</si>
  <si>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</si>
  <si>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</si>
  <si>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</si>
  <si>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</si>
  <si>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</si>
  <si>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</si>
  <si>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</si>
  <si>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</si>
  <si>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</si>
  <si>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</si>
  <si>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</si>
  <si>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</si>
  <si>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</si>
  <si>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</si>
  <si>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</si>
  <si>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</si>
  <si>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</si>
  <si>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</si>
  <si>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</si>
  <si>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</si>
  <si>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</si>
  <si>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</si>
  <si>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</si>
  <si>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</si>
  <si>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</si>
  <si>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</si>
  <si>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</si>
  <si>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</si>
  <si>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</si>
  <si>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</si>
  <si>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</si>
  <si>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</si>
  <si>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</si>
  <si>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</si>
  <si>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</si>
  <si>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</si>
  <si>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</si>
  <si>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</si>
  <si>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</si>
  <si>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</si>
  <si>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</si>
  <si>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</si>
  <si>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</si>
  <si>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</si>
  <si>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</si>
  <si>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</si>
  <si>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</si>
  <si>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</si>
  <si>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</si>
  <si>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</si>
  <si>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</si>
  <si>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</si>
  <si>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</si>
  <si>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</si>
  <si>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</si>
  <si>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</si>
  <si>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</si>
  <si>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</si>
  <si>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</si>
  <si>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</si>
  <si>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</si>
  <si>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</si>
  <si>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</si>
  <si>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</si>
  <si>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</si>
  <si>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</si>
  <si>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</si>
  <si>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</si>
  <si>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</si>
  <si>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</si>
  <si>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</si>
  <si>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</si>
  <si>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</si>
  <si>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</si>
  <si>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</si>
  <si>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</si>
  <si>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</si>
  <si>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</si>
  <si>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</si>
  <si>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</si>
  <si>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</si>
  <si>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</si>
  <si>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</si>
  <si>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</si>
  <si>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</si>
  <si>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</si>
  <si>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</si>
  <si>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</si>
  <si>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</si>
  <si>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</si>
  <si>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</si>
  <si>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</si>
  <si>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</si>
  <si>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</si>
  <si>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</si>
  <si>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</si>
  <si>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</si>
  <si>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</si>
  <si>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</si>
  <si>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</si>
  <si>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</si>
  <si>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</si>
  <si>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</si>
  <si>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</si>
  <si>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</si>
  <si>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</si>
  <si>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</si>
  <si>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</si>
  <si>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</si>
  <si>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</si>
  <si>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</si>
  <si>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</si>
  <si>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</si>
  <si>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</si>
  <si>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</si>
  <si>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</si>
  <si>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</si>
  <si>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</si>
  <si>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</si>
  <si>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</si>
  <si>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</si>
  <si>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</si>
  <si>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</si>
  <si>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</si>
  <si>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</si>
  <si>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</si>
  <si>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</si>
  <si>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</si>
  <si>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</si>
  <si>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</si>
  <si>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</si>
  <si>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</si>
  <si>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</si>
  <si>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</si>
  <si>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</si>
  <si>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</si>
  <si>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</si>
  <si>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</si>
  <si>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</si>
  <si>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</si>
  <si>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</si>
  <si>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</si>
  <si>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</si>
  <si>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</si>
  <si>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</si>
  <si>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</si>
  <si>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</si>
  <si>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</si>
  <si>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</si>
  <si>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</si>
  <si>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</si>
  <si>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</si>
  <si>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</si>
  <si>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</si>
  <si>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</si>
  <si>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</si>
  <si>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</si>
  <si>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</si>
  <si>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</si>
  <si>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</si>
  <si>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</si>
  <si>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</si>
  <si>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</si>
  <si>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</si>
  <si>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</si>
  <si>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</si>
  <si>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</si>
  <si>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</si>
  <si>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</si>
  <si>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</si>
  <si>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</si>
  <si>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</si>
  <si>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</si>
  <si>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</si>
  <si>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</si>
  <si>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</si>
  <si>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</si>
  <si>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</si>
  <si>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</si>
  <si>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</si>
  <si>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</si>
  <si>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</si>
  <si>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</si>
  <si>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</si>
  <si>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</si>
  <si>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</si>
  <si>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</si>
  <si>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</si>
  <si>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</si>
  <si>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</si>
  <si>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</si>
  <si>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</si>
  <si>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</si>
  <si>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</si>
  <si>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</si>
  <si>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</si>
  <si>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Alba Konstruksion shpk</t>
  </si>
  <si>
    <t>NIPT J61812013R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</si>
</sst>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9" zoomScaleNormal="100" workbookViewId="0">
      <selection activeCell="F36" sqref="F3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266</v>
      </c>
    </row>
    <row r="2" spans="1:6" ht="14.4">
      <c r="A2" s="42" t="s">
        <v>267</v>
      </c>
    </row>
    <row r="3" spans="1:6" ht="14.4">
      <c r="A3" s="42" t="s">
        <v>268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1793566250</v>
      </c>
      <c r="C10" s="44"/>
      <c r="D10" s="50">
        <v>1877719654</v>
      </c>
      <c r="E10" s="43"/>
      <c r="F10" s="63" t="s">
        <v>263</v>
      </c>
    </row>
    <row r="11" spans="1:6">
      <c r="A11" s="49" t="s">
        <v>258</v>
      </c>
      <c r="B11" s="50">
        <v>2962855</v>
      </c>
      <c r="C11" s="44"/>
      <c r="D11" s="50">
        <v>582500</v>
      </c>
      <c r="E11" s="43"/>
      <c r="F11" s="63" t="s">
        <v>264</v>
      </c>
    </row>
    <row r="12" spans="1:6">
      <c r="A12" s="49" t="s">
        <v>259</v>
      </c>
      <c r="B12" s="50"/>
      <c r="C12" s="44"/>
      <c r="D12" s="50">
        <v>34868829</v>
      </c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-1044733779</v>
      </c>
      <c r="C18" s="44"/>
      <c r="D18" s="50">
        <v>-1031674897</v>
      </c>
      <c r="E18" s="43"/>
      <c r="F18" s="36"/>
    </row>
    <row r="19" spans="1:6">
      <c r="A19" s="52" t="s">
        <v>229</v>
      </c>
      <c r="B19" s="50">
        <v>-22396922</v>
      </c>
      <c r="C19" s="44"/>
      <c r="D19" s="50">
        <v>-18305093</v>
      </c>
      <c r="E19" s="43"/>
      <c r="F19" s="36"/>
    </row>
    <row r="20" spans="1:6">
      <c r="A20" s="52" t="s">
        <v>230</v>
      </c>
      <c r="B20" s="50">
        <v>-153149070</v>
      </c>
      <c r="C20" s="44"/>
      <c r="D20" s="50">
        <v>-162508969</v>
      </c>
      <c r="E20" s="43"/>
      <c r="F20" s="36"/>
    </row>
    <row r="21" spans="1:6">
      <c r="A21" s="52" t="s">
        <v>231</v>
      </c>
      <c r="B21" s="50">
        <v>-4565366</v>
      </c>
      <c r="C21" s="44"/>
      <c r="D21" s="50">
        <v>-4518307</v>
      </c>
      <c r="E21" s="43"/>
      <c r="F21" s="36"/>
    </row>
    <row r="22" spans="1:6">
      <c r="A22" s="52" t="s">
        <v>232</v>
      </c>
      <c r="B22" s="50">
        <v>-335130499</v>
      </c>
      <c r="C22" s="44"/>
      <c r="D22" s="50">
        <v>-448647729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236553469</v>
      </c>
      <c r="C28" s="44"/>
      <c r="D28" s="57">
        <f>SUM(D10:D22,D24:D27)</f>
        <v>247515988</v>
      </c>
      <c r="E28" s="43"/>
      <c r="F28" s="36"/>
    </row>
    <row r="29" spans="1:6" ht="15" customHeight="1">
      <c r="A29" s="52" t="s">
        <v>26</v>
      </c>
      <c r="B29" s="50">
        <v>-37212831</v>
      </c>
      <c r="C29" s="44"/>
      <c r="D29" s="50">
        <v>-38801059</v>
      </c>
      <c r="E29" s="43"/>
      <c r="F29" s="36"/>
    </row>
    <row r="30" spans="1:6" ht="15" customHeight="1">
      <c r="A30" s="53" t="s">
        <v>236</v>
      </c>
      <c r="B30" s="57">
        <f>SUM(B28:B29)</f>
        <v>199340638</v>
      </c>
      <c r="C30" s="45"/>
      <c r="D30" s="57">
        <f>SUM(D28:D29)</f>
        <v>208714929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256</v>
      </c>
      <c r="B35" s="58">
        <f>B30+B33</f>
        <v>199340638</v>
      </c>
      <c r="C35" s="48"/>
      <c r="D35" s="58">
        <f>D30+D33</f>
        <v>208714929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199340638</v>
      </c>
      <c r="D50" s="59">
        <f>D35</f>
        <v>208714929</v>
      </c>
    </row>
    <row r="51" spans="1:5">
      <c r="A51" s="53"/>
    </row>
    <row r="52" spans="1:5" ht="14.4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255</v>
      </c>
      <c r="B71" s="60">
        <f>B69+B50</f>
        <v>199340638</v>
      </c>
      <c r="D71" s="60">
        <f>D69+D50</f>
        <v>208714929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2019-07-20T08:33:52Z</dcterms:modified>
</cp:coreProperties>
</file>