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mezini\Desktop\Financa\FY24\Bilanc Kontabel\AL01\e-albania\"/>
    </mc:Choice>
  </mc:AlternateContent>
  <xr:revisionPtr revIDLastSave="0" documentId="13_ncr:1_{5B8F27C0-39FE-4611-81DF-1DFD325A9A90}" xr6:coauthVersionLast="47" xr6:coauthVersionMax="47" xr10:uidLastSave="{00000000-0000-0000-0000-000000000000}"/>
  <bookViews>
    <workbookView xWindow="-108" yWindow="-108" windowWidth="23256" windowHeight="12576" xr2:uid="{B2AB52FC-7881-4338-8E4C-E8F1649C67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9" i="1" l="1"/>
  <c r="D71" i="1" s="1"/>
  <c r="D67" i="1"/>
  <c r="D59" i="1"/>
  <c r="D28" i="1"/>
  <c r="D30" i="1" s="1"/>
  <c r="D35" i="1" s="1"/>
  <c r="D50" i="1" s="1"/>
  <c r="B28" i="1"/>
  <c r="B30" i="1" s="1"/>
  <c r="B35" i="1" s="1"/>
  <c r="B50" i="1" s="1"/>
  <c r="B71" i="1" s="1"/>
  <c r="B67" i="1" l="1"/>
  <c r="B59" i="1"/>
  <c r="B69" i="1" s="1"/>
</calcChain>
</file>

<file path=xl/sharedStrings.xml><?xml version="1.0" encoding="utf-8"?>
<sst xmlns="http://schemas.openxmlformats.org/spreadsheetml/2006/main" count="56" uniqueCount="48">
  <si>
    <t>Deloitte Albania Shpk</t>
  </si>
  <si>
    <t>NIPT J62329003N</t>
  </si>
  <si>
    <t>LEK</t>
  </si>
  <si>
    <t>Pasqyra e Performances (sipas natyres) - sipas SNRF-ve</t>
  </si>
  <si>
    <t>Periudha</t>
  </si>
  <si>
    <t>Raportuese</t>
  </si>
  <si>
    <t xml:space="preserve">Të ardhurat </t>
  </si>
  <si>
    <t>Te ardhurat nga shitja e shërbimeve</t>
  </si>
  <si>
    <t>Të ardhura të tjera</t>
  </si>
  <si>
    <t>Shërbime dhe materiale të konsumuara</t>
  </si>
  <si>
    <t>Shpenzime te personelit</t>
  </si>
  <si>
    <t>Shpenzime amortizimi</t>
  </si>
  <si>
    <t>Shpenzime të tjera</t>
  </si>
  <si>
    <t>Shpenzime finanicare</t>
  </si>
  <si>
    <t>Shpenzime interesi</t>
  </si>
  <si>
    <t>Komisione bankare</t>
  </si>
  <si>
    <t>Humbje neto nga kursi I këmbimit</t>
  </si>
  <si>
    <t>Fitimi para tatimit</t>
  </si>
  <si>
    <t>Shpenzimi i tatim fitimit</t>
  </si>
  <si>
    <t>Fitimi/(Humbja) e periudhes nga aktiviteti i vazhdueshem</t>
  </si>
  <si>
    <t>Aktivitetet e nderprera</t>
  </si>
  <si>
    <t>Fitimi/(Humbja) e periudhes nga aktivitetet e nderprera</t>
  </si>
  <si>
    <t>Fitimi/(Humbja) e periudhes  (A)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</si>
  <si>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</si>
  <si>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</si>
  <si>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</si>
  <si>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</si>
  <si>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</si>
  <si>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</si>
  <si>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</si>
  <si>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</si>
  <si>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</si>
  <si>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Te ardhura te tjera gjitheperfshirese</t>
  </si>
  <si>
    <t>Vlera qe nuk do te riklasifikohen me pas ne fitime/humbje</t>
  </si>
  <si>
    <t>Fitime nga rivleresimi i aktiveve afatgjata materiale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</si>
  <si>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</si>
  <si>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</si>
  <si>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Tatim fitimi i vlerave qe nuk do te riklasifikohen me pas ne fitime/humbje</t>
  </si>
  <si>
    <t>Shuma</t>
  </si>
  <si>
    <t>Vlera qe mund te riklasifikohen me pas ne fitime/humbje</t>
  </si>
  <si>
    <t>Diferenca (+/-) nga perkthimi i monedhes ne veprimtari te huaja</t>
  </si>
  <si>
    <t>Diferenca (+/-) nga rivleresimi i aktiveve financiare te mbajtura per shitje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</si>
  <si>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</si>
  <si>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</si>
  <si>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</si>
  <si>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</si>
  <si>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Totali i te ardhurave gjitheperfshirese per :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</si>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</sst>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F800]dddd\,\ mmmm\ dd\,\ yyyy"/>
    <numFmt numFmtId="166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Calibri"/>
      <family val="2"/>
      <scheme val="minor"/>
    </font>
    <font>
      <b/>
      <i/>
      <sz val="11"/>
      <name val="Times New Roman"/>
      <family val="1"/>
      <charset val="238"/>
    </font>
    <font>
      <sz val="11"/>
      <color indexed="8"/>
      <name val="Calibri"/>
      <family val="2"/>
      <scheme val="minor"/>
    </font>
    <font>
      <b/>
      <sz val="11"/>
      <color indexed="8"/>
      <name val="Times New Roman"/>
      <family val="1"/>
      <charset val="238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0"/>
      <name val="Arial"/>
      <family val="2"/>
    </font>
    <font>
      <i/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3" fillId="0" borderId="0"/>
    <xf numFmtId="0" fontId="13" fillId="0" borderId="0"/>
  </cellStyleXfs>
  <cellXfs count="37">
    <xf numFmtId="0" fontId="0" fillId="0" borderId="0" xfId="0"/>
    <xf numFmtId="0" fontId="2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1" applyNumberFormat="1" applyFont="1" applyFill="1" applyBorder="1" applyAlignment="1" applyProtection="1">
      <alignment horizontal="center"/>
    </xf>
    <xf numFmtId="0" fontId="6" fillId="0" borderId="0" xfId="0" applyFont="1"/>
    <xf numFmtId="3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wrapText="1"/>
    </xf>
    <xf numFmtId="37" fontId="3" fillId="0" borderId="0" xfId="1" applyNumberFormat="1" applyFont="1" applyFill="1" applyBorder="1" applyAlignment="1" applyProtection="1">
      <alignment horizontal="right" wrapText="1"/>
    </xf>
    <xf numFmtId="0" fontId="10" fillId="0" borderId="0" xfId="0" applyFont="1" applyAlignment="1">
      <alignment horizontal="left" wrapText="1"/>
    </xf>
    <xf numFmtId="166" fontId="10" fillId="0" borderId="0" xfId="1" applyNumberFormat="1" applyFont="1" applyAlignment="1">
      <alignment horizontal="left" wrapText="1"/>
    </xf>
    <xf numFmtId="43" fontId="3" fillId="0" borderId="0" xfId="1" applyFont="1" applyFill="1" applyBorder="1" applyAlignment="1" applyProtection="1"/>
    <xf numFmtId="166" fontId="1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 wrapText="1"/>
    </xf>
    <xf numFmtId="166" fontId="3" fillId="0" borderId="0" xfId="1" applyNumberFormat="1" applyFont="1" applyAlignment="1">
      <alignment horizontal="left" wrapText="1"/>
    </xf>
    <xf numFmtId="0" fontId="11" fillId="0" borderId="0" xfId="0" applyFont="1" applyAlignment="1">
      <alignment wrapText="1"/>
    </xf>
    <xf numFmtId="0" fontId="3" fillId="0" borderId="0" xfId="0" applyFont="1" applyAlignment="1">
      <alignment wrapText="1"/>
    </xf>
    <xf numFmtId="166" fontId="3" fillId="0" borderId="0" xfId="1" applyNumberFormat="1" applyFont="1" applyAlignment="1">
      <alignment wrapText="1"/>
    </xf>
    <xf numFmtId="166" fontId="12" fillId="0" borderId="0" xfId="1" applyNumberFormat="1" applyFont="1" applyBorder="1" applyAlignment="1">
      <alignment horizontal="right" vertical="center"/>
    </xf>
    <xf numFmtId="0" fontId="11" fillId="0" borderId="0" xfId="3" applyFont="1" applyAlignment="1">
      <alignment wrapText="1"/>
    </xf>
    <xf numFmtId="0" fontId="14" fillId="0" borderId="0" xfId="3" applyFont="1" applyAlignment="1">
      <alignment wrapText="1"/>
    </xf>
    <xf numFmtId="0" fontId="15" fillId="0" borderId="0" xfId="3" applyFont="1" applyAlignment="1">
      <alignment wrapText="1"/>
    </xf>
    <xf numFmtId="37" fontId="3" fillId="2" borderId="0" xfId="1" applyNumberFormat="1" applyFont="1" applyFill="1" applyBorder="1" applyAlignment="1" applyProtection="1">
      <alignment horizontal="right" wrapText="1"/>
    </xf>
    <xf numFmtId="37" fontId="6" fillId="0" borderId="0" xfId="0" applyNumberFormat="1" applyFont="1" applyAlignment="1">
      <alignment horizontal="right"/>
    </xf>
    <xf numFmtId="37" fontId="11" fillId="0" borderId="1" xfId="1" applyNumberFormat="1" applyFont="1" applyFill="1" applyBorder="1" applyAlignment="1" applyProtection="1">
      <alignment horizontal="right" wrapText="1"/>
    </xf>
    <xf numFmtId="37" fontId="2" fillId="0" borderId="0" xfId="0" applyNumberFormat="1" applyFont="1" applyAlignment="1">
      <alignment horizontal="right"/>
    </xf>
    <xf numFmtId="0" fontId="16" fillId="0" borderId="0" xfId="3" applyFont="1" applyAlignment="1">
      <alignment horizontal="left" vertical="center"/>
    </xf>
    <xf numFmtId="0" fontId="3" fillId="0" borderId="0" xfId="0" applyFont="1"/>
    <xf numFmtId="0" fontId="14" fillId="0" borderId="0" xfId="3" applyFont="1" applyAlignment="1">
      <alignment horizontal="left" wrapText="1" indent="2"/>
    </xf>
    <xf numFmtId="37" fontId="11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14" fillId="3" borderId="0" xfId="3" applyFont="1" applyFill="1" applyAlignment="1">
      <alignment wrapText="1"/>
    </xf>
    <xf numFmtId="0" fontId="13" fillId="0" borderId="0" xfId="3"/>
    <xf numFmtId="37" fontId="11" fillId="0" borderId="1" xfId="0" applyNumberFormat="1" applyFont="1" applyBorder="1" applyAlignment="1">
      <alignment horizontal="right"/>
    </xf>
    <xf numFmtId="0" fontId="3" fillId="2" borderId="0" xfId="0" applyFont="1" applyFill="1" applyAlignment="1">
      <alignment horizontal="center"/>
    </xf>
    <xf numFmtId="37" fontId="11" fillId="0" borderId="2" xfId="1" applyNumberFormat="1" applyFont="1" applyFill="1" applyBorder="1" applyAlignment="1" applyProtection="1">
      <alignment horizontal="right" wrapText="1"/>
    </xf>
  </cellXfs>
  <cellStyles count="4">
    <cellStyle name="Comma" xfId="1" builtinId="3"/>
    <cellStyle name="Normal" xfId="0" builtinId="0"/>
    <cellStyle name="Normal 21 2" xfId="2" xr:uid="{7CF2A9D3-2D78-492E-B6AE-47F2E7C03175}"/>
    <cellStyle name="Normal 23" xfId="3" xr:uid="{82487E3E-DE16-4963-BC68-47C82C01EC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79E9-B85F-4241-9476-2E076CCB3A19}">
  <dimension ref="A1:E87"/>
  <sheetViews>
    <sheetView tabSelected="1" topLeftCell="A6" workbookViewId="0">
      <selection activeCell="B78" sqref="B78"/>
    </sheetView>
  </sheetViews>
  <sheetFormatPr defaultColWidth="9.21875" defaultRowHeight="13.8" x14ac:dyDescent="0.25"/>
  <cols>
    <col min="1" max="1" width="56.88671875" style="2" customWidth="1"/>
    <col min="2" max="2" width="14.44140625" style="2" bestFit="1" customWidth="1"/>
    <col min="3" max="3" width="4" style="2" customWidth="1"/>
    <col min="4" max="4" width="14.44140625" style="2" bestFit="1" customWidth="1"/>
    <col min="5" max="5" width="21.44140625" style="2" bestFit="1" customWidth="1"/>
    <col min="6" max="16384" width="9.21875" style="2"/>
  </cols>
  <sheetData>
    <row r="1" spans="1:5" x14ac:dyDescent="0.25">
      <c r="A1" s="1" t="s">
        <v>47</v>
      </c>
      <c r="B1" s="1"/>
      <c r="C1" s="1"/>
      <c r="D1" s="1"/>
    </row>
    <row r="2" spans="1:5" x14ac:dyDescent="0.25">
      <c r="A2" s="3" t="s">
        <v>0</v>
      </c>
      <c r="B2" s="3"/>
      <c r="C2" s="3"/>
      <c r="D2" s="3"/>
    </row>
    <row r="3" spans="1:5" x14ac:dyDescent="0.25">
      <c r="A3" s="3" t="s">
        <v>1</v>
      </c>
      <c r="B3" s="3"/>
      <c r="C3" s="3"/>
      <c r="D3" s="3"/>
    </row>
    <row r="4" spans="1:5" x14ac:dyDescent="0.25">
      <c r="A4" s="3" t="s">
        <v>2</v>
      </c>
      <c r="B4" s="3"/>
      <c r="C4" s="3"/>
      <c r="D4" s="3"/>
    </row>
    <row r="5" spans="1:5" x14ac:dyDescent="0.25">
      <c r="A5" s="1" t="s">
        <v>3</v>
      </c>
      <c r="B5" s="4">
        <v>2023</v>
      </c>
      <c r="C5" s="1"/>
      <c r="D5" s="4">
        <v>2022</v>
      </c>
    </row>
    <row r="6" spans="1:5" x14ac:dyDescent="0.25">
      <c r="A6" s="5"/>
      <c r="B6" s="6" t="s">
        <v>4</v>
      </c>
      <c r="C6" s="5"/>
      <c r="D6" s="6" t="s">
        <v>4</v>
      </c>
    </row>
    <row r="7" spans="1:5" x14ac:dyDescent="0.25">
      <c r="A7" s="5"/>
      <c r="B7" s="6" t="s">
        <v>5</v>
      </c>
      <c r="C7" s="5"/>
      <c r="D7" s="6" t="s">
        <v>5</v>
      </c>
    </row>
    <row r="8" spans="1:5" x14ac:dyDescent="0.25">
      <c r="A8" s="5"/>
      <c r="B8" s="6"/>
      <c r="C8" s="5"/>
      <c r="D8" s="6"/>
    </row>
    <row r="9" spans="1:5" ht="14.4" x14ac:dyDescent="0.3">
      <c r="A9" s="8" t="s">
        <v>6</v>
      </c>
      <c r="B9" s="7"/>
      <c r="C9" s="7"/>
      <c r="D9" s="7"/>
    </row>
    <row r="10" spans="1:5" ht="14.4" x14ac:dyDescent="0.3">
      <c r="A10" s="10" t="s">
        <v>7</v>
      </c>
      <c r="B10" s="11">
        <v>1524150725</v>
      </c>
      <c r="C10" s="10"/>
      <c r="D10" s="11">
        <v>1308372713</v>
      </c>
      <c r="E10" s="12"/>
    </row>
    <row r="11" spans="1:5" ht="14.4" x14ac:dyDescent="0.3">
      <c r="A11" s="10" t="s">
        <v>8</v>
      </c>
      <c r="B11" s="11">
        <v>4396818</v>
      </c>
      <c r="C11" s="10"/>
      <c r="D11" s="11">
        <v>22226242</v>
      </c>
      <c r="E11" s="12"/>
    </row>
    <row r="12" spans="1:5" ht="14.4" hidden="1" x14ac:dyDescent="0.3">
      <c r="A12" s="10"/>
      <c r="B12" s="11"/>
      <c r="C12" s="10"/>
      <c r="D12" s="11"/>
      <c r="E12" s="12"/>
    </row>
    <row r="13" spans="1:5" ht="14.4" x14ac:dyDescent="0.3">
      <c r="A13" s="10" t="s">
        <v>9</v>
      </c>
      <c r="B13" s="11">
        <v>-502182353</v>
      </c>
      <c r="C13" s="10"/>
      <c r="D13" s="11">
        <v>-460992775</v>
      </c>
    </row>
    <row r="14" spans="1:5" ht="14.4" x14ac:dyDescent="0.3">
      <c r="A14" s="10" t="s">
        <v>10</v>
      </c>
      <c r="B14" s="11">
        <v>-656807618</v>
      </c>
      <c r="C14" s="10"/>
      <c r="D14" s="11">
        <v>-595705800</v>
      </c>
    </row>
    <row r="15" spans="1:5" ht="14.4" x14ac:dyDescent="0.3">
      <c r="A15" s="10" t="s">
        <v>11</v>
      </c>
      <c r="B15" s="11">
        <v>-73578362</v>
      </c>
      <c r="C15" s="10"/>
      <c r="D15" s="11">
        <v>-59941080</v>
      </c>
    </row>
    <row r="16" spans="1:5" ht="14.4" x14ac:dyDescent="0.3">
      <c r="A16" s="10" t="s">
        <v>12</v>
      </c>
      <c r="B16" s="11">
        <v>-68619357</v>
      </c>
      <c r="C16" s="10"/>
      <c r="D16" s="11">
        <v>-94812291</v>
      </c>
    </row>
    <row r="17" spans="1:5" ht="14.4" x14ac:dyDescent="0.3">
      <c r="A17" s="10" t="s">
        <v>13</v>
      </c>
      <c r="B17" s="11">
        <v>-694291</v>
      </c>
      <c r="C17" s="10"/>
      <c r="D17" s="11">
        <v>-785900</v>
      </c>
    </row>
    <row r="18" spans="1:5" ht="14.4" x14ac:dyDescent="0.3">
      <c r="A18" s="10" t="s">
        <v>14</v>
      </c>
      <c r="B18" s="11">
        <v>-759455</v>
      </c>
      <c r="C18" s="10"/>
      <c r="D18" s="11">
        <v>-812266</v>
      </c>
    </row>
    <row r="19" spans="1:5" ht="14.4" x14ac:dyDescent="0.3">
      <c r="A19" s="10" t="s">
        <v>15</v>
      </c>
      <c r="B19" s="11">
        <v>-548056</v>
      </c>
      <c r="C19" s="10"/>
      <c r="D19" s="11">
        <v>-622700</v>
      </c>
    </row>
    <row r="20" spans="1:5" x14ac:dyDescent="0.25">
      <c r="A20" s="14" t="s">
        <v>16</v>
      </c>
      <c r="B20" s="15">
        <v>-41884670</v>
      </c>
      <c r="C20" s="14"/>
      <c r="D20" s="15">
        <v>-13042648</v>
      </c>
    </row>
    <row r="21" spans="1:5" ht="14.4" hidden="1" x14ac:dyDescent="0.3">
      <c r="A21" s="8"/>
      <c r="B21" s="19"/>
      <c r="C21" s="8"/>
      <c r="D21" s="19"/>
    </row>
    <row r="22" spans="1:5" ht="14.4" hidden="1" x14ac:dyDescent="0.3">
      <c r="A22" s="8"/>
      <c r="B22" s="19"/>
      <c r="C22" s="8"/>
      <c r="D22" s="19"/>
    </row>
    <row r="23" spans="1:5" ht="14.4" hidden="1" x14ac:dyDescent="0.3">
      <c r="A23" s="8"/>
      <c r="B23" s="19"/>
      <c r="C23" s="8"/>
      <c r="D23" s="19"/>
    </row>
    <row r="24" spans="1:5" ht="14.4" hidden="1" x14ac:dyDescent="0.3">
      <c r="A24" s="8"/>
      <c r="B24" s="19"/>
      <c r="C24" s="8"/>
      <c r="D24" s="19"/>
    </row>
    <row r="25" spans="1:5" ht="14.4" hidden="1" x14ac:dyDescent="0.3">
      <c r="A25" s="8"/>
      <c r="B25" s="19"/>
      <c r="C25" s="8"/>
      <c r="D25" s="19"/>
    </row>
    <row r="26" spans="1:5" ht="14.4" hidden="1" x14ac:dyDescent="0.3">
      <c r="A26" s="8"/>
      <c r="B26" s="19"/>
      <c r="C26" s="8"/>
      <c r="D26" s="19"/>
    </row>
    <row r="27" spans="1:5" hidden="1" x14ac:dyDescent="0.25"/>
    <row r="28" spans="1:5" ht="14.4" thickBot="1" x14ac:dyDescent="0.3">
      <c r="A28" s="16" t="s">
        <v>17</v>
      </c>
      <c r="B28" s="13">
        <f>SUM(B10:B22,B24:B27)</f>
        <v>183473381</v>
      </c>
      <c r="C28" s="16"/>
      <c r="D28" s="13">
        <f>SUM(D10:D22,D24:D27)</f>
        <v>103883495</v>
      </c>
    </row>
    <row r="29" spans="1:5" ht="14.4" thickTop="1" x14ac:dyDescent="0.25">
      <c r="A29" s="17" t="s">
        <v>18</v>
      </c>
      <c r="B29" s="18">
        <v>-35788754</v>
      </c>
      <c r="C29" s="17"/>
      <c r="D29" s="18">
        <v>-23806848</v>
      </c>
    </row>
    <row r="30" spans="1:5" x14ac:dyDescent="0.25">
      <c r="A30" s="20" t="s">
        <v>19</v>
      </c>
      <c r="B30" s="36">
        <f>SUM(B28:B29)</f>
        <v>147684627</v>
      </c>
      <c r="C30" s="16"/>
      <c r="D30" s="36">
        <f>SUM(D28:D29)</f>
        <v>80076647</v>
      </c>
    </row>
    <row r="31" spans="1:5" x14ac:dyDescent="0.25">
      <c r="A31" s="21"/>
      <c r="B31" s="21"/>
      <c r="C31" s="21"/>
      <c r="D31" s="21"/>
      <c r="E31" s="9"/>
    </row>
    <row r="32" spans="1:5" ht="14.4" hidden="1" x14ac:dyDescent="0.3">
      <c r="A32" s="22" t="s">
        <v>20</v>
      </c>
      <c r="B32" s="21"/>
      <c r="C32" s="21"/>
      <c r="D32" s="21"/>
      <c r="E32" s="9"/>
    </row>
    <row r="33" spans="1:5" hidden="1" x14ac:dyDescent="0.25">
      <c r="A33" s="21" t="s">
        <v>21</v>
      </c>
      <c r="B33" s="23"/>
      <c r="C33" s="24"/>
      <c r="D33" s="23"/>
      <c r="E33" s="9"/>
    </row>
    <row r="34" spans="1:5" x14ac:dyDescent="0.25">
      <c r="A34" s="21"/>
      <c r="B34" s="21"/>
      <c r="C34" s="21"/>
      <c r="D34" s="21"/>
      <c r="E34" s="9"/>
    </row>
    <row r="35" spans="1:5" ht="14.4" thickBot="1" x14ac:dyDescent="0.3">
      <c r="A35" s="20" t="s">
        <v>22</v>
      </c>
      <c r="B35" s="25">
        <f>B30+B33</f>
        <v>147684627</v>
      </c>
      <c r="C35" s="26"/>
      <c r="D35" s="25">
        <f>D30+D33</f>
        <v>80076647</v>
      </c>
      <c r="E35" s="9"/>
    </row>
    <row r="36" spans="1:5" ht="10.199999999999999" customHeight="1" thickTop="1" x14ac:dyDescent="0.25">
      <c r="A36" s="20"/>
      <c r="B36" s="20"/>
      <c r="C36" s="20"/>
      <c r="D36" s="20"/>
      <c r="E36" s="9"/>
    </row>
    <row r="37" spans="1:5" hidden="1" x14ac:dyDescent="0.25">
      <c r="A37" s="20" t="s">
        <v>23</v>
      </c>
      <c r="B37" s="20"/>
      <c r="C37" s="20"/>
      <c r="D37" s="20"/>
      <c r="E37" s="9"/>
    </row>
    <row r="38" spans="1:5" hidden="1" x14ac:dyDescent="0.25">
      <c r="A38" s="21" t="s">
        <v>24</v>
      </c>
      <c r="B38" s="23"/>
      <c r="C38" s="24"/>
      <c r="D38" s="23"/>
      <c r="E38" s="9"/>
    </row>
    <row r="39" spans="1:5" hidden="1" x14ac:dyDescent="0.25">
      <c r="A39" s="21" t="s">
        <v>25</v>
      </c>
      <c r="B39" s="23"/>
      <c r="C39" s="24"/>
      <c r="D39" s="23"/>
      <c r="E39" s="9"/>
    </row>
    <row r="40" spans="1:5" hidden="1" x14ac:dyDescent="0.25">
      <c r="A40" s="21"/>
      <c r="B40" s="27"/>
      <c r="C40" s="27"/>
      <c r="D40" s="27"/>
      <c r="E40" s="9"/>
    </row>
    <row r="41" spans="1:5" hidden="1" x14ac:dyDescent="0.25">
      <c r="A41" s="20" t="s">
        <v>26</v>
      </c>
      <c r="B41" s="28"/>
      <c r="C41" s="28"/>
      <c r="D41" s="28"/>
      <c r="E41" s="26"/>
    </row>
    <row r="42" spans="1:5" hidden="1" x14ac:dyDescent="0.25">
      <c r="A42" s="21" t="s">
        <v>27</v>
      </c>
      <c r="B42" s="26"/>
      <c r="C42" s="26"/>
      <c r="D42" s="26"/>
      <c r="E42" s="26"/>
    </row>
    <row r="43" spans="1:5" hidden="1" x14ac:dyDescent="0.25">
      <c r="A43" s="29" t="s">
        <v>28</v>
      </c>
      <c r="B43" s="23"/>
      <c r="C43" s="24"/>
      <c r="D43" s="23"/>
      <c r="E43" s="9"/>
    </row>
    <row r="44" spans="1:5" hidden="1" x14ac:dyDescent="0.25">
      <c r="A44" s="29" t="s">
        <v>29</v>
      </c>
      <c r="B44" s="23"/>
      <c r="C44" s="24"/>
      <c r="D44" s="23"/>
      <c r="E44" s="9"/>
    </row>
    <row r="45" spans="1:5" hidden="1" x14ac:dyDescent="0.25">
      <c r="A45" s="27"/>
      <c r="B45" s="27"/>
      <c r="C45" s="27"/>
      <c r="D45" s="27"/>
      <c r="E45" s="9"/>
    </row>
    <row r="46" spans="1:5" hidden="1" x14ac:dyDescent="0.25">
      <c r="A46" s="21" t="s">
        <v>30</v>
      </c>
      <c r="B46" s="28"/>
      <c r="C46" s="28"/>
      <c r="D46" s="28"/>
      <c r="E46" s="26"/>
    </row>
    <row r="47" spans="1:5" hidden="1" x14ac:dyDescent="0.25">
      <c r="A47" s="29" t="s">
        <v>28</v>
      </c>
      <c r="B47" s="23"/>
      <c r="C47" s="24"/>
      <c r="D47" s="23"/>
      <c r="E47" s="28"/>
    </row>
    <row r="48" spans="1:5" hidden="1" x14ac:dyDescent="0.25">
      <c r="A48" s="29" t="s">
        <v>29</v>
      </c>
      <c r="B48" s="23"/>
      <c r="C48" s="24"/>
      <c r="D48" s="23"/>
      <c r="E48" s="28"/>
    </row>
    <row r="49" spans="1:5" x14ac:dyDescent="0.25">
      <c r="A49" s="28"/>
      <c r="B49" s="28"/>
      <c r="C49" s="28"/>
      <c r="D49" s="28"/>
      <c r="E49" s="28"/>
    </row>
    <row r="50" spans="1:5" x14ac:dyDescent="0.25">
      <c r="A50" s="20" t="s">
        <v>31</v>
      </c>
      <c r="B50" s="30">
        <f>B35</f>
        <v>147684627</v>
      </c>
      <c r="C50" s="31"/>
      <c r="D50" s="30">
        <f>D35</f>
        <v>80076647</v>
      </c>
      <c r="E50" s="31"/>
    </row>
    <row r="51" spans="1:5" x14ac:dyDescent="0.25">
      <c r="A51" s="20"/>
      <c r="B51" s="31"/>
      <c r="C51" s="31"/>
      <c r="D51" s="31"/>
      <c r="E51" s="31"/>
    </row>
    <row r="52" spans="1:5" ht="14.4" hidden="1" x14ac:dyDescent="0.3">
      <c r="A52" s="22" t="s">
        <v>32</v>
      </c>
      <c r="B52" s="31"/>
      <c r="C52" s="31"/>
      <c r="D52" s="31"/>
      <c r="E52" s="31"/>
    </row>
    <row r="53" spans="1:5" hidden="1" x14ac:dyDescent="0.25">
      <c r="A53" s="20"/>
      <c r="B53" s="31"/>
      <c r="C53" s="31"/>
      <c r="D53" s="31"/>
      <c r="E53" s="31"/>
    </row>
    <row r="54" spans="1:5" hidden="1" x14ac:dyDescent="0.25">
      <c r="A54" s="20" t="s">
        <v>33</v>
      </c>
      <c r="B54" s="31"/>
      <c r="C54" s="31"/>
      <c r="D54" s="31"/>
      <c r="E54" s="31"/>
    </row>
    <row r="55" spans="1:5" hidden="1" x14ac:dyDescent="0.25">
      <c r="A55" s="21" t="s">
        <v>34</v>
      </c>
      <c r="B55" s="23"/>
      <c r="C55" s="24"/>
      <c r="D55" s="23"/>
      <c r="E55" s="31"/>
    </row>
    <row r="56" spans="1:5" hidden="1" x14ac:dyDescent="0.25">
      <c r="A56" s="21" t="s">
        <v>35</v>
      </c>
      <c r="B56" s="23"/>
      <c r="C56" s="24"/>
      <c r="D56" s="23"/>
      <c r="E56" s="31"/>
    </row>
    <row r="57" spans="1:5" hidden="1" x14ac:dyDescent="0.25">
      <c r="A57" s="32" t="s">
        <v>36</v>
      </c>
      <c r="B57" s="23"/>
      <c r="C57" s="24"/>
      <c r="D57" s="23"/>
      <c r="E57" s="31"/>
    </row>
    <row r="58" spans="1:5" ht="27.6" hidden="1" x14ac:dyDescent="0.25">
      <c r="A58" s="21" t="s">
        <v>37</v>
      </c>
      <c r="B58" s="23"/>
      <c r="C58" s="24"/>
      <c r="D58" s="23"/>
      <c r="E58" s="31"/>
    </row>
    <row r="59" spans="1:5" hidden="1" x14ac:dyDescent="0.25">
      <c r="A59" s="20" t="s">
        <v>38</v>
      </c>
      <c r="B59" s="30">
        <f>SUM(B55:B58)</f>
        <v>0</v>
      </c>
      <c r="C59" s="31"/>
      <c r="D59" s="30">
        <f>SUM(D55:D58)</f>
        <v>0</v>
      </c>
      <c r="E59" s="31"/>
    </row>
    <row r="60" spans="1:5" ht="14.4" hidden="1" x14ac:dyDescent="0.3">
      <c r="A60" s="33"/>
      <c r="B60" s="31"/>
      <c r="C60" s="31"/>
      <c r="D60" s="31"/>
      <c r="E60" s="31"/>
    </row>
    <row r="61" spans="1:5" hidden="1" x14ac:dyDescent="0.25">
      <c r="A61" s="20" t="s">
        <v>39</v>
      </c>
      <c r="B61" s="31"/>
      <c r="C61" s="31"/>
      <c r="D61" s="31"/>
      <c r="E61" s="31"/>
    </row>
    <row r="62" spans="1:5" hidden="1" x14ac:dyDescent="0.25">
      <c r="A62" s="21" t="s">
        <v>40</v>
      </c>
      <c r="B62" s="23"/>
      <c r="C62" s="24"/>
      <c r="D62" s="23"/>
      <c r="E62" s="31"/>
    </row>
    <row r="63" spans="1:5" ht="27.6" hidden="1" x14ac:dyDescent="0.25">
      <c r="A63" s="21" t="s">
        <v>41</v>
      </c>
      <c r="B63" s="23"/>
      <c r="C63" s="24"/>
      <c r="D63" s="23"/>
      <c r="E63" s="31"/>
    </row>
    <row r="64" spans="1:5" ht="27.6" hidden="1" x14ac:dyDescent="0.25">
      <c r="A64" s="21" t="s">
        <v>42</v>
      </c>
      <c r="B64" s="23"/>
      <c r="C64" s="24"/>
      <c r="D64" s="23"/>
      <c r="E64" s="31"/>
    </row>
    <row r="65" spans="1:5" hidden="1" x14ac:dyDescent="0.25">
      <c r="A65" s="32" t="s">
        <v>36</v>
      </c>
      <c r="B65" s="23"/>
      <c r="C65" s="24"/>
      <c r="D65" s="23"/>
      <c r="E65" s="31"/>
    </row>
    <row r="66" spans="1:5" ht="27.6" hidden="1" x14ac:dyDescent="0.25">
      <c r="A66" s="21" t="s">
        <v>43</v>
      </c>
      <c r="B66" s="23"/>
      <c r="C66" s="24"/>
      <c r="D66" s="23"/>
      <c r="E66" s="31"/>
    </row>
    <row r="67" spans="1:5" hidden="1" x14ac:dyDescent="0.25">
      <c r="A67" s="20" t="s">
        <v>38</v>
      </c>
      <c r="B67" s="30">
        <f>SUM(B62:B66)</f>
        <v>0</v>
      </c>
      <c r="C67" s="31"/>
      <c r="D67" s="30">
        <f>SUM(D62:D66)</f>
        <v>0</v>
      </c>
      <c r="E67" s="31"/>
    </row>
    <row r="68" spans="1:5" ht="14.4" hidden="1" x14ac:dyDescent="0.3">
      <c r="A68" s="33"/>
      <c r="B68" s="31"/>
      <c r="C68" s="31"/>
      <c r="D68" s="31"/>
      <c r="E68" s="31"/>
    </row>
    <row r="69" spans="1:5" ht="27.6" hidden="1" x14ac:dyDescent="0.25">
      <c r="A69" s="20" t="s">
        <v>44</v>
      </c>
      <c r="B69" s="30">
        <f>SUM(B59,B67)</f>
        <v>0</v>
      </c>
      <c r="C69" s="31"/>
      <c r="D69" s="30">
        <f>SUM(D59,D67)</f>
        <v>0</v>
      </c>
      <c r="E69" s="31"/>
    </row>
    <row r="70" spans="1:5" ht="14.4" x14ac:dyDescent="0.3">
      <c r="A70" s="33"/>
      <c r="B70" s="30"/>
      <c r="C70" s="31"/>
      <c r="D70" s="30"/>
      <c r="E70" s="31"/>
    </row>
    <row r="71" spans="1:5" ht="14.4" thickBot="1" x14ac:dyDescent="0.3">
      <c r="A71" s="20" t="s">
        <v>45</v>
      </c>
      <c r="B71" s="34">
        <f>B69+B50</f>
        <v>147684627</v>
      </c>
      <c r="C71" s="31"/>
      <c r="D71" s="34">
        <f>D69+D50</f>
        <v>80076647</v>
      </c>
      <c r="E71" s="31"/>
    </row>
    <row r="72" spans="1:5" ht="14.4" hidden="1" thickTop="1" x14ac:dyDescent="0.25">
      <c r="A72" s="21"/>
      <c r="B72" s="31"/>
      <c r="C72" s="31"/>
      <c r="D72" s="31"/>
      <c r="E72" s="31"/>
    </row>
    <row r="73" spans="1:5" ht="14.4" hidden="1" x14ac:dyDescent="0.3">
      <c r="A73" s="22" t="s">
        <v>46</v>
      </c>
      <c r="B73" s="31"/>
      <c r="C73" s="31"/>
      <c r="D73" s="31"/>
      <c r="E73" s="31"/>
    </row>
    <row r="74" spans="1:5" hidden="1" x14ac:dyDescent="0.25">
      <c r="A74" s="21" t="s">
        <v>24</v>
      </c>
      <c r="B74" s="35"/>
      <c r="C74" s="31"/>
      <c r="D74" s="35"/>
      <c r="E74" s="31"/>
    </row>
    <row r="75" spans="1:5" hidden="1" x14ac:dyDescent="0.25">
      <c r="A75" s="21" t="s">
        <v>25</v>
      </c>
      <c r="B75" s="35"/>
      <c r="C75" s="31"/>
      <c r="D75" s="35"/>
      <c r="E75" s="31"/>
    </row>
    <row r="76" spans="1:5" ht="14.4" thickTop="1" x14ac:dyDescent="0.25">
      <c r="A76" s="28"/>
      <c r="B76" s="31"/>
      <c r="C76" s="31"/>
      <c r="D76" s="31"/>
      <c r="E76" s="31"/>
    </row>
    <row r="77" spans="1:5" x14ac:dyDescent="0.25">
      <c r="A77" s="28"/>
      <c r="B77" s="31"/>
      <c r="C77" s="31"/>
      <c r="D77" s="31"/>
      <c r="E77" s="31"/>
    </row>
    <row r="78" spans="1:5" x14ac:dyDescent="0.25">
      <c r="A78" s="28"/>
      <c r="B78" s="31"/>
      <c r="C78" s="31"/>
      <c r="D78" s="31"/>
      <c r="E78" s="31"/>
    </row>
    <row r="79" spans="1:5" x14ac:dyDescent="0.25">
      <c r="A79" s="28"/>
      <c r="B79" s="31"/>
      <c r="C79" s="31"/>
      <c r="D79" s="31"/>
      <c r="E79" s="31"/>
    </row>
    <row r="80" spans="1:5" x14ac:dyDescent="0.25">
      <c r="A80" s="28"/>
      <c r="B80" s="31"/>
      <c r="C80" s="31"/>
      <c r="D80" s="31"/>
      <c r="E80" s="31"/>
    </row>
    <row r="81" spans="1:5" x14ac:dyDescent="0.25">
      <c r="A81" s="28"/>
      <c r="B81" s="31"/>
      <c r="C81" s="31"/>
      <c r="D81" s="31"/>
      <c r="E81" s="31"/>
    </row>
    <row r="82" spans="1:5" x14ac:dyDescent="0.25">
      <c r="A82" s="28"/>
      <c r="B82" s="31"/>
      <c r="C82" s="31"/>
      <c r="D82" s="31"/>
      <c r="E82" s="31"/>
    </row>
    <row r="83" spans="1:5" x14ac:dyDescent="0.25">
      <c r="A83" s="28"/>
      <c r="B83" s="31"/>
      <c r="C83" s="31"/>
      <c r="D83" s="31"/>
      <c r="E83" s="31"/>
    </row>
    <row r="84" spans="1:5" x14ac:dyDescent="0.25">
      <c r="A84" s="28"/>
      <c r="B84" s="31"/>
      <c r="C84" s="31"/>
      <c r="D84" s="31"/>
      <c r="E84" s="31"/>
    </row>
    <row r="85" spans="1:5" x14ac:dyDescent="0.25">
      <c r="A85" s="28"/>
      <c r="B85" s="31"/>
      <c r="C85" s="31"/>
      <c r="D85" s="31"/>
      <c r="E85" s="31"/>
    </row>
    <row r="86" spans="1:5" x14ac:dyDescent="0.25">
      <c r="A86" s="28"/>
      <c r="B86" s="31"/>
      <c r="C86" s="31"/>
      <c r="D86" s="31"/>
      <c r="E86" s="31"/>
    </row>
    <row r="87" spans="1:5" x14ac:dyDescent="0.25">
      <c r="A87" s="28"/>
      <c r="B87" s="31"/>
      <c r="C87" s="31"/>
      <c r="D87" s="31"/>
      <c r="E87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Deloitte 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Mezini</dc:creator>
  <cp:lastModifiedBy>Mezini, Frida</cp:lastModifiedBy>
  <dcterms:created xsi:type="dcterms:W3CDTF">2023-07-03T16:10:27Z</dcterms:created>
  <dcterms:modified xsi:type="dcterms:W3CDTF">2024-06-27T22:25:47Z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2023-07-03T16:10:27Z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69952f80-a502-4139-8987-404b0c95fb2e</vt:lpwstr>
  </property>
  <property fmtid="{D5CDD505-2E9C-101B-9397-08002B2CF9AE}" pid="8" name="MSIP_Label_ea60d57e-af5b-4752-ac57-3e4f28ca11dc_ContentBits">
    <vt:lpwstr>0</vt:lpwstr>
  </property>
</Properties>
</file>