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binternational-my.sharepoint.com/personal/marjeta_simoni_raiffeisen_al/Documents/Desktop/Digisapiens/"/>
    </mc:Choice>
  </mc:AlternateContent>
  <xr:revisionPtr revIDLastSave="16" documentId="8_{66EA3630-12B9-4B73-A05C-C60E2ACA4A00}" xr6:coauthVersionLast="47" xr6:coauthVersionMax="47" xr10:uidLastSave="{2881612E-EE4A-4E95-A704-8AB3D07C1A81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<sst xmlns="http://schemas.openxmlformats.org/spreadsheetml/2006/main" count="414" uniqueCount="271">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</sst>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28" zoomScaleNormal="100" workbookViewId="0">
      <selection activeCell="B57" sqref="B57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270</v>
      </c>
    </row>
    <row r="10" spans="1:6">
      <c r="A10" s="63" t="s">
        <v>262</v>
      </c>
      <c r="B10" s="64">
        <v>41299028</v>
      </c>
      <c r="C10" s="52"/>
      <c r="D10" s="64">
        <v>5814197</v>
      </c>
      <c r="E10" s="51"/>
      <c r="F10" s="82" t="s">
        <v>267</v>
      </c>
    </row>
    <row r="11" spans="1:6">
      <c r="A11" s="63" t="s">
        <v>264</v>
      </c>
      <c r="B11" s="64"/>
      <c r="C11" s="52"/>
      <c r="D11" s="64"/>
      <c r="E11" s="51"/>
      <c r="F11" s="82" t="s">
        <v>268</v>
      </c>
    </row>
    <row r="12" spans="1:6">
      <c r="A12" s="63" t="s">
        <v>265</v>
      </c>
      <c r="B12" s="64"/>
      <c r="C12" s="52"/>
      <c r="D12" s="64"/>
      <c r="E12" s="51"/>
      <c r="F12" s="82" t="s">
        <v>268</v>
      </c>
    </row>
    <row r="13" spans="1:6">
      <c r="A13" s="63" t="s">
        <v>266</v>
      </c>
      <c r="B13" s="64"/>
      <c r="C13" s="52"/>
      <c r="D13" s="64"/>
      <c r="E13" s="51"/>
      <c r="F13" s="82" t="s">
        <v>268</v>
      </c>
    </row>
    <row r="14" spans="1:6">
      <c r="A14" s="63" t="s">
        <v>263</v>
      </c>
      <c r="B14" s="64"/>
      <c r="C14" s="52"/>
      <c r="D14" s="64"/>
      <c r="E14" s="51"/>
      <c r="F14" s="82" t="s">
        <v>269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/>
      <c r="C19" s="52"/>
      <c r="D19" s="64"/>
      <c r="E19" s="51"/>
      <c r="F19" s="42"/>
    </row>
    <row r="20" spans="1:6">
      <c r="A20" s="63" t="s">
        <v>247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248</v>
      </c>
      <c r="B22" s="64">
        <v>-6968588</v>
      </c>
      <c r="C22" s="52"/>
      <c r="D22" s="64">
        <v>-3900267</v>
      </c>
      <c r="E22" s="51"/>
      <c r="F22" s="42"/>
    </row>
    <row r="23" spans="1:6">
      <c r="A23" s="63" t="s">
        <v>249</v>
      </c>
      <c r="B23" s="64">
        <v>-1177099</v>
      </c>
      <c r="C23" s="52"/>
      <c r="D23" s="64">
        <v>-593421</v>
      </c>
      <c r="E23" s="51"/>
      <c r="F23" s="42"/>
    </row>
    <row r="24" spans="1:6">
      <c r="A24" s="63" t="s">
        <v>251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-163997</v>
      </c>
      <c r="C26" s="52"/>
      <c r="D26" s="64">
        <v>-31757.193841530054</v>
      </c>
      <c r="E26" s="51"/>
      <c r="F26" s="42"/>
    </row>
    <row r="27" spans="1:6">
      <c r="A27" s="45" t="s">
        <v>221</v>
      </c>
      <c r="B27" s="64">
        <v>-26192399</v>
      </c>
      <c r="C27" s="52"/>
      <c r="D27" s="64">
        <v>-520474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252</v>
      </c>
      <c r="B29" s="64"/>
      <c r="C29" s="52"/>
      <c r="D29" s="64"/>
      <c r="E29" s="51"/>
      <c r="F29" s="42"/>
    </row>
    <row r="30" spans="1:6" ht="15" customHeight="1">
      <c r="A30" s="63" t="s">
        <v>250</v>
      </c>
      <c r="B30" s="64"/>
      <c r="C30" s="52"/>
      <c r="D30" s="64"/>
      <c r="E30" s="51"/>
      <c r="F30" s="42"/>
    </row>
    <row r="31" spans="1:6" ht="15" customHeight="1">
      <c r="A31" s="63" t="s">
        <v>259</v>
      </c>
      <c r="B31" s="64"/>
      <c r="C31" s="52"/>
      <c r="D31" s="64"/>
      <c r="E31" s="51"/>
      <c r="F31" s="42"/>
    </row>
    <row r="32" spans="1:6" ht="15" customHeight="1">
      <c r="A32" s="63" t="s">
        <v>253</v>
      </c>
      <c r="B32" s="64"/>
      <c r="C32" s="52"/>
      <c r="D32" s="64"/>
      <c r="E32" s="51"/>
      <c r="F32" s="42"/>
    </row>
    <row r="33" spans="1:6" ht="15" customHeight="1">
      <c r="A33" s="63" t="s">
        <v>258</v>
      </c>
      <c r="B33" s="64"/>
      <c r="C33" s="52"/>
      <c r="D33" s="64"/>
      <c r="E33" s="51"/>
      <c r="F33" s="42"/>
    </row>
    <row r="34" spans="1:6" ht="15" customHeight="1">
      <c r="A34" s="63" t="s">
        <v>254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255</v>
      </c>
      <c r="B37" s="64">
        <v>-119817</v>
      </c>
      <c r="C37" s="52"/>
      <c r="D37" s="64"/>
      <c r="E37" s="51"/>
      <c r="F37" s="42"/>
    </row>
    <row r="38" spans="1:6">
      <c r="A38" s="63" t="s">
        <v>257</v>
      </c>
      <c r="B38" s="64"/>
      <c r="C38" s="52"/>
      <c r="D38" s="64"/>
      <c r="E38" s="51"/>
      <c r="F38" s="42"/>
    </row>
    <row r="39" spans="1:6">
      <c r="A39" s="63" t="s">
        <v>256</v>
      </c>
      <c r="B39" s="64">
        <v>-253638</v>
      </c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260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6423490</v>
      </c>
      <c r="C42" s="55"/>
      <c r="D42" s="54">
        <f>SUM(D9:D41)</f>
        <v>768277.80615846999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-349875</v>
      </c>
      <c r="C44" s="52"/>
      <c r="D44" s="64">
        <v>-39017.390307923502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243</v>
      </c>
      <c r="B47" s="67">
        <f>SUM(B42:B46)</f>
        <v>6073615</v>
      </c>
      <c r="C47" s="58"/>
      <c r="D47" s="67">
        <f>SUM(D42:D46)</f>
        <v>729260.41585054644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244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245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246</v>
      </c>
      <c r="B57" s="76">
        <f>B47+B55</f>
        <v>6073615</v>
      </c>
      <c r="C57" s="77"/>
      <c r="D57" s="76">
        <f>D47+D55</f>
        <v>729260.41585054644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261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E4A68935-6AFB-4E9C-889F-51DCFCD7966F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9C417B21-2A85-4F4B-B3AF-709720FB9C07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D933418D-EFC2-4FC6-A298-9E1A0273EB53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Marjeta SIMONI</cp:lastModifiedBy>
  <cp:lastPrinted>2016-10-03T09:59:38Z</cp:lastPrinted>
  <dcterms:created xsi:type="dcterms:W3CDTF">2012-01-19T09:31:29Z</dcterms:created>
  <dcterms:modified xsi:type="dcterms:W3CDTF">2022-07-07T13:58:29Z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6524ed-fb1a-49fd-bafe-15c5e5ffd047_Enabled">
    <vt:lpwstr>true</vt:lpwstr>
  </property>
  <property fmtid="{D5CDD505-2E9C-101B-9397-08002B2CF9AE}" pid="3" name="MSIP_Label_2a6524ed-fb1a-49fd-bafe-15c5e5ffd047_SetDate">
    <vt:lpwstr>2022-07-07T13:13:09Z</vt:lpwstr>
  </property>
  <property fmtid="{D5CDD505-2E9C-101B-9397-08002B2CF9AE}" pid="4" name="MSIP_Label_2a6524ed-fb1a-49fd-bafe-15c5e5ffd047_Method">
    <vt:lpwstr>Privileged</vt:lpwstr>
  </property>
  <property fmtid="{D5CDD505-2E9C-101B-9397-08002B2CF9AE}" pid="5" name="MSIP_Label_2a6524ed-fb1a-49fd-bafe-15c5e5ffd047_Name">
    <vt:lpwstr>Internal</vt:lpwstr>
  </property>
  <property fmtid="{D5CDD505-2E9C-101B-9397-08002B2CF9AE}" pid="6" name="MSIP_Label_2a6524ed-fb1a-49fd-bafe-15c5e5ffd047_SiteId">
    <vt:lpwstr>9b511fda-f0b1-43a5-b06e-1e720f64520a</vt:lpwstr>
  </property>
  <property fmtid="{D5CDD505-2E9C-101B-9397-08002B2CF9AE}" pid="7" name="MSIP_Label_2a6524ed-fb1a-49fd-bafe-15c5e5ffd047_ActionId">
    <vt:lpwstr>3c8d03ab-fd97-4a33-96b5-9439fa427441</vt:lpwstr>
  </property>
  <property fmtid="{D5CDD505-2E9C-101B-9397-08002B2CF9AE}" pid="8" name="MSIP_Label_2a6524ed-fb1a-49fd-bafe-15c5e5ffd047_ContentBits">
    <vt:lpwstr>0</vt:lpwstr>
  </property>
</Properties>
</file>