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OKUMENTA RRJETI\Copier Computer Center CCC\2022 COPIER CC\2022 TATIMET CCC\2022 T V SH CCC\"/>
    </mc:Choice>
  </mc:AlternateContent>
  <bookViews>
    <workbookView xWindow="-120" yWindow="-120" windowWidth="19440" windowHeight="1500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 l="1"/>
  <c r="D47" i="18"/>
  <c r="D57" i="18" s="1"/>
  <c r="B42" i="18" l="1"/>
  <c r="B55" i="18" l="1"/>
  <c r="B47" i="18"/>
  <c r="A65" i="18" s="1"/>
  <c r="A67" i="18" s="1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comments1.xml><?xml version="1.0" encoding="utf-8"?>
<comments xmlns="http://schemas.openxmlformats.org/spreadsheetml/2006/main">
  <authors>
    <author>user</author>
  </authors>
  <commentList>
    <comment ref="A6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Fitimi sipas pasqyres se POZICIONIT Financiar
 = B106</t>
        </r>
      </text>
    </comment>
  </commentList>
</comments>
</file>

<file path=xl/sharedStrings.xml><?xml version="1.0" encoding="utf-8"?>
<sst xmlns="http://schemas.openxmlformats.org/spreadsheetml/2006/main" count="414" uniqueCount="270">
  <si>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</si>
  <si>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</si>
  <si>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</si>
  <si>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</si>
  <si>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</si>
  <si>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</si>
  <si>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</si>
  <si>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</si>
  <si>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</si>
  <si>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</si>
  <si>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</si>
  <si>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</si>
  <si>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</si>
  <si>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</si>
  <si>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</si>
  <si>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</si>
  <si>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</si>
  <si>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</si>
  <si>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</si>
  <si>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</si>
  <si>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</si>
  <si>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</si>
  <si>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</si>
  <si>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</si>
  <si>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</si>
  <si>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</si>
  <si>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</si>
  <si>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</si>
  <si>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</si>
  <si>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</si>
  <si>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</si>
  <si>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</si>
  <si>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</si>
  <si>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</si>
  <si>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</si>
  <si>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</si>
  <si>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</si>
  <si>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</si>
  <si>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</si>
  <si>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</si>
  <si>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</si>
  <si>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</si>
  <si>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</si>
  <si>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</si>
  <si>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</si>
  <si>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</si>
  <si>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</si>
  <si>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</si>
  <si>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</si>
  <si>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</si>
  <si>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</si>
  <si>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</si>
  <si>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</si>
  <si>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</si>
  <si>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</si>
  <si>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</si>
  <si>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</si>
  <si>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</si>
  <si>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</si>
  <si>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</si>
  <si>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</si>
  <si>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</si>
  <si>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</si>
  <si>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</si>
  <si>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</si>
  <si>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</si>
  <si>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</si>
  <si>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</si>
  <si>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</si>
  <si>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</si>
  <si>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</si>
  <si>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</si>
  <si>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</si>
  <si>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</si>
  <si>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</si>
  <si>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</si>
  <si>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</si>
  <si>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</si>
  <si>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</si>
  <si>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</si>
  <si>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</si>
  <si>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</si>
  <si>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</si>
  <si>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</si>
  <si>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</si>
  <si>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</si>
  <si>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</si>
  <si>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</si>
  <si>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</si>
  <si>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</si>
  <si>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</si>
  <si>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</si>
  <si>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</si>
  <si>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</si>
  <si>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</si>
  <si>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</si>
  <si>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</si>
  <si>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</si>
  <si>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</si>
  <si>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</si>
  <si>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</si>
  <si>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</si>
  <si>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</si>
  <si>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</si>
  <si>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</si>
  <si>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</si>
  <si>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</si>
  <si>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</si>
  <si>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</si>
  <si>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</si>
  <si>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</si>
  <si>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</si>
  <si>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</si>
  <si>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</si>
  <si>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</si>
  <si>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</si>
  <si>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</si>
  <si>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</si>
  <si>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</si>
  <si>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</si>
  <si>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</si>
  <si>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</si>
  <si>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</si>
  <si>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</si>
  <si>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</si>
  <si>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</si>
  <si>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</si>
  <si>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</si>
  <si>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</si>
  <si>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</si>
  <si>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</si>
  <si>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</si>
  <si>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</si>
  <si>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</si>
  <si>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</si>
  <si>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</si>
  <si>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</si>
  <si>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</si>
  <si>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</si>
  <si>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</si>
  <si>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</si>
  <si>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</si>
  <si>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</si>
  <si>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</si>
  <si>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</si>
  <si>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</si>
  <si>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</si>
  <si>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</si>
  <si>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</si>
  <si>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</si>
  <si>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</si>
  <si>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</si>
  <si>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</si>
  <si>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</si>
  <si>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</si>
  <si>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</si>
  <si>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</si>
  <si>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</si>
  <si>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</si>
  <si>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</si>
  <si>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</si>
  <si>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</si>
  <si>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</si>
  <si>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</si>
  <si>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</si>
  <si>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</si>
  <si>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</si>
  <si>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</si>
  <si>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</si>
  <si>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</si>
  <si>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</si>
  <si>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</si>
  <si>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</si>
  <si>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</si>
  <si>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</si>
  <si>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</si>
  <si>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</si>
  <si>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</si>
  <si>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</si>
  <si>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</si>
  <si>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</si>
  <si>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</si>
  <si>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</si>
  <si>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</si>
  <si>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</si>
  <si>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</si>
  <si>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</si>
  <si>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</si>
  <si>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</si>
  <si>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</si>
  <si>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</si>
  <si>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</si>
  <si>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</si>
  <si>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</si>
  <si>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</si>
  <si>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</si>
  <si>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</si>
  <si>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</si>
  <si>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</si>
  <si>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</si>
  <si>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</si>
  <si>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</si>
  <si>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</si>
  <si>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</si>
  <si>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</si>
  <si>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</si>
  <si>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</si>
  <si>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</si>
  <si>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</si>
  <si>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</si>
  <si>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</si>
  <si>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</si>
  <si>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</si>
  <si>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</si>
  <si>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</si>
  <si>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</si>
  <si>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</si>
  <si>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</si>
  <si>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</si>
  <si>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</si>
  <si>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</si>
  <si>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</si>
  <si>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</si>
  <si>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</si>
  <si>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</si>
  <si>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</si>
  <si>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</si>
  <si>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</si>
  <si>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</si>
  <si>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</si>
  <si>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</si>
  <si>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</si>
  <si>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</si>
  <si>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</si>
  <si>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</si>
  <si>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</si>
  <si>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</si>
  <si>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</si>
  <si>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</si>
  <si>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</si>
  <si>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</si>
  <si>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</si>
  <si>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</si>
  <si>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</si>
  <si>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</si>
  <si>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</si>
  <si>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</si>
  <si>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</si>
  <si>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</si>
  <si>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</si>
  <si>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</si>
  <si>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</si>
  <si>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</si>
  <si>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</si>
  <si>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</si>
  <si>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</si>
  <si>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</si>
  <si>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</si>
  <si>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</si>
  <si>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</si>
  <si>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</si>
  <si>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</si>
  <si>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</si>
  <si>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</si>
  <si>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</si>
  <si>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</si>
  <si>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</si>
  <si>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</si>
  <si>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</si>
  <si>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   ( </t>
    </r>
    <r>
      <rPr>
        <b/>
        <i/>
        <sz val="11"/>
        <color rgb="FF0000FF"/>
        <rFont val="Times New Roman"/>
        <family val="1"/>
      </rPr>
      <t xml:space="preserve">SHPENZIME TE SHTYRA PER PERIUDHAT E ARDHSHME </t>
    </r>
    <r>
      <rPr>
        <b/>
        <i/>
        <sz val="11"/>
        <color indexed="8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</si>
</sst>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#,##0.0000000000"/>
  </numFmts>
  <fonts count="192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i/>
      <sz val="11"/>
      <color rgb="FF0000FF"/>
      <name val="Times New Roman"/>
      <family val="1"/>
    </font>
    <font>
      <sz val="11"/>
      <color rgb="FFFF0000"/>
      <name val="Times New Roman"/>
      <family val="1"/>
    </font>
    <font>
      <b/>
      <sz val="11"/>
      <color rgb="FF0000FF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66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55" fillId="26" borderId="1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30" fillId="27" borderId="2" applyNumberFormat="0" applyAlignment="0" applyProtection="0"/>
    <xf numFmtId="0" fontId="133" fillId="31" borderId="16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62" fillId="9" borderId="1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7" applyNumberFormat="0" applyFont="0" applyAlignment="0" applyProtection="0"/>
    <xf numFmtId="0" fontId="38" fillId="33" borderId="17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3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8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2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5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1" applyNumberFormat="0" applyFill="0" applyAlignment="0" applyProtection="0"/>
    <xf numFmtId="0" fontId="159" fillId="0" borderId="5" applyNumberFormat="0" applyFill="0" applyAlignment="0" applyProtection="0"/>
    <xf numFmtId="0" fontId="146" fillId="0" borderId="20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19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5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91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37" fontId="175" fillId="0" borderId="0" xfId="3506" applyNumberFormat="1" applyFont="1" applyAlignment="1">
      <alignment horizontal="center" vertical="center"/>
    </xf>
    <xf numFmtId="0" fontId="177" fillId="0" borderId="24" xfId="0" applyNumberFormat="1" applyFont="1" applyFill="1" applyBorder="1" applyAlignment="1" applyProtection="1">
      <alignment wrapText="1"/>
    </xf>
    <xf numFmtId="37" fontId="174" fillId="0" borderId="24" xfId="215" applyNumberFormat="1" applyFont="1" applyFill="1" applyBorder="1" applyAlignment="1" applyProtection="1">
      <alignment horizontal="right" wrapText="1"/>
    </xf>
    <xf numFmtId="37" fontId="179" fillId="0" borderId="24" xfId="0" applyNumberFormat="1" applyFont="1" applyBorder="1" applyAlignment="1">
      <alignment horizontal="right"/>
    </xf>
    <xf numFmtId="0" fontId="181" fillId="0" borderId="24" xfId="0" applyNumberFormat="1" applyFont="1" applyFill="1" applyBorder="1" applyAlignment="1" applyProtection="1">
      <alignment horizontal="left" wrapText="1" indent="2"/>
    </xf>
    <xf numFmtId="37" fontId="174" fillId="61" borderId="24" xfId="215" applyNumberFormat="1" applyFont="1" applyFill="1" applyBorder="1" applyAlignment="1" applyProtection="1">
      <alignment horizontal="right" wrapText="1"/>
    </xf>
    <xf numFmtId="0" fontId="177" fillId="62" borderId="24" xfId="0" applyNumberFormat="1" applyFont="1" applyFill="1" applyBorder="1" applyAlignment="1" applyProtection="1">
      <alignment wrapText="1"/>
    </xf>
    <xf numFmtId="37" fontId="183" fillId="0" borderId="24" xfId="0" applyNumberFormat="1" applyFont="1" applyBorder="1" applyAlignment="1">
      <alignment horizontal="right"/>
    </xf>
    <xf numFmtId="0" fontId="177" fillId="0" borderId="24" xfId="6592" applyNumberFormat="1" applyFont="1" applyFill="1" applyBorder="1" applyAlignment="1" applyProtection="1">
      <alignment wrapText="1"/>
    </xf>
    <xf numFmtId="37" fontId="180" fillId="0" borderId="24" xfId="215" applyNumberFormat="1" applyFont="1" applyFill="1" applyBorder="1" applyAlignment="1" applyProtection="1">
      <alignment horizontal="right" wrapText="1"/>
    </xf>
    <xf numFmtId="37" fontId="180" fillId="61" borderId="24" xfId="215" applyNumberFormat="1" applyFont="1" applyFill="1" applyBorder="1" applyAlignment="1" applyProtection="1">
      <alignment horizontal="right" wrapText="1"/>
    </xf>
    <xf numFmtId="0" fontId="181" fillId="62" borderId="24" xfId="0" applyNumberFormat="1" applyFont="1" applyFill="1" applyBorder="1" applyAlignment="1" applyProtection="1">
      <alignment horizontal="left" wrapText="1" indent="2"/>
    </xf>
    <xf numFmtId="0" fontId="180" fillId="0" borderId="24" xfId="6592" applyNumberFormat="1" applyFont="1" applyFill="1" applyBorder="1" applyAlignment="1" applyProtection="1">
      <alignment wrapText="1"/>
    </xf>
    <xf numFmtId="37" fontId="179" fillId="0" borderId="24" xfId="6592" applyNumberFormat="1" applyFont="1" applyBorder="1" applyAlignment="1">
      <alignment horizontal="right"/>
    </xf>
    <xf numFmtId="0" fontId="185" fillId="0" borderId="24" xfId="6592" applyNumberFormat="1" applyFont="1" applyFill="1" applyBorder="1" applyAlignment="1" applyProtection="1">
      <alignment wrapText="1"/>
    </xf>
    <xf numFmtId="37" fontId="188" fillId="61" borderId="24" xfId="215" applyNumberFormat="1" applyFont="1" applyFill="1" applyBorder="1" applyAlignment="1" applyProtection="1">
      <alignment horizontal="right" wrapText="1"/>
    </xf>
    <xf numFmtId="37" fontId="188" fillId="0" borderId="24" xfId="0" applyNumberFormat="1" applyFont="1" applyBorder="1" applyAlignment="1">
      <alignment horizontal="right"/>
    </xf>
    <xf numFmtId="37" fontId="189" fillId="0" borderId="24" xfId="0" applyNumberFormat="1" applyFont="1" applyBorder="1" applyAlignment="1">
      <alignment horizontal="right"/>
    </xf>
    <xf numFmtId="37" fontId="189" fillId="0" borderId="24" xfId="0" applyNumberFormat="1" applyFont="1" applyFill="1" applyBorder="1" applyAlignment="1">
      <alignment horizontal="right"/>
    </xf>
    <xf numFmtId="37" fontId="189" fillId="0" borderId="24" xfId="6592" applyNumberFormat="1" applyFont="1" applyFill="1" applyBorder="1" applyAlignment="1">
      <alignment horizontal="right"/>
    </xf>
    <xf numFmtId="37" fontId="189" fillId="0" borderId="24" xfId="6592" applyNumberFormat="1" applyFont="1" applyBorder="1" applyAlignment="1">
      <alignment horizontal="right" vertical="center"/>
    </xf>
    <xf numFmtId="37" fontId="188" fillId="0" borderId="24" xfId="215" applyNumberFormat="1" applyFont="1" applyFill="1" applyBorder="1" applyAlignment="1" applyProtection="1">
      <alignment horizontal="right" wrapText="1"/>
    </xf>
    <xf numFmtId="37" fontId="188" fillId="0" borderId="24" xfId="0" applyNumberFormat="1" applyFont="1" applyFill="1" applyBorder="1" applyAlignment="1">
      <alignment horizontal="right"/>
    </xf>
    <xf numFmtId="37" fontId="176" fillId="61" borderId="24" xfId="215" applyNumberFormat="1" applyFont="1" applyFill="1" applyBorder="1" applyAlignment="1" applyProtection="1">
      <alignment horizontal="right" wrapText="1"/>
    </xf>
    <xf numFmtId="37" fontId="176" fillId="0" borderId="24" xfId="0" applyNumberFormat="1" applyFont="1" applyBorder="1" applyAlignment="1">
      <alignment horizontal="right"/>
    </xf>
    <xf numFmtId="37" fontId="189" fillId="34" borderId="24" xfId="0" applyNumberFormat="1" applyFont="1" applyFill="1" applyBorder="1" applyAlignment="1">
      <alignment horizontal="right"/>
    </xf>
    <xf numFmtId="185" fontId="174" fillId="0" borderId="0" xfId="0" applyNumberFormat="1" applyFont="1" applyFill="1" applyBorder="1" applyAlignment="1" applyProtection="1">
      <alignment horizontal="center"/>
    </xf>
    <xf numFmtId="185" fontId="176" fillId="63" borderId="0" xfId="3275" applyNumberFormat="1" applyFont="1" applyFill="1" applyAlignment="1">
      <alignment horizontal="center"/>
    </xf>
    <xf numFmtId="185" fontId="174" fillId="34" borderId="0" xfId="0" applyNumberFormat="1" applyFont="1" applyFill="1" applyBorder="1" applyAlignment="1" applyProtection="1">
      <alignment horizontal="center"/>
    </xf>
    <xf numFmtId="185" fontId="174" fillId="63" borderId="0" xfId="0" applyNumberFormat="1" applyFont="1" applyFill="1" applyBorder="1" applyAlignment="1" applyProtection="1">
      <alignment horizontal="center"/>
    </xf>
    <xf numFmtId="185" fontId="174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showGridLines="0" tabSelected="1" topLeftCell="A40" zoomScaleNormal="100" workbookViewId="0">
      <selection activeCell="B62" sqref="B62"/>
    </sheetView>
  </sheetViews>
  <sheetFormatPr defaultRowHeight="15"/>
  <cols>
    <col min="1" max="1" width="102.8554687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8" t="s">
        <v>241</v>
      </c>
    </row>
    <row r="2" spans="1:6">
      <c r="A2" s="49" t="s">
        <v>238</v>
      </c>
    </row>
    <row r="3" spans="1:6">
      <c r="A3" s="49" t="s">
        <v>239</v>
      </c>
    </row>
    <row r="4" spans="1:6">
      <c r="A4" s="49" t="s">
        <v>240</v>
      </c>
    </row>
    <row r="5" spans="1:6">
      <c r="A5" s="48" t="s">
        <v>228</v>
      </c>
      <c r="B5" s="42"/>
      <c r="C5" s="42"/>
      <c r="D5" s="42"/>
      <c r="E5" s="42"/>
      <c r="F5" s="42"/>
    </row>
    <row r="6" spans="1:6">
      <c r="A6" s="46"/>
      <c r="B6" s="43" t="s">
        <v>211</v>
      </c>
      <c r="C6" s="43"/>
      <c r="D6" s="43" t="s">
        <v>211</v>
      </c>
      <c r="E6" s="52"/>
      <c r="F6" s="42"/>
    </row>
    <row r="7" spans="1:6">
      <c r="A7" s="46"/>
      <c r="B7" s="43" t="s">
        <v>212</v>
      </c>
      <c r="C7" s="43"/>
      <c r="D7" s="43" t="s">
        <v>212</v>
      </c>
      <c r="E7" s="52"/>
      <c r="F7" s="42"/>
    </row>
    <row r="8" spans="1:6">
      <c r="A8" s="47"/>
      <c r="B8" s="44"/>
      <c r="C8" s="45"/>
      <c r="D8" s="44"/>
      <c r="E8" s="51"/>
      <c r="F8" s="42"/>
    </row>
    <row r="9" spans="1:6">
      <c r="A9" s="61" t="s">
        <v>214</v>
      </c>
      <c r="B9" s="62"/>
      <c r="C9" s="63"/>
      <c r="D9" s="62"/>
      <c r="E9" s="50"/>
      <c r="F9" s="59" t="s">
        <v>268</v>
      </c>
    </row>
    <row r="10" spans="1:6">
      <c r="A10" s="64" t="s">
        <v>260</v>
      </c>
      <c r="B10" s="83">
        <v>803827108.70000005</v>
      </c>
      <c r="C10" s="84"/>
      <c r="D10" s="83">
        <v>813725163</v>
      </c>
      <c r="E10" s="50"/>
      <c r="F10" s="58" t="s">
        <v>265</v>
      </c>
    </row>
    <row r="11" spans="1:6">
      <c r="A11" s="64" t="s">
        <v>262</v>
      </c>
      <c r="B11" s="75"/>
      <c r="C11" s="76"/>
      <c r="D11" s="75"/>
      <c r="E11" s="50"/>
      <c r="F11" s="58" t="s">
        <v>266</v>
      </c>
    </row>
    <row r="12" spans="1:6">
      <c r="A12" s="64" t="s">
        <v>263</v>
      </c>
      <c r="B12" s="75"/>
      <c r="C12" s="76"/>
      <c r="D12" s="75"/>
      <c r="E12" s="50"/>
      <c r="F12" s="58" t="s">
        <v>266</v>
      </c>
    </row>
    <row r="13" spans="1:6">
      <c r="A13" s="64" t="s">
        <v>264</v>
      </c>
      <c r="B13" s="75"/>
      <c r="C13" s="76"/>
      <c r="D13" s="75"/>
      <c r="E13" s="50"/>
      <c r="F13" s="58" t="s">
        <v>266</v>
      </c>
    </row>
    <row r="14" spans="1:6">
      <c r="A14" s="64" t="s">
        <v>261</v>
      </c>
      <c r="B14" s="75"/>
      <c r="C14" s="76"/>
      <c r="D14" s="75"/>
      <c r="E14" s="50"/>
      <c r="F14" s="58" t="s">
        <v>267</v>
      </c>
    </row>
    <row r="15" spans="1:6">
      <c r="A15" s="61" t="s">
        <v>215</v>
      </c>
      <c r="B15" s="75"/>
      <c r="C15" s="76"/>
      <c r="D15" s="75"/>
      <c r="E15" s="50"/>
      <c r="F15" s="42"/>
    </row>
    <row r="16" spans="1:6">
      <c r="A16" s="61" t="s">
        <v>216</v>
      </c>
      <c r="B16" s="75"/>
      <c r="C16" s="76"/>
      <c r="D16" s="75"/>
      <c r="E16" s="50"/>
      <c r="F16" s="42"/>
    </row>
    <row r="17" spans="1:6">
      <c r="A17" s="61" t="s">
        <v>217</v>
      </c>
      <c r="B17" s="75"/>
      <c r="C17" s="76"/>
      <c r="D17" s="75"/>
      <c r="E17" s="50"/>
      <c r="F17" s="42"/>
    </row>
    <row r="18" spans="1:6">
      <c r="A18" s="61" t="s">
        <v>218</v>
      </c>
      <c r="B18" s="81"/>
      <c r="C18" s="76"/>
      <c r="D18" s="81"/>
      <c r="E18" s="50"/>
      <c r="F18" s="42"/>
    </row>
    <row r="19" spans="1:6">
      <c r="A19" s="64" t="s">
        <v>218</v>
      </c>
      <c r="B19" s="83">
        <v>-623537141.55869305</v>
      </c>
      <c r="C19" s="84"/>
      <c r="D19" s="83">
        <v>-657396552.45642602</v>
      </c>
      <c r="E19" s="50"/>
      <c r="F19" s="42"/>
    </row>
    <row r="20" spans="1:6">
      <c r="A20" s="64" t="s">
        <v>246</v>
      </c>
      <c r="B20" s="75"/>
      <c r="C20" s="76"/>
      <c r="D20" s="75"/>
      <c r="E20" s="50"/>
      <c r="F20" s="42"/>
    </row>
    <row r="21" spans="1:6">
      <c r="A21" s="61" t="s">
        <v>236</v>
      </c>
      <c r="B21" s="81"/>
      <c r="C21" s="76"/>
      <c r="D21" s="81"/>
      <c r="E21" s="50"/>
      <c r="F21" s="42"/>
    </row>
    <row r="22" spans="1:6">
      <c r="A22" s="64" t="s">
        <v>247</v>
      </c>
      <c r="B22" s="83">
        <v>-31966034</v>
      </c>
      <c r="C22" s="84"/>
      <c r="D22" s="83">
        <v>-25255918</v>
      </c>
      <c r="E22" s="50"/>
      <c r="F22" s="90"/>
    </row>
    <row r="23" spans="1:6">
      <c r="A23" s="64" t="s">
        <v>248</v>
      </c>
      <c r="B23" s="83">
        <v>-4344620.898</v>
      </c>
      <c r="C23" s="84"/>
      <c r="D23" s="83">
        <v>-3746209.13</v>
      </c>
      <c r="E23" s="50"/>
      <c r="F23" s="42"/>
    </row>
    <row r="24" spans="1:6">
      <c r="A24" s="64" t="s">
        <v>250</v>
      </c>
      <c r="B24" s="75"/>
      <c r="C24" s="76"/>
      <c r="D24" s="75"/>
      <c r="E24" s="50"/>
      <c r="F24" s="42"/>
    </row>
    <row r="25" spans="1:6">
      <c r="A25" s="61" t="s">
        <v>219</v>
      </c>
      <c r="B25" s="75"/>
      <c r="C25" s="76"/>
      <c r="D25" s="75"/>
      <c r="E25" s="50"/>
      <c r="F25" s="42"/>
    </row>
    <row r="26" spans="1:6">
      <c r="A26" s="61" t="s">
        <v>234</v>
      </c>
      <c r="B26" s="83">
        <v>-5068064.2433069898</v>
      </c>
      <c r="C26" s="84"/>
      <c r="D26" s="83">
        <v>-6188490.3706826204</v>
      </c>
      <c r="E26" s="50"/>
      <c r="F26" s="42"/>
    </row>
    <row r="27" spans="1:6">
      <c r="A27" s="61" t="s">
        <v>220</v>
      </c>
      <c r="B27" s="83">
        <v>-44492801</v>
      </c>
      <c r="C27" s="84"/>
      <c r="D27" s="83">
        <v>-40349631.375</v>
      </c>
      <c r="E27" s="50"/>
      <c r="F27" s="42"/>
    </row>
    <row r="28" spans="1:6">
      <c r="A28" s="61" t="s">
        <v>210</v>
      </c>
      <c r="B28" s="81"/>
      <c r="C28" s="76"/>
      <c r="D28" s="81"/>
      <c r="E28" s="50"/>
      <c r="F28" s="42"/>
    </row>
    <row r="29" spans="1:6" ht="15" customHeight="1">
      <c r="A29" s="64" t="s">
        <v>251</v>
      </c>
      <c r="B29" s="75"/>
      <c r="C29" s="76"/>
      <c r="D29" s="75"/>
      <c r="E29" s="50"/>
      <c r="F29" s="42"/>
    </row>
    <row r="30" spans="1:6" ht="15" customHeight="1">
      <c r="A30" s="64" t="s">
        <v>249</v>
      </c>
      <c r="B30" s="75"/>
      <c r="C30" s="76"/>
      <c r="D30" s="75"/>
      <c r="E30" s="50"/>
      <c r="F30" s="42"/>
    </row>
    <row r="31" spans="1:6" ht="15" customHeight="1">
      <c r="A31" s="64" t="s">
        <v>258</v>
      </c>
      <c r="B31" s="75"/>
      <c r="C31" s="76"/>
      <c r="D31" s="75"/>
      <c r="E31" s="50"/>
      <c r="F31" s="42"/>
    </row>
    <row r="32" spans="1:6" ht="15" customHeight="1">
      <c r="A32" s="64" t="s">
        <v>252</v>
      </c>
      <c r="B32" s="75"/>
      <c r="C32" s="76"/>
      <c r="D32" s="75"/>
      <c r="E32" s="50"/>
      <c r="F32" s="42"/>
    </row>
    <row r="33" spans="1:6" ht="15" customHeight="1">
      <c r="A33" s="64" t="s">
        <v>257</v>
      </c>
      <c r="B33" s="75"/>
      <c r="C33" s="76"/>
      <c r="D33" s="75"/>
      <c r="E33" s="50"/>
      <c r="F33" s="42"/>
    </row>
    <row r="34" spans="1:6" ht="15" customHeight="1">
      <c r="A34" s="64" t="s">
        <v>253</v>
      </c>
      <c r="B34" s="75"/>
      <c r="C34" s="76"/>
      <c r="D34" s="75"/>
      <c r="E34" s="50"/>
      <c r="F34" s="42"/>
    </row>
    <row r="35" spans="1:6">
      <c r="A35" s="61" t="s">
        <v>221</v>
      </c>
      <c r="B35" s="75"/>
      <c r="C35" s="76"/>
      <c r="D35" s="75"/>
      <c r="E35" s="50"/>
      <c r="F35" s="42"/>
    </row>
    <row r="36" spans="1:6">
      <c r="A36" s="61" t="s">
        <v>237</v>
      </c>
      <c r="B36" s="81"/>
      <c r="C36" s="82"/>
      <c r="D36" s="81"/>
      <c r="E36" s="50"/>
      <c r="F36" s="42"/>
    </row>
    <row r="37" spans="1:6">
      <c r="A37" s="64" t="s">
        <v>254</v>
      </c>
      <c r="B37" s="75"/>
      <c r="C37" s="76"/>
      <c r="D37" s="75"/>
      <c r="E37" s="50"/>
      <c r="F37" s="42"/>
    </row>
    <row r="38" spans="1:6">
      <c r="A38" s="64" t="s">
        <v>256</v>
      </c>
      <c r="B38" s="75"/>
      <c r="C38" s="76"/>
      <c r="D38" s="75"/>
      <c r="E38" s="50"/>
      <c r="F38" s="42"/>
    </row>
    <row r="39" spans="1:6">
      <c r="A39" s="64" t="s">
        <v>255</v>
      </c>
      <c r="B39" s="83">
        <v>-1359447</v>
      </c>
      <c r="C39" s="84"/>
      <c r="D39" s="83">
        <v>-1634362.0000001299</v>
      </c>
      <c r="E39" s="50"/>
      <c r="F39" s="42"/>
    </row>
    <row r="40" spans="1:6">
      <c r="A40" s="61" t="s">
        <v>222</v>
      </c>
      <c r="B40" s="75"/>
      <c r="C40" s="76"/>
      <c r="D40" s="75"/>
      <c r="E40" s="50"/>
      <c r="F40" s="42"/>
    </row>
    <row r="41" spans="1:6">
      <c r="A41" s="66" t="s">
        <v>269</v>
      </c>
      <c r="B41" s="75"/>
      <c r="C41" s="76"/>
      <c r="D41" s="75"/>
      <c r="E41" s="50"/>
      <c r="F41" s="42"/>
    </row>
    <row r="42" spans="1:6">
      <c r="A42" s="61" t="s">
        <v>223</v>
      </c>
      <c r="B42" s="77">
        <f>SUM(B9:B41)</f>
        <v>93059000</v>
      </c>
      <c r="C42" s="77"/>
      <c r="D42" s="77">
        <v>79153999.667891219</v>
      </c>
      <c r="E42" s="53"/>
      <c r="F42" s="42"/>
    </row>
    <row r="43" spans="1:6">
      <c r="A43" s="61" t="s">
        <v>26</v>
      </c>
      <c r="B43" s="67"/>
      <c r="C43" s="67"/>
      <c r="D43" s="67"/>
      <c r="E43" s="53"/>
      <c r="F43" s="42"/>
    </row>
    <row r="44" spans="1:6">
      <c r="A44" s="64" t="s">
        <v>224</v>
      </c>
      <c r="B44" s="83">
        <v>-13958850</v>
      </c>
      <c r="C44" s="84"/>
      <c r="D44" s="83">
        <v>-11873099.950183701</v>
      </c>
      <c r="E44" s="50"/>
      <c r="F44" s="42"/>
    </row>
    <row r="45" spans="1:6">
      <c r="A45" s="64" t="s">
        <v>225</v>
      </c>
      <c r="B45" s="75"/>
      <c r="C45" s="76"/>
      <c r="D45" s="75"/>
      <c r="E45" s="50"/>
      <c r="F45" s="42"/>
    </row>
    <row r="46" spans="1:6">
      <c r="A46" s="64" t="s">
        <v>235</v>
      </c>
      <c r="B46" s="75"/>
      <c r="C46" s="76"/>
      <c r="D46" s="75"/>
      <c r="E46" s="50"/>
      <c r="F46" s="42"/>
    </row>
    <row r="47" spans="1:6">
      <c r="A47" s="61" t="s">
        <v>242</v>
      </c>
      <c r="B47" s="78">
        <f>SUM(B42:B46)</f>
        <v>79100150</v>
      </c>
      <c r="C47" s="85"/>
      <c r="D47" s="78">
        <f>SUM(D42:D46)</f>
        <v>67280899.717707515</v>
      </c>
      <c r="E47" s="53"/>
      <c r="F47" s="42"/>
    </row>
    <row r="48" spans="1:6">
      <c r="A48" s="61"/>
      <c r="B48" s="63"/>
      <c r="C48" s="63"/>
      <c r="D48" s="63"/>
      <c r="E48" s="54"/>
      <c r="F48" s="42"/>
    </row>
    <row r="49" spans="1:6">
      <c r="A49" s="68" t="s">
        <v>243</v>
      </c>
      <c r="B49" s="69"/>
      <c r="C49" s="69"/>
      <c r="D49" s="69"/>
      <c r="E49" s="54"/>
      <c r="F49" s="42"/>
    </row>
    <row r="50" spans="1:6">
      <c r="A50" s="64" t="s">
        <v>229</v>
      </c>
      <c r="B50" s="70"/>
      <c r="C50" s="69"/>
      <c r="D50" s="70"/>
      <c r="E50" s="50"/>
      <c r="F50" s="42"/>
    </row>
    <row r="51" spans="1:6">
      <c r="A51" s="64" t="s">
        <v>230</v>
      </c>
      <c r="B51" s="70"/>
      <c r="C51" s="69"/>
      <c r="D51" s="70"/>
      <c r="E51" s="50"/>
      <c r="F51" s="42"/>
    </row>
    <row r="52" spans="1:6">
      <c r="A52" s="64" t="s">
        <v>231</v>
      </c>
      <c r="B52" s="70"/>
      <c r="C52" s="69"/>
      <c r="D52" s="70"/>
      <c r="E52" s="51"/>
      <c r="F52" s="42"/>
    </row>
    <row r="53" spans="1:6" ht="15" customHeight="1">
      <c r="A53" s="64" t="s">
        <v>232</v>
      </c>
      <c r="B53" s="70"/>
      <c r="C53" s="69"/>
      <c r="D53" s="70"/>
      <c r="E53" s="55"/>
      <c r="F53" s="37"/>
    </row>
    <row r="54" spans="1:6">
      <c r="A54" s="71" t="s">
        <v>213</v>
      </c>
      <c r="B54" s="70"/>
      <c r="C54" s="69"/>
      <c r="D54" s="70"/>
      <c r="E54" s="35"/>
      <c r="F54" s="37"/>
    </row>
    <row r="55" spans="1:6">
      <c r="A55" s="68" t="s">
        <v>244</v>
      </c>
      <c r="B55" s="80">
        <f>SUM(B50:B54)</f>
        <v>0</v>
      </c>
      <c r="C55" s="80"/>
      <c r="D55" s="80">
        <f>SUM(D50:D54)</f>
        <v>0</v>
      </c>
      <c r="E55" s="55"/>
      <c r="F55" s="37"/>
    </row>
    <row r="56" spans="1:6">
      <c r="A56" s="72"/>
      <c r="B56" s="73"/>
      <c r="C56" s="73"/>
      <c r="D56" s="73"/>
      <c r="E56" s="55"/>
      <c r="F56" s="37"/>
    </row>
    <row r="57" spans="1:6">
      <c r="A57" s="68" t="s">
        <v>245</v>
      </c>
      <c r="B57" s="79">
        <f>B47+B55</f>
        <v>79100150</v>
      </c>
      <c r="C57" s="79"/>
      <c r="D57" s="79">
        <f>D47+D55</f>
        <v>67280899.717707515</v>
      </c>
      <c r="E57" s="55"/>
      <c r="F57" s="37"/>
    </row>
    <row r="58" spans="1:6">
      <c r="A58" s="72"/>
      <c r="B58" s="73"/>
      <c r="C58" s="73"/>
      <c r="D58" s="73"/>
      <c r="E58" s="55"/>
      <c r="F58" s="37"/>
    </row>
    <row r="59" spans="1:6">
      <c r="A59" s="74" t="s">
        <v>233</v>
      </c>
      <c r="B59" s="73"/>
      <c r="C59" s="73"/>
      <c r="D59" s="73"/>
      <c r="E59" s="56"/>
      <c r="F59" s="37"/>
    </row>
    <row r="60" spans="1:6">
      <c r="A60" s="72" t="s">
        <v>226</v>
      </c>
      <c r="B60" s="65"/>
      <c r="C60" s="62"/>
      <c r="D60" s="65"/>
      <c r="E60" s="56"/>
      <c r="F60" s="60"/>
    </row>
    <row r="61" spans="1:6">
      <c r="A61" s="72" t="s">
        <v>227</v>
      </c>
      <c r="B61" s="65"/>
      <c r="C61" s="62"/>
      <c r="D61" s="65"/>
      <c r="E61" s="56"/>
      <c r="F61" s="39"/>
    </row>
    <row r="62" spans="1:6">
      <c r="A62" s="38"/>
      <c r="B62" s="39"/>
      <c r="C62" s="39"/>
      <c r="D62" s="39"/>
      <c r="E62" s="56"/>
      <c r="F62" s="39"/>
    </row>
    <row r="63" spans="1:6">
      <c r="A63" s="38"/>
      <c r="B63" s="39"/>
      <c r="C63" s="39"/>
      <c r="D63" s="39"/>
      <c r="E63" s="56"/>
      <c r="F63" s="39"/>
    </row>
    <row r="64" spans="1:6">
      <c r="A64" s="40" t="s">
        <v>259</v>
      </c>
      <c r="B64" s="39"/>
      <c r="C64" s="39"/>
      <c r="D64" s="39"/>
      <c r="E64" s="56"/>
      <c r="F64" s="39"/>
    </row>
    <row r="65" spans="1:6">
      <c r="A65" s="87">
        <f>B47</f>
        <v>79100150</v>
      </c>
      <c r="B65" s="36"/>
      <c r="C65" s="36"/>
      <c r="D65" s="36"/>
      <c r="E65" s="57"/>
      <c r="F65" s="36"/>
    </row>
    <row r="66" spans="1:6">
      <c r="A66" s="88">
        <v>79100150</v>
      </c>
    </row>
    <row r="67" spans="1:6">
      <c r="A67" s="89">
        <f>A65-A66</f>
        <v>0</v>
      </c>
    </row>
    <row r="68" spans="1:6">
      <c r="A68" s="86"/>
    </row>
    <row r="69" spans="1:6">
      <c r="A69" s="8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Administrator</cp:lastModifiedBy>
  <cp:lastPrinted>2016-10-03T09:59:38Z</cp:lastPrinted>
  <dcterms:created xsi:type="dcterms:W3CDTF">2012-01-19T09:31:29Z</dcterms:created>
  <dcterms:modified xsi:type="dcterms:W3CDTF">2023-07-13T09:50:12Z</dcterms:modified>
</cp:coreProperties>
</file>