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MART PROCESSES SHPK DOC\Pasqyrat Financiare\Bilanci 2024 SP\QKB\"/>
    </mc:Choice>
  </mc:AlternateContent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4" i="18" l="1"/>
  <c r="B42" i="18" l="1"/>
  <c r="B47" i="18" s="1"/>
  <c r="B57" i="18" s="1"/>
  <c r="D55" i="18" l="1"/>
  <c r="B55" i="18"/>
  <c r="D42" i="18"/>
  <c r="D47" i="18" s="1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<sst xmlns="http://schemas.openxmlformats.org/spreadsheetml/2006/main" count="414" uniqueCount="271">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</sst>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67" fontId="183" fillId="0" borderId="15" xfId="215" applyNumberFormat="1" applyFont="1" applyFill="1" applyBorder="1" applyAlignment="1">
      <alignment horizontal="right"/>
    </xf>
    <xf numFmtId="167" fontId="183" fillId="0" borderId="0" xfId="6592" applyNumberFormat="1" applyFont="1" applyFill="1" applyBorder="1" applyAlignment="1">
      <alignment horizontal="right"/>
    </xf>
    <xf numFmtId="167" fontId="183" fillId="0" borderId="15" xfId="6592" applyNumberFormat="1" applyFont="1" applyFill="1" applyBorder="1" applyAlignment="1">
      <alignment horizontal="righ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3" zoomScaleNormal="100" workbookViewId="0">
      <selection activeCell="F54" sqref="F54"/>
    </sheetView>
  </sheetViews>
  <sheetFormatPr defaultColWidth="9.109375" defaultRowHeight="13.8"/>
  <cols>
    <col min="1" max="1" width="110.554687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270</v>
      </c>
    </row>
    <row r="2" spans="1:6" ht="14.4">
      <c r="A2" s="50" t="s">
        <v>239</v>
      </c>
    </row>
    <row r="3" spans="1:6" ht="14.4">
      <c r="A3" s="50" t="s">
        <v>240</v>
      </c>
    </row>
    <row r="4" spans="1:6" ht="14.4">
      <c r="A4" s="50" t="s">
        <v>241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2"/>
      <c r="D9" s="51"/>
      <c r="E9" s="51"/>
      <c r="F9" s="81" t="s">
        <v>269</v>
      </c>
    </row>
    <row r="10" spans="1:6">
      <c r="A10" s="63" t="s">
        <v>261</v>
      </c>
      <c r="B10" s="64">
        <v>33762583</v>
      </c>
      <c r="C10" s="52"/>
      <c r="D10" s="64">
        <v>46719571</v>
      </c>
      <c r="E10" s="51"/>
      <c r="F10" s="80" t="s">
        <v>266</v>
      </c>
    </row>
    <row r="11" spans="1:6">
      <c r="A11" s="63" t="s">
        <v>263</v>
      </c>
      <c r="B11" s="64"/>
      <c r="C11" s="52"/>
      <c r="D11" s="64"/>
      <c r="E11" s="51"/>
      <c r="F11" s="80" t="s">
        <v>267</v>
      </c>
    </row>
    <row r="12" spans="1:6">
      <c r="A12" s="63" t="s">
        <v>264</v>
      </c>
      <c r="B12" s="64"/>
      <c r="C12" s="52"/>
      <c r="D12" s="64"/>
      <c r="E12" s="51"/>
      <c r="F12" s="80" t="s">
        <v>267</v>
      </c>
    </row>
    <row r="13" spans="1:6">
      <c r="A13" s="63" t="s">
        <v>265</v>
      </c>
      <c r="B13" s="64"/>
      <c r="C13" s="52"/>
      <c r="D13" s="64"/>
      <c r="E13" s="51"/>
      <c r="F13" s="80" t="s">
        <v>267</v>
      </c>
    </row>
    <row r="14" spans="1:6">
      <c r="A14" s="63" t="s">
        <v>262</v>
      </c>
      <c r="B14" s="64"/>
      <c r="C14" s="52"/>
      <c r="D14" s="64"/>
      <c r="E14" s="51"/>
      <c r="F14" s="80" t="s">
        <v>268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246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247</v>
      </c>
      <c r="B22" s="64">
        <v>-8748015</v>
      </c>
      <c r="C22" s="52"/>
      <c r="D22" s="64">
        <v>-7359309</v>
      </c>
      <c r="E22" s="51"/>
      <c r="F22" s="42"/>
    </row>
    <row r="23" spans="1:6">
      <c r="A23" s="63" t="s">
        <v>248</v>
      </c>
      <c r="B23" s="64">
        <v>-1493931</v>
      </c>
      <c r="C23" s="52"/>
      <c r="D23" s="64">
        <v>-1160511</v>
      </c>
      <c r="E23" s="51"/>
      <c r="F23" s="42"/>
    </row>
    <row r="24" spans="1:6">
      <c r="A24" s="63" t="s">
        <v>250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-2339754</v>
      </c>
      <c r="C26" s="52"/>
      <c r="D26" s="64">
        <v>-1972465</v>
      </c>
      <c r="E26" s="51"/>
      <c r="F26" s="42"/>
    </row>
    <row r="27" spans="1:6">
      <c r="A27" s="45" t="s">
        <v>221</v>
      </c>
      <c r="B27" s="64">
        <v>-7175327</v>
      </c>
      <c r="C27" s="52"/>
      <c r="D27" s="64">
        <v>-5853864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251</v>
      </c>
      <c r="B29" s="64"/>
      <c r="C29" s="52"/>
      <c r="D29" s="64"/>
      <c r="E29" s="51"/>
      <c r="F29" s="42"/>
    </row>
    <row r="30" spans="1:6" ht="15" customHeight="1">
      <c r="A30" s="63" t="s">
        <v>249</v>
      </c>
      <c r="B30" s="64"/>
      <c r="C30" s="52"/>
      <c r="D30" s="64"/>
      <c r="E30" s="51"/>
      <c r="F30" s="42"/>
    </row>
    <row r="31" spans="1:6" ht="15" customHeight="1">
      <c r="A31" s="63" t="s">
        <v>258</v>
      </c>
      <c r="B31" s="64"/>
      <c r="C31" s="52"/>
      <c r="D31" s="64"/>
      <c r="E31" s="51"/>
      <c r="F31" s="42"/>
    </row>
    <row r="32" spans="1:6" ht="15" customHeight="1">
      <c r="A32" s="63" t="s">
        <v>252</v>
      </c>
      <c r="B32" s="64"/>
      <c r="C32" s="52"/>
      <c r="D32" s="64"/>
      <c r="E32" s="51"/>
      <c r="F32" s="42"/>
    </row>
    <row r="33" spans="1:6" ht="15" customHeight="1">
      <c r="A33" s="63" t="s">
        <v>257</v>
      </c>
      <c r="B33" s="64"/>
      <c r="C33" s="52"/>
      <c r="D33" s="64"/>
      <c r="E33" s="51"/>
      <c r="F33" s="42"/>
    </row>
    <row r="34" spans="1:6" ht="15" customHeight="1">
      <c r="A34" s="63" t="s">
        <v>253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254</v>
      </c>
      <c r="B37" s="64"/>
      <c r="C37" s="52"/>
      <c r="D37" s="64"/>
      <c r="E37" s="51"/>
      <c r="F37" s="42"/>
    </row>
    <row r="38" spans="1:6">
      <c r="A38" s="63" t="s">
        <v>256</v>
      </c>
      <c r="B38" s="64"/>
      <c r="C38" s="52"/>
      <c r="D38" s="64"/>
      <c r="E38" s="51"/>
      <c r="F38" s="42"/>
    </row>
    <row r="39" spans="1:6">
      <c r="A39" s="63" t="s">
        <v>255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 ht="14.4">
      <c r="A41" s="78" t="s">
        <v>259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14005556</v>
      </c>
      <c r="C42" s="55"/>
      <c r="D42" s="54">
        <f>SUM(D9:D41)</f>
        <v>30373422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f>-700278</f>
        <v>-700278</v>
      </c>
      <c r="C44" s="52"/>
      <c r="D44" s="64">
        <v>-1523671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242</v>
      </c>
      <c r="B47" s="67">
        <f>SUM(B42:B46)</f>
        <v>13305278</v>
      </c>
      <c r="C47" s="58"/>
      <c r="D47" s="67">
        <f>SUM(D42:D46)</f>
        <v>28849751</v>
      </c>
      <c r="E47" s="58"/>
      <c r="F47" s="42"/>
    </row>
    <row r="48" spans="1:6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243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79" t="s">
        <v>214</v>
      </c>
      <c r="B54" s="65"/>
      <c r="C54" s="53"/>
      <c r="D54" s="65"/>
      <c r="E54" s="35"/>
      <c r="F54" s="37"/>
    </row>
    <row r="55" spans="1:6">
      <c r="A55" s="70" t="s">
        <v>244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245</v>
      </c>
      <c r="B57" s="82">
        <f>B47+B55</f>
        <v>13305278</v>
      </c>
      <c r="C57" s="83"/>
      <c r="D57" s="84">
        <f>D47+D55</f>
        <v>28849751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6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260</v>
      </c>
      <c r="B64" s="39"/>
      <c r="C64" s="39"/>
      <c r="D64" s="39"/>
      <c r="E64" s="61"/>
      <c r="F64" s="39"/>
    </row>
    <row r="65" spans="1:6">
      <c r="A65" s="77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Endri</cp:lastModifiedBy>
  <cp:lastPrinted>2016-10-03T09:59:38Z</cp:lastPrinted>
  <dcterms:created xsi:type="dcterms:W3CDTF">2012-01-19T09:31:29Z</dcterms:created>
  <dcterms:modified xsi:type="dcterms:W3CDTF">2025-07-16T08:56:04Z</dcterms:modified>
</cp:coreProperties>
</file>