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sqyrat 2025 B.M\RIKON 2025\"/>
    </mc:Choice>
  </mc:AlternateContent>
  <xr:revisionPtr revIDLastSave="0" documentId="13_ncr:1_{D126C623-8EFD-4206-BD2B-AEF1FBE02A39}" xr6:coauthVersionLast="37" xr6:coauthVersionMax="37" xr10:uidLastSave="{00000000-0000-0000-0000-000000000000}"/>
  <bookViews>
    <workbookView xWindow="0" yWindow="0" windowWidth="19200" windowHeight="1138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7902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<sst xmlns="http://schemas.openxmlformats.org/spreadsheetml/2006/main" count="414" uniqueCount="271">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</sst>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16" zoomScaleNormal="100" workbookViewId="0">
      <selection activeCell="B45" sqref="B45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96110591</v>
      </c>
      <c r="C10" s="52"/>
      <c r="D10" s="64">
        <v>83674458</v>
      </c>
      <c r="E10" s="51"/>
      <c r="F10" s="82" t="s">
        <v>267</v>
      </c>
    </row>
    <row r="11" spans="1:6">
      <c r="A11" s="63" t="s">
        <v>264</v>
      </c>
      <c r="B11" s="64">
        <v>3524949</v>
      </c>
      <c r="C11" s="52"/>
      <c r="D11" s="64">
        <v>1171488</v>
      </c>
      <c r="E11" s="51"/>
      <c r="F11" s="82" t="s">
        <v>268</v>
      </c>
    </row>
    <row r="12" spans="1:6">
      <c r="A12" s="63" t="s">
        <v>265</v>
      </c>
      <c r="B12" s="64">
        <v>40867708</v>
      </c>
      <c r="C12" s="52"/>
      <c r="D12" s="64">
        <v>30264082</v>
      </c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-72456731</v>
      </c>
      <c r="C19" s="52"/>
      <c r="D19" s="64">
        <v>-59066651</v>
      </c>
      <c r="E19" s="51"/>
      <c r="F19" s="42"/>
    </row>
    <row r="20" spans="1:6">
      <c r="A20" s="63" t="s">
        <v>247</v>
      </c>
      <c r="B20" s="64">
        <v>-2207398</v>
      </c>
      <c r="C20" s="52"/>
      <c r="D20" s="64">
        <v>-1851764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-21308226</v>
      </c>
      <c r="C22" s="52"/>
      <c r="D22" s="64">
        <v>-16692905</v>
      </c>
      <c r="E22" s="51"/>
      <c r="F22" s="42"/>
    </row>
    <row r="23" spans="1:6">
      <c r="A23" s="63" t="s">
        <v>249</v>
      </c>
      <c r="B23" s="64">
        <v>-3463031</v>
      </c>
      <c r="C23" s="52"/>
      <c r="D23" s="64">
        <v>-2728595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-8320815</v>
      </c>
      <c r="C26" s="52"/>
      <c r="D26" s="64">
        <v>-4905352</v>
      </c>
      <c r="E26" s="51"/>
      <c r="F26" s="42"/>
    </row>
    <row r="27" spans="1:6">
      <c r="A27" s="45" t="s">
        <v>221</v>
      </c>
      <c r="B27" s="64">
        <v>-24599954</v>
      </c>
      <c r="C27" s="52"/>
      <c r="D27" s="64">
        <v>-22508479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>
        <v>-657840</v>
      </c>
      <c r="C39" s="52"/>
      <c r="D39" s="64">
        <v>-269471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7489253</v>
      </c>
      <c r="C42" s="55"/>
      <c r="D42" s="54">
        <f>SUM(D9:D41)</f>
        <v>7086811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-1123388</v>
      </c>
      <c r="C44" s="52"/>
      <c r="D44" s="64">
        <v>-1063022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6365865</v>
      </c>
      <c r="C47" s="58"/>
      <c r="D47" s="67">
        <f>SUM(D42:D46)</f>
        <v>6023789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6365865</v>
      </c>
      <c r="C57" s="77"/>
      <c r="D57" s="76">
        <f>D47+D55</f>
        <v>6023789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2026-07-30T13:34:39Z</dcterms:modified>
</cp:coreProperties>
</file>