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9718589-97AD-41AD-B693-5E267D9827D8}" xr6:coauthVersionLast="47" xr6:coauthVersionMax="47" xr10:uidLastSave="{00000000-0000-0000-0000-000000000000}"/>
  <bookViews>
    <workbookView xWindow="-110" yWindow="-110" windowWidth="19420" windowHeight="104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8" l="1"/>
  <c r="B42" i="18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<sst xmlns="http://schemas.openxmlformats.org/spreadsheetml/2006/main" count="414" uniqueCount="271">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</sst>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5" zoomScaleNormal="100" workbookViewId="0">
      <selection activeCell="F45" sqref="F45"/>
    </sheetView>
  </sheetViews>
  <sheetFormatPr defaultColWidth="9.1796875" defaultRowHeight="14"/>
  <cols>
    <col min="1" max="1" width="110.54296875" style="40" customWidth="1"/>
    <col min="2" max="2" width="15.7265625" style="39" customWidth="1"/>
    <col min="3" max="3" width="2.7265625" style="39" customWidth="1"/>
    <col min="4" max="4" width="15.7265625" style="39" customWidth="1"/>
    <col min="5" max="5" width="2.54296875" style="39" customWidth="1"/>
    <col min="6" max="6" width="22" style="39" customWidth="1"/>
    <col min="7" max="8" width="11" style="40" bestFit="1" customWidth="1"/>
    <col min="9" max="9" width="9.54296875" style="40" bestFit="1" customWidth="1"/>
    <col min="10" max="16384" width="9.179687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50635549</v>
      </c>
      <c r="C10" s="48"/>
      <c r="D10" s="53">
        <v>25966208</v>
      </c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>
        <v>27675529</v>
      </c>
      <c r="C14" s="48"/>
      <c r="D14" s="53">
        <v>20218115</v>
      </c>
      <c r="E14" s="47"/>
      <c r="F14" s="68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-41657500</v>
      </c>
      <c r="C19" s="48"/>
      <c r="D19" s="53">
        <v>-18298021</v>
      </c>
      <c r="E19" s="47"/>
      <c r="F19" s="40"/>
    </row>
    <row r="20" spans="1:6">
      <c r="A20" s="52" t="s">
        <v>247</v>
      </c>
      <c r="B20" s="53">
        <v>-1524368</v>
      </c>
      <c r="C20" s="48"/>
      <c r="D20" s="53">
        <v>-880006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-6604800</v>
      </c>
      <c r="C22" s="48"/>
      <c r="D22" s="53">
        <v>-8425630</v>
      </c>
      <c r="E22" s="47"/>
      <c r="F22" s="40"/>
    </row>
    <row r="23" spans="1:6">
      <c r="A23" s="52" t="s">
        <v>249</v>
      </c>
      <c r="B23" s="53">
        <v>-2336398</v>
      </c>
      <c r="C23" s="48"/>
      <c r="D23" s="53">
        <v>-1372604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-3255396</v>
      </c>
      <c r="C26" s="48"/>
      <c r="D26" s="53">
        <v>-1822030</v>
      </c>
      <c r="E26" s="47"/>
      <c r="F26" s="40"/>
    </row>
    <row r="27" spans="1:6">
      <c r="A27" s="43" t="s">
        <v>221</v>
      </c>
      <c r="B27" s="53">
        <v>-16387137</v>
      </c>
      <c r="C27" s="48"/>
      <c r="D27" s="53">
        <v>-13365933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>
        <v>-367859</v>
      </c>
      <c r="C39" s="48"/>
      <c r="D39" s="53"/>
      <c r="E39" s="47"/>
      <c r="F39" s="40">
        <v>6653252</v>
      </c>
    </row>
    <row r="40" spans="1:6">
      <c r="A40" s="43" t="s">
        <v>223</v>
      </c>
      <c r="B40" s="53"/>
      <c r="C40" s="48"/>
      <c r="D40" s="53"/>
      <c r="E40" s="47"/>
      <c r="F40" s="40">
        <v>6177619</v>
      </c>
    </row>
    <row r="41" spans="1:6">
      <c r="A41" s="66" t="s">
        <v>260</v>
      </c>
      <c r="B41" s="53"/>
      <c r="C41" s="48"/>
      <c r="D41" s="53"/>
      <c r="E41" s="47"/>
      <c r="F41" s="40">
        <f>F39-F40</f>
        <v>475633</v>
      </c>
    </row>
    <row r="42" spans="1:6">
      <c r="A42" s="43" t="s">
        <v>224</v>
      </c>
      <c r="B42" s="50">
        <f>SUM(B9:B41)</f>
        <v>6177620</v>
      </c>
      <c r="C42" s="51"/>
      <c r="D42" s="50">
        <f>SUM(D9:D41)</f>
        <v>2020099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-926643</v>
      </c>
      <c r="C44" s="48"/>
      <c r="D44" s="53">
        <v>-303015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5250977</v>
      </c>
      <c r="C47" s="51"/>
      <c r="D47" s="50">
        <f>SUM(D42:D46)</f>
        <v>1717084</v>
      </c>
      <c r="E47" s="51"/>
      <c r="F47" s="40"/>
    </row>
    <row r="48" spans="1:6" ht="14.5" thickBot="1">
      <c r="A48" s="55"/>
      <c r="B48" s="56"/>
      <c r="C48" s="56"/>
      <c r="D48" s="56"/>
      <c r="E48" s="48"/>
      <c r="F48" s="40"/>
    </row>
    <row r="49" spans="1:6" ht="14.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4.5" thickBot="1">
      <c r="A57" s="57" t="s">
        <v>246</v>
      </c>
      <c r="B57" s="62">
        <f>B47+B55</f>
        <v>5250977</v>
      </c>
      <c r="C57" s="63"/>
      <c r="D57" s="62">
        <f>D47+D55</f>
        <v>1717084</v>
      </c>
      <c r="E57" s="35"/>
      <c r="F57" s="35"/>
    </row>
    <row r="58" spans="1:6" ht="14.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3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3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3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3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3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3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3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3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3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3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3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3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3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3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3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3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3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3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3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3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3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3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3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3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3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3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3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3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3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3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3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3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3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3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3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3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3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3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3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3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3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3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1D50489-F168-42E3-8C6D-5257B56108E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FD82D4E-F50B-44B6-9F6E-16F564351B8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403222B-F45B-4AE1-B79E-FDA63916270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</cp:lastModifiedBy>
  <cp:lastPrinted>2016-10-03T09:59:38Z</cp:lastPrinted>
  <dcterms:created xsi:type="dcterms:W3CDTF">2012-01-19T09:31:29Z</dcterms:created>
  <dcterms:modified xsi:type="dcterms:W3CDTF">2022-09-15T21:12:08Z</dcterms:modified>
</cp:coreProperties>
</file>