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.Accounting\Group I\SHOQERITE\BM\Aktive\Vlora International Airport - VIA\QKB\Depozitim ealbania\"/>
    </mc:Choice>
  </mc:AlternateContent>
  <xr:revisionPtr revIDLastSave="0" documentId="13_ncr:1_{329380D2-F319-4EE8-856D-C5E09ED2B88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1.Pasqyra e Perform. (natyra)" sheetId="18" r:id="rId1"/>
    <sheet name="1.Pasqyra e Perform. (funks)" sheetId="23" state="hidden" r:id="rId2"/>
    <sheet name="1.Pasqyra e Performances BANK" sheetId="22" state="hidden" r:id="rId3"/>
    <sheet name="1.Pasqyra e Performances Sig." sheetId="26" state="hidden" r:id="rId4"/>
    <sheet name="2.Pozicioni Financi-Bank-sig" sheetId="21" state="hidden" r:id="rId5"/>
    <sheet name="5-CashFlow (direkt)" sheetId="25" state="hidden" r:id="rId6"/>
  </sheets>
  <definedNames>
    <definedName name="_xlnm.Print_Area" localSheetId="4">'2.Pozicioni Financi-Bank-sig'!$A$1:$D$54</definedName>
    <definedName name="Z_181386F5_8DAB_4E85_A3D6_B3649233DDF4_.wvu.Cols" localSheetId="4" hidden="1">'2.Pozicioni Financi-Bank-sig'!#REF!,'2.Pozicioni Financi-Bank-sig'!#REF!</definedName>
  </definedNames>
  <calcPr calcId="191028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1" i="18" l="1"/>
  <c r="B71" i="18"/>
  <c r="D69" i="18"/>
  <c r="B69" i="18"/>
  <c r="D67" i="18"/>
  <c r="B67" i="18"/>
  <c r="D59" i="18"/>
  <c r="B59" i="18"/>
  <c r="D50" i="18"/>
  <c r="B50" i="18"/>
  <c r="D35" i="18"/>
  <c r="B35" i="18"/>
  <c r="D30" i="18"/>
  <c r="B30" i="18"/>
  <c r="D28" i="18"/>
  <c r="B28" i="18"/>
  <c r="B29" i="26" l="1"/>
  <c r="D33" i="26"/>
  <c r="B33" i="26"/>
  <c r="D29" i="26"/>
  <c r="D22" i="26"/>
  <c r="B22" i="26"/>
  <c r="D71" i="26"/>
  <c r="B71" i="26"/>
  <c r="D63" i="26"/>
  <c r="D73" i="26" s="1"/>
  <c r="B63" i="26"/>
  <c r="D10" i="26"/>
  <c r="D13" i="26" s="1"/>
  <c r="D18" i="26" s="1"/>
  <c r="B10" i="26"/>
  <c r="B13" i="26" s="1"/>
  <c r="B18" i="26" s="1"/>
  <c r="B35" i="26" s="1"/>
  <c r="D35" i="26" l="1"/>
  <c r="D37" i="26"/>
  <c r="D53" i="26" s="1"/>
  <c r="D75" i="26" s="1"/>
  <c r="B73" i="26"/>
  <c r="B37" i="26"/>
  <c r="B53" i="26" s="1"/>
  <c r="B20" i="25"/>
  <c r="D20" i="25"/>
  <c r="B35" i="25"/>
  <c r="D35" i="25"/>
  <c r="B50" i="25"/>
  <c r="D50" i="25"/>
  <c r="D16" i="23"/>
  <c r="D28" i="23" s="1"/>
  <c r="D31" i="23" s="1"/>
  <c r="D36" i="23" s="1"/>
  <c r="D51" i="23" s="1"/>
  <c r="B16" i="23"/>
  <c r="B28" i="23" s="1"/>
  <c r="B31" i="23" s="1"/>
  <c r="B36" i="23" s="1"/>
  <c r="B51" i="23" s="1"/>
  <c r="D52" i="25" l="1"/>
  <c r="D55" i="25" s="1"/>
  <c r="B52" i="25"/>
  <c r="B55" i="25" s="1"/>
  <c r="B75" i="26"/>
  <c r="D68" i="23"/>
  <c r="B68" i="23"/>
  <c r="D60" i="23"/>
  <c r="B60" i="23"/>
  <c r="D70" i="23" l="1"/>
  <c r="B70" i="23"/>
  <c r="D13" i="22"/>
  <c r="B13" i="22"/>
  <c r="D10" i="22"/>
  <c r="D19" i="22" s="1"/>
  <c r="B10" i="22"/>
  <c r="D62" i="22"/>
  <c r="B62" i="22"/>
  <c r="D54" i="22"/>
  <c r="B54" i="22"/>
  <c r="D48" i="21"/>
  <c r="D50" i="21" s="1"/>
  <c r="B48" i="21"/>
  <c r="B50" i="21" s="1"/>
  <c r="B42" i="21"/>
  <c r="D42" i="21"/>
  <c r="D25" i="21"/>
  <c r="B25" i="21"/>
  <c r="B64" i="22" l="1"/>
  <c r="D64" i="22"/>
  <c r="B19" i="22"/>
  <c r="D52" i="21"/>
  <c r="B52" i="21"/>
  <c r="B53" i="21" s="1"/>
  <c r="D26" i="22"/>
  <c r="D28" i="22" s="1"/>
  <c r="D44" i="22" s="1"/>
  <c r="D66" i="22" s="1"/>
  <c r="D53" i="21"/>
  <c r="B26" i="22" l="1"/>
  <c r="B28" i="22" s="1"/>
  <c r="B44" i="22" s="1"/>
  <c r="B66" i="22" s="1"/>
  <c r="B72" i="23" l="1"/>
  <c r="D72" i="23"/>
</calcChain>
</file>

<file path=xl/sharedStrings.xml><?xml version="1.0" encoding="utf-8"?>
<sst xmlns="http://schemas.openxmlformats.org/spreadsheetml/2006/main" count="362" uniqueCount="164">
  <si>
    <t>Pasqyrat financiare te vitit</t>
  </si>
  <si>
    <t>emri nga sistemi</t>
  </si>
  <si>
    <t>NIPT nga sistemi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</si>
  <si>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</si>
  <si>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</si>
  <si>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</si>
  <si>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</si>
  <si>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</si>
  <si>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Aktivitetet e vazhdueshme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</si>
  <si>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</si>
  <si>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</si>
  <si>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</si>
  <si>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</si>
  <si>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</si>
  <si>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</si>
  <si>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investimet</t>
  </si>
  <si>
    <t>Te ardhura te tjera</t>
  </si>
  <si>
    <t>Ndryshimi ne inventarin e mallrave dhe prodhimit ne proces</t>
  </si>
  <si>
    <t>Lenda e pare dhe materiale te konsumueshme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</si>
  <si>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</si>
  <si>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</si>
  <si>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</si>
  <si>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</si>
  <si>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</si>
  <si>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</si>
  <si>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</si>
  <si>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</si>
  <si>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</si>
  <si>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</si>
  <si>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</si>
  <si>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</si>
  <si>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</si>
  <si>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</si>
  <si>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</si>
  <si>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</si>
  <si>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</si>
  <si>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</si>
  <si>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</si>
  <si>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</si>
  <si>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</si>
  <si>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</si>
  <si>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</si>
  <si>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</si>
  <si>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</si>
  <si>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</si>
  <si>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Pjesa e te ardhurave gjitheperfshirese nga pjesmarrjet</t>
  </si>
  <si>
    <t>Tatim fitimi i vlerave qe nuk do te riklasifikohen me pas ne fitime/humbje</t>
  </si>
  <si>
    <t>Shuma</t>
  </si>
  <si>
    <t>Vlera qe mund te riklasifikohen me pas ne fitime/humbje</t>
  </si>
  <si>
    <t>Diferenca (+/-) nga perkthimi i monedhes ne veprimtari te huaja</t>
  </si>
  <si>
    <t>Diferenca (+/-) nga rivleresimi i aktiveve financiare te mbajtura per shitje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</si>
  <si>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</si>
  <si>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</si>
  <si>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</si>
  <si>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</si>
  <si>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Totali i te ardhurave gjitheperfshirese per :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</si>
  <si>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funksionit)</t>
    </r>
  </si>
  <si>
    <t>Te ardhura te shfrytezimit</t>
  </si>
  <si>
    <t>Kosto e shitjeve (perfshire shpenzime te amortizimit dhe zhvleresimit)</t>
  </si>
  <si>
    <t>Fitimi/(humbja) bruto</t>
  </si>
  <si>
    <t>Fitime/(humbje) te tjera</t>
  </si>
  <si>
    <t>Shpenzime te shperndarjes dhe marketingut (perfshire shpenzime te amortizimit dhe zhvleresimit)</t>
  </si>
  <si>
    <t>Shpenzime administrative (perfshire shpenzime te amortizimit dhe zhvleresimit)</t>
  </si>
  <si>
    <t>Te ardhura/(shpenzime) financiare neto</t>
  </si>
  <si>
    <r>
      <t xml:space="preserve">Te tjera </t>
    </r>
    <r>
      <rPr>
        <i/>
        <sz val="10"/>
        <rFont val="Arial"/>
        <family val="2"/>
        <charset val="238"/>
      </rPr>
      <t>(pershkruaj)</t>
    </r>
  </si>
  <si>
    <t>Fitimi/(Humbja) e periudhes nga aktivitetet e vazhdueshme</t>
  </si>
  <si>
    <t>Pasqyra e Pozicionit Financiar</t>
  </si>
  <si>
    <t>AKTIVET</t>
  </si>
  <si>
    <t>Aktive afatgjata materiale</t>
  </si>
  <si>
    <t>Aktivet tatimore te shtyra</t>
  </si>
  <si>
    <t>Aktive te tjera (pershkruaj)</t>
  </si>
  <si>
    <t>Tatim fitimi i parapaguar</t>
  </si>
  <si>
    <t>Mjete monetare dhe ekuivalente me to</t>
  </si>
  <si>
    <t>Aktive te klasifikuara si te mbajtura per shitje dhe te perfshira ne grupet e nxjerjes jashte perdorimit te klasifikuara si te mbajtura per shitje ne perputhje me SNRF5</t>
  </si>
  <si>
    <t>TOTALI I AKTIVEVE</t>
  </si>
  <si>
    <t>DETYRIMET DHE KAPITALI</t>
  </si>
  <si>
    <t>Kapitali dhe Rezervat</t>
  </si>
  <si>
    <t>Kapitali  i nenshkruar dhe primi i kapitalit</t>
  </si>
  <si>
    <t>Rezerva te tjera (pershkruaj)</t>
  </si>
  <si>
    <t>Fitime/(humbje) te mbartura</t>
  </si>
  <si>
    <t>Totali i kapitalit qe i takon pronareve njesise ekonomike</t>
  </si>
  <si>
    <t>Interesa jo-kontrollues</t>
  </si>
  <si>
    <t xml:space="preserve">Totali i kapitalit </t>
  </si>
  <si>
    <t>Detyrime tatimore te shtyra</t>
  </si>
  <si>
    <t>Detyrime te tjera (pershkruaj)</t>
  </si>
  <si>
    <t>Detyrime per tatimin aktual</t>
  </si>
  <si>
    <t>Detyrimet e perfshira ne grupet e nxjerjes jashte perdorimit te klasifikuara si te mbajtura per shitje ne perputhje me SNRF5</t>
  </si>
  <si>
    <t>Detyrime totale</t>
  </si>
  <si>
    <t>TOTALI I DETYRIMEVE DHE KAPITALIT</t>
  </si>
  <si>
    <t>Check</t>
  </si>
  <si>
    <t>Banka dhe te ngjashme</t>
  </si>
  <si>
    <t>Te ardhura nga interesat</t>
  </si>
  <si>
    <t>Shpenzime per interesa</t>
  </si>
  <si>
    <t>E ardhura neto per interesa</t>
  </si>
  <si>
    <t>Te ardhura nga tarifa dhe komisione</t>
  </si>
  <si>
    <t>Shpenzime per tarifa dhe komisione</t>
  </si>
  <si>
    <t>E ardhura neto per tarifa dhe komisione</t>
  </si>
  <si>
    <t>E ardhura neto nga aktiviteti shites</t>
  </si>
  <si>
    <t>E ardhura neto nga instrumenta te tjere finaniare FHNPASH</t>
  </si>
  <si>
    <t>Fitime/(humbje) nga crregjistrimi i aktiveve te mbajtura me kosto te amortizuar</t>
  </si>
  <si>
    <t>Shuma e te ardhurave</t>
  </si>
  <si>
    <t>Te tjera fitime</t>
  </si>
  <si>
    <t>Zhvleresimi neto i aktiveve financiare</t>
  </si>
  <si>
    <t xml:space="preserve">Shpenzime amortizimi </t>
  </si>
  <si>
    <t>Levizje ne rezerven per vleren e drejte (instrumenta kapitali)</t>
  </si>
  <si>
    <t>Shoqeri Sigurimi e te ngjashme</t>
  </si>
  <si>
    <t>Prime te shkruara bruto</t>
  </si>
  <si>
    <t>Prime te ceduara risiguruesve</t>
  </si>
  <si>
    <t>E ardhura neto nga primi i sigurimit</t>
  </si>
  <si>
    <t>Ndryshimi ne rezerven per prime te paperfituara</t>
  </si>
  <si>
    <t>Ndryshimi ne rezerven per prime te ceduara risiguruesve</t>
  </si>
  <si>
    <t>Te ardhura neto nga primet</t>
  </si>
  <si>
    <t>Te ardhura neto</t>
  </si>
  <si>
    <t>Deme te paguara</t>
  </si>
  <si>
    <t>Ndryshim ne rezerven e demeve te sigurimit dhe risigurimit</t>
  </si>
  <si>
    <t>Deme te sigurimit neto</t>
  </si>
  <si>
    <t>Kosto e marrjes ne sigurim</t>
  </si>
  <si>
    <t>Shpenzime administrative dhe marketingu</t>
  </si>
  <si>
    <t>Humbje dhe shpenzime te tjera</t>
  </si>
  <si>
    <t>Te ardhura nga interesi</t>
  </si>
  <si>
    <t>Shpenzime financiare</t>
  </si>
  <si>
    <t>Fitime/(humbje) nga kurset e kembimit</t>
  </si>
  <si>
    <t>sipas likuiditetit</t>
  </si>
  <si>
    <t>Aktive financiare te mbajtura per shitje</t>
  </si>
  <si>
    <t>Aktive derivative te mbajtura per mbrojtje nga reziqet</t>
  </si>
  <si>
    <t>Hua dhe paradhenie per institucione financiare</t>
  </si>
  <si>
    <t>Hua dhe paradhenie per kliente</t>
  </si>
  <si>
    <t>Llogari te arketueshme nga sigurimi dhe te tjera</t>
  </si>
  <si>
    <t>Aktive te risigurimit</t>
  </si>
  <si>
    <t>Kosto te shtyra te marrjes ne sigurim</t>
  </si>
  <si>
    <t>Instrumenta financiare per investim</t>
  </si>
  <si>
    <t>Inventari</t>
  </si>
  <si>
    <t>Aktive afatgjata jo-materiale</t>
  </si>
  <si>
    <t>Llogari te pagueshme tregtare</t>
  </si>
  <si>
    <t>Detyrime derivative te mbajtura per mbrojtje nga reziqet</t>
  </si>
  <si>
    <t>Depozita dhe huamarrje nga institucione financiare</t>
  </si>
  <si>
    <t>Depozita nga kliente</t>
  </si>
  <si>
    <t>Instrumenta borxhi te leshuara</t>
  </si>
  <si>
    <t>Detyrime te garantuara nga te trete</t>
  </si>
  <si>
    <t>Detyrime per humbjet dhe rregullimet e humbjeve nga sigurimi</t>
  </si>
  <si>
    <t>Rezerva per primet e pafituara</t>
  </si>
  <si>
    <t>Detyrime nga sigurimet dhe risigurimet</t>
  </si>
  <si>
    <t>Provizione dhe rezerva te tjera</t>
  </si>
  <si>
    <t>Fluksi mjeteve monetare nga/perdorur ne aktivitetin e shfrytezimit:</t>
  </si>
  <si>
    <t>Pershkruaj</t>
  </si>
  <si>
    <t>Mjete monetare neto nga/ perdorur ne aktivitetin e shfrytezimit</t>
  </si>
  <si>
    <t>Fluksi i mjeteve monetare nga/ perdorur ne aktivitetin e investimit</t>
  </si>
  <si>
    <t>Mjete monetare neto nga/perdorur ne aktivitetin e investimit</t>
  </si>
  <si>
    <t>Fluksi i mjeteve monetare nga/perdorur ne aktivitetin e financimit</t>
  </si>
  <si>
    <t>Mjete monetare neto nga/perdorur ne aktivitetin e financimit</t>
  </si>
  <si>
    <t>Rritje/(renie) neto ne mjetet monetare dhe ekuivalente me to</t>
  </si>
  <si>
    <t>Mjete monetare dhe ekuivalente me to ne fillim</t>
  </si>
  <si>
    <t>Mjete monetare dhe ekuivalente me to ne fund</t>
  </si>
  <si>
    <r>
      <t xml:space="preserve">Pasqyra e fluksit te mjeteve monetare </t>
    </r>
    <r>
      <rPr>
        <b/>
        <i/>
        <sz val="11"/>
        <color theme="1"/>
        <rFont val="Times New Roman"/>
        <family val="1"/>
        <charset val="238"/>
      </rPr>
      <t>(metoda direkte)</t>
    </r>
  </si>
  <si>
    <t>Mjete monetare te gjeneruara nga aktiviteti i shfrytezimit</t>
  </si>
  <si>
    <t>Interes i paguar</t>
  </si>
  <si>
    <t>Tatim fitimi i paguar</t>
  </si>
  <si>
    <t>Efekti i luhatjeve te kurset te kembimit te mjetet monetare</t>
  </si>
  <si>
    <t>M11809002I</t>
  </si>
  <si>
    <t>Vlora International Airport - VIA</t>
  </si>
  <si>
    <t>Shpenzime te tjera shfrytezimi</t>
  </si>
  <si>
    <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</si>
  <si>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r>
      <t>Te tjera</t>
    </r>
    <r>
      <rPr>
        <i/>
        <sz val="11"/>
        <color indexed="8"/>
        <rFont val="Times New Roman"/>
        <family val="1"/>
      </rPr>
      <t xml:space="preserve"> (pershkruaj)</t>
    </r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</si>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</sst>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_ ;_ * \-#,##0_ ;_ * &quot;-&quot;_ ;_ @_ "/>
    <numFmt numFmtId="169" formatCode="_ * #,##0.00_ ;_ * \-#,##0.00_ ;_ * &quot;-&quot;??_ ;_ @_ "/>
    <numFmt numFmtId="170" formatCode="_-* #,##0.00_L_e_k_-;\-* #,##0.00_L_e_k_-;_-* &quot;-&quot;??_L_e_k_-;_-@_-"/>
    <numFmt numFmtId="171" formatCode="_ * #,##0.00_)_€_ ;_ * \(#,##0.00\)_€_ ;_ * &quot;-&quot;??_)_€_ ;_ @_ "/>
    <numFmt numFmtId="172" formatCode="_(* #,##0_);_(* \(#,##0\);_(* &quot;-&quot;??_);_(@_)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-* #,##0.00\ _T_L_-;\-* #,##0.00\ _T_L_-;_-* &quot;-&quot;??\ _T_L_-;_-@_-"/>
    <numFmt numFmtId="182" formatCode="_-* #,##0.00\ &quot;TL&quot;_-;\-* #,##0.00\ &quot;TL&quot;_-;_-* &quot;-&quot;??\ &quot;TL&quot;_-;_-@_-"/>
  </numFmts>
  <fonts count="194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color theme="9" tint="0.3999755851924192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5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7" applyNumberFormat="0" applyAlignment="0" applyProtection="0"/>
    <xf numFmtId="0" fontId="133" fillId="25" borderId="17" applyNumberFormat="0" applyAlignment="0" applyProtection="0"/>
    <xf numFmtId="0" fontId="133" fillId="25" borderId="17" applyNumberFormat="0" applyAlignment="0" applyProtection="0"/>
    <xf numFmtId="0" fontId="133" fillId="25" borderId="17" applyNumberFormat="0" applyAlignment="0" applyProtection="0"/>
    <xf numFmtId="0" fontId="133" fillId="25" borderId="17" applyNumberFormat="0" applyAlignment="0" applyProtection="0"/>
    <xf numFmtId="0" fontId="133" fillId="25" borderId="17" applyNumberFormat="0" applyAlignment="0" applyProtection="0"/>
    <xf numFmtId="0" fontId="56" fillId="26" borderId="1" applyNumberFormat="0" applyAlignment="0" applyProtection="0"/>
    <xf numFmtId="0" fontId="98" fillId="25" borderId="17" applyNumberFormat="0" applyAlignment="0" applyProtection="0"/>
    <xf numFmtId="0" fontId="98" fillId="25" borderId="17" applyNumberFormat="0" applyAlignment="0" applyProtection="0"/>
    <xf numFmtId="0" fontId="98" fillId="25" borderId="17" applyNumberFormat="0" applyAlignment="0" applyProtection="0"/>
    <xf numFmtId="0" fontId="31" fillId="27" borderId="2" applyNumberFormat="0" applyAlignment="0" applyProtection="0"/>
    <xf numFmtId="0" fontId="134" fillId="31" borderId="18" applyNumberFormat="0" applyAlignment="0" applyProtection="0"/>
    <xf numFmtId="0" fontId="57" fillId="27" borderId="2" applyNumberFormat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7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8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0" fontId="1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1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52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10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70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81" fontId="99" fillId="0" borderId="0" applyFont="0" applyFill="0" applyBorder="0" applyAlignment="0" applyProtection="0"/>
    <xf numFmtId="181" fontId="107" fillId="0" borderId="0" applyFont="0" applyFill="0" applyBorder="0" applyAlignment="0" applyProtection="0"/>
    <xf numFmtId="181" fontId="99" fillId="0" borderId="0" applyFont="0" applyFill="0" applyBorder="0" applyAlignment="0" applyProtection="0"/>
    <xf numFmtId="181" fontId="120" fillId="0" borderId="0" applyFont="0" applyFill="0" applyBorder="0" applyAlignment="0" applyProtection="0"/>
    <xf numFmtId="181" fontId="9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80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21" fillId="0" borderId="0" applyFont="0" applyFill="0" applyBorder="0" applyAlignment="0" applyProtection="0"/>
    <xf numFmtId="170" fontId="9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11" fillId="0" borderId="0" applyFont="0" applyFill="0" applyBorder="0" applyAlignment="0" applyProtection="0"/>
    <xf numFmtId="170" fontId="97" fillId="0" borderId="0" applyFont="0" applyFill="0" applyBorder="0" applyAlignment="0" applyProtection="0"/>
    <xf numFmtId="170" fontId="121" fillId="0" borderId="0" applyFont="0" applyFill="0" applyBorder="0" applyAlignment="0" applyProtection="0"/>
    <xf numFmtId="170" fontId="97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3" fontId="7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8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0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0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81" fillId="0" borderId="0" applyFont="0" applyFill="0" applyBorder="0" applyAlignment="0" applyProtection="0"/>
    <xf numFmtId="170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8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137" fillId="12" borderId="17" applyNumberFormat="0" applyAlignment="0" applyProtection="0"/>
    <xf numFmtId="0" fontId="63" fillId="9" borderId="1" applyNumberFormat="0" applyAlignment="0" applyProtection="0"/>
    <xf numFmtId="0" fontId="138" fillId="12" borderId="17" applyNumberFormat="0" applyAlignment="0" applyProtection="0"/>
    <xf numFmtId="0" fontId="138" fillId="12" borderId="17" applyNumberFormat="0" applyAlignment="0" applyProtection="0"/>
    <xf numFmtId="0" fontId="138" fillId="12" borderId="17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9" applyNumberFormat="0" applyFont="0" applyAlignment="0" applyProtection="0"/>
    <xf numFmtId="0" fontId="39" fillId="33" borderId="19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20" applyNumberFormat="0" applyAlignment="0" applyProtection="0"/>
    <xf numFmtId="0" fontId="141" fillId="25" borderId="20" applyNumberFormat="0" applyAlignment="0" applyProtection="0"/>
    <xf numFmtId="0" fontId="141" fillId="25" borderId="20" applyNumberFormat="0" applyAlignment="0" applyProtection="0"/>
    <xf numFmtId="0" fontId="141" fillId="25" borderId="20" applyNumberFormat="0" applyAlignment="0" applyProtection="0"/>
    <xf numFmtId="0" fontId="141" fillId="25" borderId="20" applyNumberFormat="0" applyAlignment="0" applyProtection="0"/>
    <xf numFmtId="0" fontId="141" fillId="25" borderId="20" applyNumberFormat="0" applyAlignment="0" applyProtection="0"/>
    <xf numFmtId="0" fontId="66" fillId="26" borderId="12" applyNumberFormat="0" applyAlignment="0" applyProtection="0"/>
    <xf numFmtId="182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7" fillId="0" borderId="0"/>
    <xf numFmtId="167" fontId="148" fillId="0" borderId="0" applyFont="0" applyFill="0" applyBorder="0" applyAlignment="0" applyProtection="0"/>
    <xf numFmtId="168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5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0" fontId="11" fillId="0" borderId="0"/>
    <xf numFmtId="0" fontId="142" fillId="0" borderId="25" applyNumberFormat="0" applyFill="0" applyAlignment="0" applyProtection="0"/>
    <xf numFmtId="43" fontId="14" fillId="0" borderId="0" applyFont="0" applyFill="0" applyBorder="0" applyAlignment="0" applyProtection="0"/>
    <xf numFmtId="0" fontId="157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1" fillId="37" borderId="20" applyNumberFormat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0" fillId="32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6" fillId="0" borderId="9" applyNumberFormat="0" applyFill="0" applyAlignment="0" applyProtection="0"/>
    <xf numFmtId="0" fontId="152" fillId="0" borderId="24" applyNumberFormat="0" applyFill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37" fillId="36" borderId="17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5" fillId="0" borderId="7" applyNumberFormat="0" applyFill="0" applyAlignment="0" applyProtection="0"/>
    <xf numFmtId="0" fontId="146" fillId="0" borderId="23" applyNumberFormat="0" applyFill="0" applyAlignment="0" applyProtection="0"/>
    <xf numFmtId="0" fontId="154" fillId="0" borderId="5" applyNumberFormat="0" applyFill="0" applyAlignment="0" applyProtection="0"/>
    <xf numFmtId="0" fontId="145" fillId="0" borderId="22" applyNumberFormat="0" applyFill="0" applyAlignment="0" applyProtection="0"/>
    <xf numFmtId="167" fontId="10" fillId="0" borderId="0" applyFont="0" applyFill="0" applyBorder="0" applyAlignment="0" applyProtection="0"/>
    <xf numFmtId="0" fontId="153" fillId="0" borderId="3" applyNumberFormat="0" applyFill="0" applyAlignment="0" applyProtection="0"/>
    <xf numFmtId="0" fontId="144" fillId="0" borderId="21" applyNumberFormat="0" applyFill="0" applyAlignment="0" applyProtection="0"/>
    <xf numFmtId="167" fontId="10" fillId="0" borderId="0" applyFont="0" applyFill="0" applyBorder="0" applyAlignment="0" applyProtection="0"/>
    <xf numFmtId="0" fontId="136" fillId="34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0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1" fillId="37" borderId="17" applyNumberFormat="0" applyAlignment="0" applyProtection="0"/>
    <xf numFmtId="0" fontId="132" fillId="35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5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9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2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8" borderId="0" applyNumberFormat="0" applyBorder="0" applyAlignment="0" applyProtection="0"/>
    <xf numFmtId="9" fontId="14" fillId="0" borderId="0" applyFont="0" applyFill="0" applyBorder="0" applyAlignment="0" applyProtection="0"/>
    <xf numFmtId="0" fontId="131" fillId="58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4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2" borderId="0" applyNumberFormat="0" applyBorder="0" applyAlignment="0" applyProtection="0"/>
    <xf numFmtId="0" fontId="131" fillId="48" borderId="0" applyNumberFormat="0" applyBorder="0" applyAlignment="0" applyProtection="0"/>
    <xf numFmtId="0" fontId="131" fillId="44" borderId="0" applyNumberFormat="0" applyBorder="0" applyAlignment="0" applyProtection="0"/>
    <xf numFmtId="0" fontId="131" fillId="41" borderId="0" applyNumberFormat="0" applyBorder="0" applyAlignment="0" applyProtection="0"/>
    <xf numFmtId="0" fontId="129" fillId="57" borderId="0" applyNumberFormat="0" applyBorder="0" applyAlignment="0" applyProtection="0"/>
    <xf numFmtId="0" fontId="129" fillId="53" borderId="0" applyNumberFormat="0" applyBorder="0" applyAlignment="0" applyProtection="0"/>
    <xf numFmtId="0" fontId="129" fillId="51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0" fontId="129" fillId="40" borderId="0" applyNumberFormat="0" applyBorder="0" applyAlignment="0" applyProtection="0"/>
    <xf numFmtId="0" fontId="129" fillId="5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0" borderId="0" applyNumberFormat="0" applyBorder="0" applyAlignment="0" applyProtection="0"/>
    <xf numFmtId="9" fontId="10" fillId="0" borderId="0" applyFont="0" applyFill="0" applyBorder="0" applyAlignment="0" applyProtection="0"/>
    <xf numFmtId="0" fontId="129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3" borderId="0" applyNumberFormat="0" applyBorder="0" applyAlignment="0" applyProtection="0"/>
    <xf numFmtId="0" fontId="129" fillId="39" borderId="0" applyNumberFormat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7" fontId="10" fillId="0" borderId="0" applyFont="0" applyFill="0" applyBorder="0" applyAlignment="0" applyProtection="0"/>
    <xf numFmtId="167" fontId="159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59" fillId="0" borderId="0" applyFont="0" applyFill="0" applyBorder="0" applyAlignment="0" applyProtection="0"/>
    <xf numFmtId="0" fontId="147" fillId="0" borderId="0"/>
    <xf numFmtId="0" fontId="147" fillId="0" borderId="0"/>
    <xf numFmtId="0" fontId="158" fillId="0" borderId="0"/>
    <xf numFmtId="0" fontId="160" fillId="0" borderId="0"/>
    <xf numFmtId="0" fontId="160" fillId="0" borderId="0"/>
    <xf numFmtId="0" fontId="162" fillId="0" borderId="0"/>
    <xf numFmtId="0" fontId="160" fillId="0" borderId="0"/>
    <xf numFmtId="0" fontId="158" fillId="0" borderId="0"/>
    <xf numFmtId="0" fontId="158" fillId="0" borderId="0"/>
    <xf numFmtId="0" fontId="160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60" fillId="0" borderId="0"/>
    <xf numFmtId="0" fontId="161" fillId="0" borderId="0"/>
    <xf numFmtId="0" fontId="161" fillId="0" borderId="0"/>
    <xf numFmtId="0" fontId="158" fillId="0" borderId="0"/>
    <xf numFmtId="0" fontId="147" fillId="0" borderId="0"/>
    <xf numFmtId="0" fontId="147" fillId="0" borderId="0"/>
    <xf numFmtId="0" fontId="158" fillId="0" borderId="0"/>
    <xf numFmtId="0" fontId="161" fillId="0" borderId="0"/>
    <xf numFmtId="0" fontId="147" fillId="0" borderId="0"/>
    <xf numFmtId="0" fontId="161" fillId="0" borderId="0"/>
    <xf numFmtId="0" fontId="161" fillId="0" borderId="0"/>
    <xf numFmtId="0" fontId="161" fillId="0" borderId="0"/>
    <xf numFmtId="0" fontId="164" fillId="0" borderId="0"/>
    <xf numFmtId="0" fontId="158" fillId="0" borderId="0"/>
    <xf numFmtId="0" fontId="163" fillId="0" borderId="0"/>
    <xf numFmtId="0" fontId="163" fillId="0" borderId="0"/>
    <xf numFmtId="0" fontId="160" fillId="0" borderId="0"/>
    <xf numFmtId="0" fontId="147" fillId="0" borderId="0"/>
    <xf numFmtId="0" fontId="147" fillId="0" borderId="0"/>
    <xf numFmtId="0" fontId="162" fillId="0" borderId="0"/>
    <xf numFmtId="0" fontId="158" fillId="0" borderId="0"/>
    <xf numFmtId="0" fontId="162" fillId="0" borderId="0"/>
    <xf numFmtId="0" fontId="163" fillId="0" borderId="0"/>
    <xf numFmtId="177" fontId="162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48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0" fontId="14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1" fillId="0" borderId="0" applyFont="0" applyFill="0" applyBorder="0" applyAlignment="0" applyProtection="0"/>
    <xf numFmtId="167" fontId="147" fillId="0" borderId="0" applyFont="0" applyFill="0" applyBorder="0" applyAlignment="0" applyProtection="0"/>
    <xf numFmtId="167" fontId="147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0" fontId="163" fillId="0" borderId="0" applyFont="0" applyFill="0" applyBorder="0" applyAlignment="0" applyProtection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0" fontId="8" fillId="0" borderId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0" fillId="0" borderId="0" applyFont="0" applyFill="0" applyBorder="0" applyAlignment="0" applyProtection="0"/>
    <xf numFmtId="170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70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60" fillId="0" borderId="0" applyFont="0" applyFill="0" applyBorder="0" applyAlignment="0" applyProtection="0"/>
    <xf numFmtId="170" fontId="164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176" fontId="162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170" fontId="164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64" fillId="0" borderId="0" applyFont="0" applyFill="0" applyBorder="0" applyAlignment="0" applyProtection="0"/>
    <xf numFmtId="176" fontId="162" fillId="0" borderId="0" applyFont="0" applyFill="0" applyBorder="0" applyAlignment="0" applyProtection="0"/>
    <xf numFmtId="41" fontId="160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41" fontId="160" fillId="0" borderId="0" applyFont="0" applyFill="0" applyBorder="0" applyAlignment="0" applyProtection="0"/>
    <xf numFmtId="41" fontId="160" fillId="0" borderId="0" applyFont="0" applyFill="0" applyBorder="0" applyAlignment="0" applyProtection="0"/>
    <xf numFmtId="175" fontId="162" fillId="0" borderId="0" applyFont="0" applyFill="0" applyBorder="0" applyAlignment="0" applyProtection="0"/>
    <xf numFmtId="175" fontId="162" fillId="0" borderId="0" applyFont="0" applyFill="0" applyBorder="0" applyAlignment="0" applyProtection="0"/>
    <xf numFmtId="168" fontId="16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81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8" fillId="0" borderId="0"/>
    <xf numFmtId="0" fontId="147" fillId="0" borderId="0"/>
    <xf numFmtId="0" fontId="158" fillId="0" borderId="0"/>
    <xf numFmtId="0" fontId="158" fillId="0" borderId="0"/>
    <xf numFmtId="0" fontId="158" fillId="0" borderId="0"/>
    <xf numFmtId="0" fontId="160" fillId="0" borderId="0"/>
    <xf numFmtId="167" fontId="159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148" fillId="0" borderId="0" applyFont="0" applyFill="0" applyBorder="0" applyAlignment="0" applyProtection="0"/>
    <xf numFmtId="170" fontId="148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6" fontId="162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59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76" fontId="162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3" fontId="161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60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167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2" fillId="0" borderId="0" applyFont="0" applyFill="0" applyBorder="0" applyAlignment="0" applyProtection="0"/>
    <xf numFmtId="170" fontId="164" fillId="0" borderId="0" applyFont="0" applyFill="0" applyBorder="0" applyAlignment="0" applyProtection="0"/>
    <xf numFmtId="167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66" fillId="0" borderId="0" applyFont="0" applyFill="0" applyBorder="0" applyAlignment="0" applyProtection="0"/>
    <xf numFmtId="0" fontId="5" fillId="0" borderId="0"/>
    <xf numFmtId="171" fontId="5" fillId="0" borderId="0" applyFont="0" applyFill="0" applyBorder="0" applyAlignment="0" applyProtection="0"/>
    <xf numFmtId="0" fontId="4" fillId="0" borderId="0"/>
    <xf numFmtId="0" fontId="182" fillId="0" borderId="0"/>
    <xf numFmtId="0" fontId="3" fillId="0" borderId="0"/>
    <xf numFmtId="171" fontId="3" fillId="0" borderId="0" applyFont="0" applyFill="0" applyBorder="0" applyAlignment="0" applyProtection="0"/>
    <xf numFmtId="0" fontId="2" fillId="0" borderId="0"/>
    <xf numFmtId="0" fontId="1" fillId="0" borderId="0"/>
  </cellStyleXfs>
  <cellXfs count="96">
    <xf numFmtId="0" fontId="0" fillId="0" borderId="0" xfId="0"/>
    <xf numFmtId="0" fontId="167" fillId="0" borderId="0" xfId="0" applyFont="1"/>
    <xf numFmtId="0" fontId="170" fillId="0" borderId="0" xfId="0" applyFont="1" applyAlignment="1">
      <alignment wrapText="1"/>
    </xf>
    <xf numFmtId="0" fontId="177" fillId="0" borderId="0" xfId="3506" applyFont="1" applyAlignment="1">
      <alignment vertical="center"/>
    </xf>
    <xf numFmtId="0" fontId="178" fillId="0" borderId="0" xfId="0" applyFont="1"/>
    <xf numFmtId="0" fontId="179" fillId="0" borderId="0" xfId="0" applyFont="1"/>
    <xf numFmtId="37" fontId="167" fillId="0" borderId="0" xfId="215" applyNumberFormat="1" applyFont="1" applyFill="1" applyBorder="1" applyAlignment="1" applyProtection="1">
      <alignment horizontal="right" wrapText="1"/>
    </xf>
    <xf numFmtId="0" fontId="176" fillId="0" borderId="0" xfId="0" applyFont="1" applyAlignment="1">
      <alignment horizontal="left" wrapText="1" indent="2"/>
    </xf>
    <xf numFmtId="37" fontId="170" fillId="0" borderId="26" xfId="215" applyNumberFormat="1" applyFont="1" applyFill="1" applyBorder="1" applyAlignment="1" applyProtection="1">
      <alignment horizontal="right" wrapText="1"/>
    </xf>
    <xf numFmtId="37" fontId="170" fillId="0" borderId="16" xfId="215" applyNumberFormat="1" applyFont="1" applyFill="1" applyBorder="1" applyAlignment="1" applyProtection="1">
      <alignment horizontal="right" wrapText="1"/>
    </xf>
    <xf numFmtId="0" fontId="175" fillId="0" borderId="0" xfId="0" applyFont="1" applyAlignment="1">
      <alignment wrapText="1"/>
    </xf>
    <xf numFmtId="0" fontId="175" fillId="0" borderId="0" xfId="0" applyFont="1" applyAlignment="1">
      <alignment horizontal="left" wrapText="1" indent="2"/>
    </xf>
    <xf numFmtId="0" fontId="170" fillId="0" borderId="0" xfId="3275" applyFont="1" applyAlignment="1">
      <alignment vertical="top" wrapText="1"/>
    </xf>
    <xf numFmtId="0" fontId="174" fillId="0" borderId="0" xfId="6594" applyFont="1"/>
    <xf numFmtId="0" fontId="175" fillId="0" borderId="0" xfId="6594" applyFont="1" applyAlignment="1">
      <alignment wrapText="1"/>
    </xf>
    <xf numFmtId="38" fontId="174" fillId="59" borderId="16" xfId="6594" applyNumberFormat="1" applyFont="1" applyFill="1" applyBorder="1"/>
    <xf numFmtId="38" fontId="174" fillId="59" borderId="0" xfId="6594" applyNumberFormat="1" applyFont="1" applyFill="1"/>
    <xf numFmtId="0" fontId="170" fillId="59" borderId="0" xfId="6594" applyFont="1" applyFill="1" applyAlignment="1">
      <alignment horizontal="left" wrapText="1"/>
    </xf>
    <xf numFmtId="38" fontId="174" fillId="0" borderId="0" xfId="6594" applyNumberFormat="1" applyFont="1"/>
    <xf numFmtId="0" fontId="175" fillId="0" borderId="0" xfId="6594" applyFont="1" applyAlignment="1">
      <alignment horizontal="left" wrapText="1"/>
    </xf>
    <xf numFmtId="38" fontId="174" fillId="0" borderId="15" xfId="6594" applyNumberFormat="1" applyFont="1" applyBorder="1"/>
    <xf numFmtId="0" fontId="170" fillId="0" borderId="0" xfId="6594" applyFont="1" applyAlignment="1">
      <alignment wrapText="1"/>
    </xf>
    <xf numFmtId="38" fontId="174" fillId="0" borderId="26" xfId="6594" applyNumberFormat="1" applyFont="1" applyBorder="1"/>
    <xf numFmtId="0" fontId="175" fillId="0" borderId="0" xfId="6594" applyFont="1" applyAlignment="1">
      <alignment horizontal="left" wrapText="1" indent="2"/>
    </xf>
    <xf numFmtId="0" fontId="175" fillId="0" borderId="0" xfId="6594" applyFont="1" applyAlignment="1">
      <alignment horizontal="left" indent="2"/>
    </xf>
    <xf numFmtId="3" fontId="173" fillId="0" borderId="0" xfId="6594" applyNumberFormat="1" applyFont="1" applyAlignment="1">
      <alignment vertical="center"/>
    </xf>
    <xf numFmtId="0" fontId="186" fillId="0" borderId="0" xfId="6594" applyFont="1" applyAlignment="1">
      <alignment vertical="center"/>
    </xf>
    <xf numFmtId="3" fontId="172" fillId="0" borderId="0" xfId="6594" applyNumberFormat="1" applyFont="1" applyAlignment="1">
      <alignment horizontal="center" vertical="center"/>
    </xf>
    <xf numFmtId="0" fontId="178" fillId="0" borderId="0" xfId="6594" applyFont="1"/>
    <xf numFmtId="0" fontId="179" fillId="0" borderId="0" xfId="6594" applyFont="1"/>
    <xf numFmtId="0" fontId="176" fillId="0" borderId="0" xfId="6594" applyFont="1" applyAlignment="1">
      <alignment horizontal="left" wrapText="1" indent="2"/>
    </xf>
    <xf numFmtId="0" fontId="167" fillId="0" borderId="0" xfId="0" applyFont="1" applyAlignment="1">
      <alignment horizontal="center"/>
    </xf>
    <xf numFmtId="0" fontId="174" fillId="0" borderId="0" xfId="0" applyFont="1"/>
    <xf numFmtId="3" fontId="172" fillId="0" borderId="0" xfId="0" applyNumberFormat="1" applyFont="1" applyAlignment="1">
      <alignment horizontal="center" vertical="center"/>
    </xf>
    <xf numFmtId="0" fontId="180" fillId="0" borderId="0" xfId="6593" applyFont="1" applyAlignment="1">
      <alignment wrapText="1"/>
    </xf>
    <xf numFmtId="0" fontId="175" fillId="0" borderId="0" xfId="6593" applyFont="1" applyAlignment="1">
      <alignment wrapText="1"/>
    </xf>
    <xf numFmtId="37" fontId="174" fillId="0" borderId="0" xfId="0" applyNumberFormat="1" applyFont="1" applyAlignment="1">
      <alignment horizontal="right"/>
    </xf>
    <xf numFmtId="0" fontId="170" fillId="0" borderId="0" xfId="6593" applyFont="1" applyAlignment="1">
      <alignment wrapText="1"/>
    </xf>
    <xf numFmtId="37" fontId="178" fillId="0" borderId="0" xfId="0" applyNumberFormat="1" applyFont="1" applyAlignment="1">
      <alignment horizontal="right"/>
    </xf>
    <xf numFmtId="0" fontId="183" fillId="0" borderId="0" xfId="6593" applyFont="1" applyAlignment="1">
      <alignment horizontal="left" vertical="center"/>
    </xf>
    <xf numFmtId="0" fontId="175" fillId="0" borderId="0" xfId="6593" applyFont="1" applyAlignment="1">
      <alignment horizontal="left" wrapText="1" indent="2"/>
    </xf>
    <xf numFmtId="37" fontId="170" fillId="0" borderId="26" xfId="0" applyNumberFormat="1" applyFont="1" applyBorder="1" applyAlignment="1">
      <alignment horizontal="right"/>
    </xf>
    <xf numFmtId="0" fontId="2" fillId="0" borderId="0" xfId="6593"/>
    <xf numFmtId="37" fontId="170" fillId="0" borderId="16" xfId="0" applyNumberFormat="1" applyFont="1" applyBorder="1" applyAlignment="1">
      <alignment horizontal="right"/>
    </xf>
    <xf numFmtId="0" fontId="180" fillId="0" borderId="0" xfId="0" applyFont="1" applyAlignment="1">
      <alignment wrapText="1"/>
    </xf>
    <xf numFmtId="0" fontId="18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83" fillId="0" borderId="0" xfId="0" applyFont="1" applyAlignment="1">
      <alignment horizontal="left" vertical="center"/>
    </xf>
    <xf numFmtId="0" fontId="170" fillId="0" borderId="0" xfId="0" applyFont="1"/>
    <xf numFmtId="0" fontId="176" fillId="0" borderId="0" xfId="6593" applyFont="1" applyAlignment="1">
      <alignment wrapText="1"/>
    </xf>
    <xf numFmtId="0" fontId="171" fillId="0" borderId="0" xfId="0" applyFont="1"/>
    <xf numFmtId="0" fontId="170" fillId="0" borderId="0" xfId="6593" applyFont="1"/>
    <xf numFmtId="3" fontId="173" fillId="0" borderId="0" xfId="0" applyNumberFormat="1" applyFont="1" applyAlignment="1">
      <alignment vertical="center"/>
    </xf>
    <xf numFmtId="37" fontId="174" fillId="0" borderId="0" xfId="0" applyNumberFormat="1" applyFont="1"/>
    <xf numFmtId="0" fontId="187" fillId="0" borderId="0" xfId="6593" applyFont="1" applyAlignment="1">
      <alignment wrapText="1"/>
    </xf>
    <xf numFmtId="37" fontId="172" fillId="0" borderId="0" xfId="0" applyNumberFormat="1" applyFont="1" applyAlignment="1">
      <alignment vertical="center"/>
    </xf>
    <xf numFmtId="37" fontId="178" fillId="0" borderId="16" xfId="0" applyNumberFormat="1" applyFont="1" applyBorder="1"/>
    <xf numFmtId="37" fontId="181" fillId="0" borderId="26" xfId="6593" applyNumberFormat="1" applyFont="1" applyBorder="1"/>
    <xf numFmtId="37" fontId="172" fillId="0" borderId="15" xfId="0" applyNumberFormat="1" applyFont="1" applyBorder="1" applyAlignment="1">
      <alignment vertical="center"/>
    </xf>
    <xf numFmtId="37" fontId="170" fillId="0" borderId="26" xfId="6593" applyNumberFormat="1" applyFont="1" applyBorder="1" applyAlignment="1">
      <alignment wrapText="1"/>
    </xf>
    <xf numFmtId="0" fontId="170" fillId="0" borderId="0" xfId="6593" applyFont="1" applyAlignment="1">
      <alignment vertical="top" wrapText="1"/>
    </xf>
    <xf numFmtId="37" fontId="172" fillId="0" borderId="16" xfId="0" applyNumberFormat="1" applyFont="1" applyBorder="1" applyAlignment="1">
      <alignment vertical="center"/>
    </xf>
    <xf numFmtId="0" fontId="169" fillId="0" borderId="0" xfId="3506" applyFont="1" applyAlignment="1">
      <alignment horizontal="center" vertical="center"/>
    </xf>
    <xf numFmtId="37" fontId="177" fillId="0" borderId="0" xfId="3506" applyNumberFormat="1" applyFont="1" applyAlignment="1">
      <alignment vertical="center"/>
    </xf>
    <xf numFmtId="0" fontId="169" fillId="0" borderId="0" xfId="3506" applyFont="1" applyAlignment="1">
      <alignment vertical="center"/>
    </xf>
    <xf numFmtId="0" fontId="189" fillId="0" borderId="0" xfId="0" applyFont="1"/>
    <xf numFmtId="0" fontId="167" fillId="0" borderId="0" xfId="6593" applyFont="1" applyAlignment="1">
      <alignment wrapText="1"/>
    </xf>
    <xf numFmtId="0" fontId="188" fillId="0" borderId="0" xfId="6593" applyFont="1" applyAlignment="1">
      <alignment wrapText="1"/>
    </xf>
    <xf numFmtId="37" fontId="170" fillId="0" borderId="0" xfId="6593" applyNumberFormat="1" applyFont="1" applyAlignment="1">
      <alignment wrapText="1"/>
    </xf>
    <xf numFmtId="172" fontId="167" fillId="0" borderId="0" xfId="0" applyNumberFormat="1" applyFont="1" applyAlignment="1">
      <alignment horizontal="center"/>
    </xf>
    <xf numFmtId="172" fontId="167" fillId="0" borderId="0" xfId="0" applyNumberFormat="1" applyFont="1"/>
    <xf numFmtId="172" fontId="167" fillId="0" borderId="0" xfId="215" applyNumberFormat="1" applyFont="1" applyFill="1" applyBorder="1" applyAlignment="1" applyProtection="1">
      <alignment horizontal="right" wrapText="1"/>
    </xf>
    <xf numFmtId="0" fontId="191" fillId="0" borderId="0" xfId="0" applyFont="1"/>
    <xf numFmtId="0" fontId="192" fillId="0" borderId="0" xfId="0" applyFont="1"/>
    <xf numFmtId="172" fontId="193" fillId="0" borderId="0" xfId="0" applyNumberFormat="1" applyFont="1"/>
    <xf numFmtId="172" fontId="168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wrapText="1" indent="2"/>
    </xf>
    <xf numFmtId="0" fontId="193" fillId="0" borderId="0" xfId="6593" applyFont="1"/>
    <xf numFmtId="172" fontId="188" fillId="0" borderId="0" xfId="6593" applyNumberFormat="1" applyFont="1" applyAlignment="1">
      <alignment wrapText="1"/>
    </xf>
    <xf numFmtId="0" fontId="193" fillId="0" borderId="0" xfId="0" applyFont="1"/>
    <xf numFmtId="3" fontId="168" fillId="0" borderId="0" xfId="0" applyNumberFormat="1" applyFont="1" applyAlignment="1">
      <alignment horizontal="center" vertical="center"/>
    </xf>
    <xf numFmtId="0" fontId="190" fillId="0" borderId="0" xfId="6593" applyFont="1" applyAlignment="1">
      <alignment wrapText="1"/>
    </xf>
    <xf numFmtId="172" fontId="193" fillId="0" borderId="0" xfId="0" applyNumberFormat="1" applyFont="1" applyAlignment="1">
      <alignment horizontal="right"/>
    </xf>
    <xf numFmtId="172" fontId="167" fillId="0" borderId="0" xfId="6593" applyNumberFormat="1" applyFont="1" applyAlignment="1">
      <alignment wrapText="1"/>
    </xf>
    <xf numFmtId="172" fontId="188" fillId="0" borderId="26" xfId="215" applyNumberFormat="1" applyFont="1" applyFill="1" applyBorder="1" applyAlignment="1" applyProtection="1">
      <alignment horizontal="right" wrapText="1"/>
    </xf>
    <xf numFmtId="172" fontId="191" fillId="0" borderId="0" xfId="0" applyNumberFormat="1" applyFont="1" applyAlignment="1">
      <alignment horizontal="right"/>
    </xf>
    <xf numFmtId="172" fontId="188" fillId="0" borderId="16" xfId="215" applyNumberFormat="1" applyFont="1" applyFill="1" applyBorder="1" applyAlignment="1" applyProtection="1">
      <alignment horizontal="right" wrapText="1"/>
    </xf>
    <xf numFmtId="37" fontId="191" fillId="0" borderId="0" xfId="0" applyNumberFormat="1" applyFont="1" applyAlignment="1">
      <alignment horizontal="right"/>
    </xf>
    <xf numFmtId="0" fontId="167" fillId="0" borderId="0" xfId="6593" applyFont="1" applyAlignment="1">
      <alignment horizontal="left" wrapText="1" indent="2"/>
    </xf>
    <xf numFmtId="172" fontId="188" fillId="0" borderId="26" xfId="0" applyNumberFormat="1" applyFont="1" applyBorder="1" applyAlignment="1">
      <alignment horizontal="right"/>
    </xf>
    <xf numFmtId="172" fontId="188" fillId="0" borderId="16" xfId="0" applyNumberFormat="1" applyFont="1" applyBorder="1" applyAlignment="1">
      <alignment horizontal="right"/>
    </xf>
    <xf numFmtId="172" fontId="168" fillId="0" borderId="0" xfId="6593" applyNumberFormat="1" applyFont="1" applyAlignment="1">
      <alignment horizontal="left" vertical="center"/>
    </xf>
    <xf numFmtId="0" fontId="168" fillId="0" borderId="0" xfId="6593" applyFont="1" applyAlignment="1">
      <alignment horizontal="left" vertical="center"/>
    </xf>
    <xf numFmtId="0" fontId="174" fillId="0" borderId="0" xfId="6594" applyFont="1" applyAlignment="1">
      <alignment horizontal="center"/>
    </xf>
  </cellXfs>
  <cellStyles count="6595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2" xfId="6589" xr:uid="{00000000-0005-0000-0000-00005B150000}"/>
    <cellStyle name="Normal 22 2" xfId="6594" xr:uid="{00000000-0005-0000-0000-00005C150000}"/>
    <cellStyle name="Normal 23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SHEET" xfId="3506" xr:uid="{00000000-0005-0000-0000-0000DE170000}"/>
    <cellStyle name="Note 2" xfId="3507" xr:uid="{00000000-0005-0000-0000-0000DF170000}"/>
    <cellStyle name="Note 3" xfId="3508" xr:uid="{00000000-0005-0000-0000-0000E0170000}"/>
    <cellStyle name="Note 3 2" xfId="3509" xr:uid="{00000000-0005-0000-0000-0000E1170000}"/>
    <cellStyle name="Note 4" xfId="3510" xr:uid="{00000000-0005-0000-0000-0000E2170000}"/>
    <cellStyle name="Note 4 2" xfId="3511" xr:uid="{00000000-0005-0000-0000-0000E3170000}"/>
    <cellStyle name="Output 2" xfId="3512" xr:uid="{00000000-0005-0000-0000-0000E4170000}"/>
    <cellStyle name="Output 3" xfId="3513" xr:uid="{00000000-0005-0000-0000-0000E5170000}"/>
    <cellStyle name="Output 3 2" xfId="3514" xr:uid="{00000000-0005-0000-0000-0000E6170000}"/>
    <cellStyle name="Output 3 3" xfId="3515" xr:uid="{00000000-0005-0000-0000-0000E7170000}"/>
    <cellStyle name="Output 3 4" xfId="3516" xr:uid="{00000000-0005-0000-0000-0000E8170000}"/>
    <cellStyle name="Output 3 5" xfId="3517" xr:uid="{00000000-0005-0000-0000-0000E9170000}"/>
    <cellStyle name="Output 3 6" xfId="3518" xr:uid="{00000000-0005-0000-0000-0000EA170000}"/>
    <cellStyle name="Output 3 7" xfId="4067" xr:uid="{00000000-0005-0000-0000-0000EB170000}"/>
    <cellStyle name="Output 4" xfId="3519" xr:uid="{00000000-0005-0000-0000-0000EC170000}"/>
    <cellStyle name="ParaBirimi 2" xfId="3520" xr:uid="{00000000-0005-0000-0000-0000ED170000}"/>
    <cellStyle name="Percent 10" xfId="3521" xr:uid="{00000000-0005-0000-0000-0000EE170000}"/>
    <cellStyle name="Percent 10 10" xfId="3522" xr:uid="{00000000-0005-0000-0000-0000EF170000}"/>
    <cellStyle name="Percent 10 10 2" xfId="3523" xr:uid="{00000000-0005-0000-0000-0000F0170000}"/>
    <cellStyle name="Percent 10 11" xfId="3524" xr:uid="{00000000-0005-0000-0000-0000F1170000}"/>
    <cellStyle name="Percent 10 11 2" xfId="3525" xr:uid="{00000000-0005-0000-0000-0000F2170000}"/>
    <cellStyle name="Percent 10 12" xfId="4065" xr:uid="{00000000-0005-0000-0000-0000F3170000}"/>
    <cellStyle name="Percent 10 12 2" xfId="5409" xr:uid="{00000000-0005-0000-0000-0000F4170000}"/>
    <cellStyle name="Percent 10 12 2 2" xfId="6221" xr:uid="{00000000-0005-0000-0000-0000F5170000}"/>
    <cellStyle name="Percent 10 12 3" xfId="5739" xr:uid="{00000000-0005-0000-0000-0000F6170000}"/>
    <cellStyle name="Percent 10 12 3 2" xfId="6462" xr:uid="{00000000-0005-0000-0000-0000F7170000}"/>
    <cellStyle name="Percent 10 12 4" xfId="5980" xr:uid="{00000000-0005-0000-0000-0000F8170000}"/>
    <cellStyle name="Percent 10 2" xfId="3526" xr:uid="{00000000-0005-0000-0000-0000F9170000}"/>
    <cellStyle name="Percent 10 2 10" xfId="3527" xr:uid="{00000000-0005-0000-0000-0000FA170000}"/>
    <cellStyle name="Percent 10 2 10 2" xfId="3528" xr:uid="{00000000-0005-0000-0000-0000FB170000}"/>
    <cellStyle name="Percent 10 2 11" xfId="4064" xr:uid="{00000000-0005-0000-0000-0000FC170000}"/>
    <cellStyle name="Percent 10 2 11 2" xfId="5408" xr:uid="{00000000-0005-0000-0000-0000FD170000}"/>
    <cellStyle name="Percent 10 2 11 2 2" xfId="6220" xr:uid="{00000000-0005-0000-0000-0000FE170000}"/>
    <cellStyle name="Percent 10 2 11 3" xfId="5738" xr:uid="{00000000-0005-0000-0000-0000FF170000}"/>
    <cellStyle name="Percent 10 2 11 3 2" xfId="6461" xr:uid="{00000000-0005-0000-0000-000000180000}"/>
    <cellStyle name="Percent 10 2 11 4" xfId="5979" xr:uid="{00000000-0005-0000-0000-000001180000}"/>
    <cellStyle name="Percent 10 2 2" xfId="3529" xr:uid="{00000000-0005-0000-0000-000002180000}"/>
    <cellStyle name="Percent 10 2 2 2" xfId="3530" xr:uid="{00000000-0005-0000-0000-000003180000}"/>
    <cellStyle name="Percent 10 2 2 2 2" xfId="3531" xr:uid="{00000000-0005-0000-0000-000004180000}"/>
    <cellStyle name="Percent 10 2 2 2 2 2" xfId="3532" xr:uid="{00000000-0005-0000-0000-000005180000}"/>
    <cellStyle name="Percent 10 2 2 2 3" xfId="3533" xr:uid="{00000000-0005-0000-0000-000006180000}"/>
    <cellStyle name="Percent 10 2 2 2 3 2" xfId="3534" xr:uid="{00000000-0005-0000-0000-000007180000}"/>
    <cellStyle name="Percent 10 2 2 2 4" xfId="3535" xr:uid="{00000000-0005-0000-0000-000008180000}"/>
    <cellStyle name="Percent 10 2 2 3" xfId="3536" xr:uid="{00000000-0005-0000-0000-000009180000}"/>
    <cellStyle name="Percent 10 2 2 3 2" xfId="3537" xr:uid="{00000000-0005-0000-0000-00000A180000}"/>
    <cellStyle name="Percent 10 2 2 3 2 2" xfId="3538" xr:uid="{00000000-0005-0000-0000-00000B180000}"/>
    <cellStyle name="Percent 10 2 2 3 3" xfId="3539" xr:uid="{00000000-0005-0000-0000-00000C180000}"/>
    <cellStyle name="Percent 10 2 2 3 3 2" xfId="3540" xr:uid="{00000000-0005-0000-0000-00000D180000}"/>
    <cellStyle name="Percent 10 2 2 3 4" xfId="3541" xr:uid="{00000000-0005-0000-0000-00000E180000}"/>
    <cellStyle name="Percent 10 2 2 4" xfId="3542" xr:uid="{00000000-0005-0000-0000-00000F180000}"/>
    <cellStyle name="Percent 10 2 2 4 2" xfId="3543" xr:uid="{00000000-0005-0000-0000-000010180000}"/>
    <cellStyle name="Percent 10 2 2 5" xfId="3544" xr:uid="{00000000-0005-0000-0000-000011180000}"/>
    <cellStyle name="Percent 10 2 2 5 2" xfId="3545" xr:uid="{00000000-0005-0000-0000-000012180000}"/>
    <cellStyle name="Percent 10 2 2 6" xfId="3546" xr:uid="{00000000-0005-0000-0000-000013180000}"/>
    <cellStyle name="Percent 10 2 2 6 2" xfId="3547" xr:uid="{00000000-0005-0000-0000-000014180000}"/>
    <cellStyle name="Percent 10 2 3" xfId="3548" xr:uid="{00000000-0005-0000-0000-000015180000}"/>
    <cellStyle name="Percent 10 2 4" xfId="3549" xr:uid="{00000000-0005-0000-0000-000016180000}"/>
    <cellStyle name="Percent 10 2 5" xfId="3550" xr:uid="{00000000-0005-0000-0000-000017180000}"/>
    <cellStyle name="Percent 10 2 5 2" xfId="3551" xr:uid="{00000000-0005-0000-0000-000018180000}"/>
    <cellStyle name="Percent 10 2 5 3" xfId="3552" xr:uid="{00000000-0005-0000-0000-000019180000}"/>
    <cellStyle name="Percent 10 2 5 3 2" xfId="3553" xr:uid="{00000000-0005-0000-0000-00001A180000}"/>
    <cellStyle name="Percent 10 2 5 4" xfId="3554" xr:uid="{00000000-0005-0000-0000-00001B180000}"/>
    <cellStyle name="Percent 10 2 5 4 2" xfId="3555" xr:uid="{00000000-0005-0000-0000-00001C180000}"/>
    <cellStyle name="Percent 10 2 5 5" xfId="3556" xr:uid="{00000000-0005-0000-0000-00001D180000}"/>
    <cellStyle name="Percent 10 2 5 5 2" xfId="3557" xr:uid="{00000000-0005-0000-0000-00001E180000}"/>
    <cellStyle name="Percent 10 2 6" xfId="3558" xr:uid="{00000000-0005-0000-0000-00001F180000}"/>
    <cellStyle name="Percent 10 2 7" xfId="3559" xr:uid="{00000000-0005-0000-0000-000020180000}"/>
    <cellStyle name="Percent 10 2 7 2" xfId="3560" xr:uid="{00000000-0005-0000-0000-000021180000}"/>
    <cellStyle name="Percent 10 2 8" xfId="3561" xr:uid="{00000000-0005-0000-0000-000022180000}"/>
    <cellStyle name="Percent 10 2 8 2" xfId="3562" xr:uid="{00000000-0005-0000-0000-000023180000}"/>
    <cellStyle name="Percent 10 2 9" xfId="3563" xr:uid="{00000000-0005-0000-0000-000024180000}"/>
    <cellStyle name="Percent 10 2 9 2" xfId="3564" xr:uid="{00000000-0005-0000-0000-000025180000}"/>
    <cellStyle name="Percent 10 3" xfId="3565" xr:uid="{00000000-0005-0000-0000-000026180000}"/>
    <cellStyle name="Percent 10 3 2" xfId="3566" xr:uid="{00000000-0005-0000-0000-000027180000}"/>
    <cellStyle name="Percent 10 3 2 2" xfId="3567" xr:uid="{00000000-0005-0000-0000-000028180000}"/>
    <cellStyle name="Percent 10 3 2 3" xfId="4828" xr:uid="{00000000-0005-0000-0000-000029180000}"/>
    <cellStyle name="Percent 10 3 3" xfId="3568" xr:uid="{00000000-0005-0000-0000-00002A180000}"/>
    <cellStyle name="Percent 10 3 4" xfId="4827" xr:uid="{00000000-0005-0000-0000-00002B180000}"/>
    <cellStyle name="Percent 10 4" xfId="3569" xr:uid="{00000000-0005-0000-0000-00002C180000}"/>
    <cellStyle name="Percent 10 4 2" xfId="3570" xr:uid="{00000000-0005-0000-0000-00002D180000}"/>
    <cellStyle name="Percent 10 4 2 2" xfId="3571" xr:uid="{00000000-0005-0000-0000-00002E180000}"/>
    <cellStyle name="Percent 10 4 2 2 2" xfId="3572" xr:uid="{00000000-0005-0000-0000-00002F180000}"/>
    <cellStyle name="Percent 10 4 2 3" xfId="3573" xr:uid="{00000000-0005-0000-0000-000030180000}"/>
    <cellStyle name="Percent 10 4 2 3 2" xfId="3574" xr:uid="{00000000-0005-0000-0000-000031180000}"/>
    <cellStyle name="Percent 10 4 2 4" xfId="3575" xr:uid="{00000000-0005-0000-0000-000032180000}"/>
    <cellStyle name="Percent 10 4 3" xfId="3576" xr:uid="{00000000-0005-0000-0000-000033180000}"/>
    <cellStyle name="Percent 10 4 3 2" xfId="3577" xr:uid="{00000000-0005-0000-0000-000034180000}"/>
    <cellStyle name="Percent 10 4 3 2 2" xfId="3578" xr:uid="{00000000-0005-0000-0000-000035180000}"/>
    <cellStyle name="Percent 10 4 3 3" xfId="3579" xr:uid="{00000000-0005-0000-0000-000036180000}"/>
    <cellStyle name="Percent 10 4 3 3 2" xfId="3580" xr:uid="{00000000-0005-0000-0000-000037180000}"/>
    <cellStyle name="Percent 10 4 3 4" xfId="3581" xr:uid="{00000000-0005-0000-0000-000038180000}"/>
    <cellStyle name="Percent 10 4 4" xfId="3582" xr:uid="{00000000-0005-0000-0000-000039180000}"/>
    <cellStyle name="Percent 10 4 4 2" xfId="3583" xr:uid="{00000000-0005-0000-0000-00003A180000}"/>
    <cellStyle name="Percent 10 4 5" xfId="3584" xr:uid="{00000000-0005-0000-0000-00003B180000}"/>
    <cellStyle name="Percent 10 4 5 2" xfId="3585" xr:uid="{00000000-0005-0000-0000-00003C180000}"/>
    <cellStyle name="Percent 10 4 6" xfId="3586" xr:uid="{00000000-0005-0000-0000-00003D180000}"/>
    <cellStyle name="Percent 10 4 6 2" xfId="3587" xr:uid="{00000000-0005-0000-0000-00003E180000}"/>
    <cellStyle name="Percent 10 5" xfId="3588" xr:uid="{00000000-0005-0000-0000-00003F180000}"/>
    <cellStyle name="Percent 10 5 2" xfId="3589" xr:uid="{00000000-0005-0000-0000-000040180000}"/>
    <cellStyle name="Percent 10 5 2 2" xfId="4829" xr:uid="{00000000-0005-0000-0000-000041180000}"/>
    <cellStyle name="Percent 10 5 3" xfId="3590" xr:uid="{00000000-0005-0000-0000-000042180000}"/>
    <cellStyle name="Percent 10 5 3 2" xfId="4830" xr:uid="{00000000-0005-0000-0000-000043180000}"/>
    <cellStyle name="Percent 10 5 4" xfId="3591" xr:uid="{00000000-0005-0000-0000-000044180000}"/>
    <cellStyle name="Percent 10 5 4 2" xfId="4936" xr:uid="{00000000-0005-0000-0000-000045180000}"/>
    <cellStyle name="Percent 10 6" xfId="3592" xr:uid="{00000000-0005-0000-0000-000046180000}"/>
    <cellStyle name="Percent 10 6 2" xfId="3593" xr:uid="{00000000-0005-0000-0000-000047180000}"/>
    <cellStyle name="Percent 10 6 3" xfId="3594" xr:uid="{00000000-0005-0000-0000-000048180000}"/>
    <cellStyle name="Percent 10 6 3 2" xfId="3595" xr:uid="{00000000-0005-0000-0000-000049180000}"/>
    <cellStyle name="Percent 10 6 4" xfId="3596" xr:uid="{00000000-0005-0000-0000-00004A180000}"/>
    <cellStyle name="Percent 10 6 4 2" xfId="3597" xr:uid="{00000000-0005-0000-0000-00004B180000}"/>
    <cellStyle name="Percent 10 6 5" xfId="3598" xr:uid="{00000000-0005-0000-0000-00004C180000}"/>
    <cellStyle name="Percent 10 6 5 2" xfId="3599" xr:uid="{00000000-0005-0000-0000-00004D180000}"/>
    <cellStyle name="Percent 10 7" xfId="3600" xr:uid="{00000000-0005-0000-0000-00004E180000}"/>
    <cellStyle name="Percent 10 7 2" xfId="3601" xr:uid="{00000000-0005-0000-0000-00004F180000}"/>
    <cellStyle name="Percent 10 7 2 2" xfId="4831" xr:uid="{00000000-0005-0000-0000-000050180000}"/>
    <cellStyle name="Percent 10 8" xfId="3602" xr:uid="{00000000-0005-0000-0000-000051180000}"/>
    <cellStyle name="Percent 10 8 2" xfId="3603" xr:uid="{00000000-0005-0000-0000-000052180000}"/>
    <cellStyle name="Percent 10 8 3" xfId="3604" xr:uid="{00000000-0005-0000-0000-000053180000}"/>
    <cellStyle name="Percent 10 8 3 2" xfId="3605" xr:uid="{00000000-0005-0000-0000-000054180000}"/>
    <cellStyle name="Percent 10 8 4" xfId="3606" xr:uid="{00000000-0005-0000-0000-000055180000}"/>
    <cellStyle name="Percent 10 8 4 2" xfId="3607" xr:uid="{00000000-0005-0000-0000-000056180000}"/>
    <cellStyle name="Percent 10 8 5" xfId="3608" xr:uid="{00000000-0005-0000-0000-000057180000}"/>
    <cellStyle name="Percent 10 8 5 2" xfId="3609" xr:uid="{00000000-0005-0000-0000-000058180000}"/>
    <cellStyle name="Percent 10 9" xfId="3610" xr:uid="{00000000-0005-0000-0000-000059180000}"/>
    <cellStyle name="Percent 10 9 2" xfId="3611" xr:uid="{00000000-0005-0000-0000-00005A180000}"/>
    <cellStyle name="Percent 10 9 2 2" xfId="3612" xr:uid="{00000000-0005-0000-0000-00005B180000}"/>
    <cellStyle name="Percent 10 9 3" xfId="3613" xr:uid="{00000000-0005-0000-0000-00005C180000}"/>
    <cellStyle name="Percent 10 9 3 2" xfId="3614" xr:uid="{00000000-0005-0000-0000-00005D180000}"/>
    <cellStyle name="Percent 10 9 4" xfId="3615" xr:uid="{00000000-0005-0000-0000-00005E180000}"/>
    <cellStyle name="Percent 11" xfId="3616" xr:uid="{00000000-0005-0000-0000-00005F180000}"/>
    <cellStyle name="Percent 11 2" xfId="3617" xr:uid="{00000000-0005-0000-0000-000060180000}"/>
    <cellStyle name="Percent 11 2 2" xfId="3618" xr:uid="{00000000-0005-0000-0000-000061180000}"/>
    <cellStyle name="Percent 11 2 2 2" xfId="3619" xr:uid="{00000000-0005-0000-0000-000062180000}"/>
    <cellStyle name="Percent 11 2 3" xfId="3620" xr:uid="{00000000-0005-0000-0000-000063180000}"/>
    <cellStyle name="Percent 11 2 3 2" xfId="3621" xr:uid="{00000000-0005-0000-0000-000064180000}"/>
    <cellStyle name="Percent 11 2 4" xfId="3622" xr:uid="{00000000-0005-0000-0000-000065180000}"/>
    <cellStyle name="Percent 11 2 4 2" xfId="3623" xr:uid="{00000000-0005-0000-0000-000066180000}"/>
    <cellStyle name="Percent 11 3" xfId="3624" xr:uid="{00000000-0005-0000-0000-000067180000}"/>
    <cellStyle name="Percent 11 4" xfId="3625" xr:uid="{00000000-0005-0000-0000-000068180000}"/>
    <cellStyle name="Percent 11 4 2" xfId="4834" xr:uid="{00000000-0005-0000-0000-000069180000}"/>
    <cellStyle name="Percent 11 5" xfId="3626" xr:uid="{00000000-0005-0000-0000-00006A180000}"/>
    <cellStyle name="Percent 11 5 2" xfId="4835" xr:uid="{00000000-0005-0000-0000-00006B180000}"/>
    <cellStyle name="Percent 11 5 3" xfId="4935" xr:uid="{00000000-0005-0000-0000-00006C180000}"/>
    <cellStyle name="Percent 11 6" xfId="4833" xr:uid="{00000000-0005-0000-0000-00006D180000}"/>
    <cellStyle name="Percent 12" xfId="3627" xr:uid="{00000000-0005-0000-0000-00006E180000}"/>
    <cellStyle name="Percent 12 2" xfId="3628" xr:uid="{00000000-0005-0000-0000-00006F180000}"/>
    <cellStyle name="Percent 12 2 2" xfId="3629" xr:uid="{00000000-0005-0000-0000-000070180000}"/>
    <cellStyle name="Percent 12 2 2 2" xfId="3630" xr:uid="{00000000-0005-0000-0000-000071180000}"/>
    <cellStyle name="Percent 12 2 3" xfId="3631" xr:uid="{00000000-0005-0000-0000-000072180000}"/>
    <cellStyle name="Percent 12 2 3 2" xfId="3632" xr:uid="{00000000-0005-0000-0000-000073180000}"/>
    <cellStyle name="Percent 12 2 4" xfId="3633" xr:uid="{00000000-0005-0000-0000-000074180000}"/>
    <cellStyle name="Percent 12 3" xfId="3634" xr:uid="{00000000-0005-0000-0000-000075180000}"/>
    <cellStyle name="Percent 12 3 2" xfId="4836" xr:uid="{00000000-0005-0000-0000-000076180000}"/>
    <cellStyle name="Percent 12 4" xfId="3635" xr:uid="{00000000-0005-0000-0000-000077180000}"/>
    <cellStyle name="Percent 12 5" xfId="4060" xr:uid="{00000000-0005-0000-0000-000078180000}"/>
    <cellStyle name="Percent 12 5 2" xfId="5407" xr:uid="{00000000-0005-0000-0000-000079180000}"/>
    <cellStyle name="Percent 12 5 2 2" xfId="6219" xr:uid="{00000000-0005-0000-0000-00007A180000}"/>
    <cellStyle name="Percent 12 5 3" xfId="5737" xr:uid="{00000000-0005-0000-0000-00007B180000}"/>
    <cellStyle name="Percent 12 5 3 2" xfId="6460" xr:uid="{00000000-0005-0000-0000-00007C180000}"/>
    <cellStyle name="Percent 12 5 4" xfId="5978" xr:uid="{00000000-0005-0000-0000-00007D180000}"/>
    <cellStyle name="Percent 13" xfId="3636" xr:uid="{00000000-0005-0000-0000-00007E180000}"/>
    <cellStyle name="Percent 13 2" xfId="3637" xr:uid="{00000000-0005-0000-0000-00007F180000}"/>
    <cellStyle name="Percent 13 2 2" xfId="3638" xr:uid="{00000000-0005-0000-0000-000080180000}"/>
    <cellStyle name="Percent 13 3" xfId="3639" xr:uid="{00000000-0005-0000-0000-000081180000}"/>
    <cellStyle name="Percent 13 3 2" xfId="3640" xr:uid="{00000000-0005-0000-0000-000082180000}"/>
    <cellStyle name="Percent 14" xfId="3641" xr:uid="{00000000-0005-0000-0000-000083180000}"/>
    <cellStyle name="Percent 15" xfId="4908" xr:uid="{00000000-0005-0000-0000-000084180000}"/>
    <cellStyle name="Percent 2" xfId="3642" xr:uid="{00000000-0005-0000-0000-000085180000}"/>
    <cellStyle name="Percent 2 10" xfId="3643" xr:uid="{00000000-0005-0000-0000-000086180000}"/>
    <cellStyle name="Percent 2 10 2" xfId="3644" xr:uid="{00000000-0005-0000-0000-000087180000}"/>
    <cellStyle name="Percent 2 10 2 2" xfId="4838" xr:uid="{00000000-0005-0000-0000-000088180000}"/>
    <cellStyle name="Percent 2 10 2 3" xfId="4933" xr:uid="{00000000-0005-0000-0000-000089180000}"/>
    <cellStyle name="Percent 2 10 3" xfId="3645" xr:uid="{00000000-0005-0000-0000-00008A180000}"/>
    <cellStyle name="Percent 2 10 4" xfId="4837" xr:uid="{00000000-0005-0000-0000-00008B180000}"/>
    <cellStyle name="Percent 2 10 5" xfId="4934" xr:uid="{00000000-0005-0000-0000-00008C180000}"/>
    <cellStyle name="Percent 2 2" xfId="3646" xr:uid="{00000000-0005-0000-0000-00008D180000}"/>
    <cellStyle name="Percent 2 2 2" xfId="3647" xr:uid="{00000000-0005-0000-0000-00008E180000}"/>
    <cellStyle name="Percent 2 3" xfId="3648" xr:uid="{00000000-0005-0000-0000-00008F180000}"/>
    <cellStyle name="Percent 2 3 2" xfId="3649" xr:uid="{00000000-0005-0000-0000-000090180000}"/>
    <cellStyle name="Percent 2 3 2 2" xfId="3650" xr:uid="{00000000-0005-0000-0000-000091180000}"/>
    <cellStyle name="Percent 2 3 2 3" xfId="3651" xr:uid="{00000000-0005-0000-0000-000092180000}"/>
    <cellStyle name="Percent 2 3 2 3 2" xfId="4839" xr:uid="{00000000-0005-0000-0000-000093180000}"/>
    <cellStyle name="Percent 2 3 2 3 3" xfId="5406" xr:uid="{00000000-0005-0000-0000-000094180000}"/>
    <cellStyle name="Percent 2 3 3" xfId="3652" xr:uid="{00000000-0005-0000-0000-000095180000}"/>
    <cellStyle name="Percent 2 4" xfId="3653" xr:uid="{00000000-0005-0000-0000-000096180000}"/>
    <cellStyle name="Percent 2 4 2" xfId="3654" xr:uid="{00000000-0005-0000-0000-000097180000}"/>
    <cellStyle name="Percent 2 4 3" xfId="3655" xr:uid="{00000000-0005-0000-0000-000098180000}"/>
    <cellStyle name="Percent 2 4 4" xfId="3656" xr:uid="{00000000-0005-0000-0000-000099180000}"/>
    <cellStyle name="Percent 2 4 5" xfId="3657" xr:uid="{00000000-0005-0000-0000-00009A180000}"/>
    <cellStyle name="Percent 2 4 5 2" xfId="3658" xr:uid="{00000000-0005-0000-0000-00009B180000}"/>
    <cellStyle name="Percent 2 4 5 3" xfId="3659" xr:uid="{00000000-0005-0000-0000-00009C180000}"/>
    <cellStyle name="Percent 2 4 5 4" xfId="3660" xr:uid="{00000000-0005-0000-0000-00009D180000}"/>
    <cellStyle name="Percent 2 4 5 5" xfId="3661" xr:uid="{00000000-0005-0000-0000-00009E180000}"/>
    <cellStyle name="Percent 2 4 5 6" xfId="5405" xr:uid="{00000000-0005-0000-0000-00009F180000}"/>
    <cellStyle name="Percent 2 4 6" xfId="3662" xr:uid="{00000000-0005-0000-0000-0000A0180000}"/>
    <cellStyle name="Percent 2 5" xfId="3663" xr:uid="{00000000-0005-0000-0000-0000A1180000}"/>
    <cellStyle name="Percent 2 5 2" xfId="3664" xr:uid="{00000000-0005-0000-0000-0000A2180000}"/>
    <cellStyle name="Percent 2 5 2 2" xfId="3665" xr:uid="{00000000-0005-0000-0000-0000A3180000}"/>
    <cellStyle name="Percent 2 5 2 3" xfId="3666" xr:uid="{00000000-0005-0000-0000-0000A4180000}"/>
    <cellStyle name="Percent 2 5 3" xfId="3667" xr:uid="{00000000-0005-0000-0000-0000A5180000}"/>
    <cellStyle name="Percent 2 5 3 2" xfId="3668" xr:uid="{00000000-0005-0000-0000-0000A6180000}"/>
    <cellStyle name="Percent 2 5 3 3" xfId="3669" xr:uid="{00000000-0005-0000-0000-0000A7180000}"/>
    <cellStyle name="Percent 2 5 4" xfId="3670" xr:uid="{00000000-0005-0000-0000-0000A8180000}"/>
    <cellStyle name="Percent 2 5 5" xfId="3671" xr:uid="{00000000-0005-0000-0000-0000A9180000}"/>
    <cellStyle name="Percent 2 5 5 2" xfId="3672" xr:uid="{00000000-0005-0000-0000-0000AA180000}"/>
    <cellStyle name="Percent 2 5 5 2 2" xfId="4842" xr:uid="{00000000-0005-0000-0000-0000AB180000}"/>
    <cellStyle name="Percent 2 5 5 2 3" xfId="4930" xr:uid="{00000000-0005-0000-0000-0000AC180000}"/>
    <cellStyle name="Percent 2 5 5 3" xfId="3673" xr:uid="{00000000-0005-0000-0000-0000AD180000}"/>
    <cellStyle name="Percent 2 5 5 4" xfId="3674" xr:uid="{00000000-0005-0000-0000-0000AE180000}"/>
    <cellStyle name="Percent 2 5 5 4 2" xfId="4843" xr:uid="{00000000-0005-0000-0000-0000AF180000}"/>
    <cellStyle name="Percent 2 5 5 4 3" xfId="4929" xr:uid="{00000000-0005-0000-0000-0000B0180000}"/>
    <cellStyle name="Percent 2 5 5 5" xfId="4931" xr:uid="{00000000-0005-0000-0000-0000B1180000}"/>
    <cellStyle name="Percent 2 6" xfId="3675" xr:uid="{00000000-0005-0000-0000-0000B2180000}"/>
    <cellStyle name="Percent 2 7" xfId="3676" xr:uid="{00000000-0005-0000-0000-0000B3180000}"/>
    <cellStyle name="Percent 2 7 2" xfId="3677" xr:uid="{00000000-0005-0000-0000-0000B4180000}"/>
    <cellStyle name="Percent 2 8" xfId="3678" xr:uid="{00000000-0005-0000-0000-0000B5180000}"/>
    <cellStyle name="Percent 2 9" xfId="3679" xr:uid="{00000000-0005-0000-0000-0000B6180000}"/>
    <cellStyle name="Percent 2 9 2" xfId="3680" xr:uid="{00000000-0005-0000-0000-0000B7180000}"/>
    <cellStyle name="Percent 2 9 2 2" xfId="3681" xr:uid="{00000000-0005-0000-0000-0000B8180000}"/>
    <cellStyle name="Percent 2 9 2 3" xfId="3682" xr:uid="{00000000-0005-0000-0000-0000B9180000}"/>
    <cellStyle name="Percent 2 9 2 3 2" xfId="4845" xr:uid="{00000000-0005-0000-0000-0000BA180000}"/>
    <cellStyle name="Percent 2 9 2 3 3" xfId="4927" xr:uid="{00000000-0005-0000-0000-0000BB180000}"/>
    <cellStyle name="Percent 2 9 3" xfId="3683" xr:uid="{00000000-0005-0000-0000-0000BC180000}"/>
    <cellStyle name="Percent 2 9 4" xfId="3684" xr:uid="{00000000-0005-0000-0000-0000BD180000}"/>
    <cellStyle name="Percent 2 9 5" xfId="3685" xr:uid="{00000000-0005-0000-0000-0000BE180000}"/>
    <cellStyle name="Percent 2 9 6" xfId="4928" xr:uid="{00000000-0005-0000-0000-0000BF180000}"/>
    <cellStyle name="Percent 3" xfId="3686" xr:uid="{00000000-0005-0000-0000-0000C0180000}"/>
    <cellStyle name="Percent 3 2" xfId="3687" xr:uid="{00000000-0005-0000-0000-0000C1180000}"/>
    <cellStyle name="Percent 3 2 2" xfId="3688" xr:uid="{00000000-0005-0000-0000-0000C2180000}"/>
    <cellStyle name="Percent 3 2 2 2" xfId="4848" xr:uid="{00000000-0005-0000-0000-0000C3180000}"/>
    <cellStyle name="Percent 3 2 3" xfId="3689" xr:uid="{00000000-0005-0000-0000-0000C4180000}"/>
    <cellStyle name="Percent 3 2 3 2" xfId="4849" xr:uid="{00000000-0005-0000-0000-0000C5180000}"/>
    <cellStyle name="Percent 3 2 4" xfId="4847" xr:uid="{00000000-0005-0000-0000-0000C6180000}"/>
    <cellStyle name="Percent 3 3" xfId="3690" xr:uid="{00000000-0005-0000-0000-0000C7180000}"/>
    <cellStyle name="Percent 3 3 2" xfId="3691" xr:uid="{00000000-0005-0000-0000-0000C8180000}"/>
    <cellStyle name="Percent 3 3 3" xfId="3692" xr:uid="{00000000-0005-0000-0000-0000C9180000}"/>
    <cellStyle name="Percent 3 3 4" xfId="3693" xr:uid="{00000000-0005-0000-0000-0000CA180000}"/>
    <cellStyle name="Percent 3 3 4 2" xfId="4851" xr:uid="{00000000-0005-0000-0000-0000CB180000}"/>
    <cellStyle name="Percent 3 3 5" xfId="3694" xr:uid="{00000000-0005-0000-0000-0000CC180000}"/>
    <cellStyle name="Percent 3 4" xfId="3695" xr:uid="{00000000-0005-0000-0000-0000CD180000}"/>
    <cellStyle name="Percent 3 4 2" xfId="3696" xr:uid="{00000000-0005-0000-0000-0000CE180000}"/>
    <cellStyle name="Percent 3 4 2 2" xfId="4852" xr:uid="{00000000-0005-0000-0000-0000CF180000}"/>
    <cellStyle name="Percent 3 4 2 3" xfId="4925" xr:uid="{00000000-0005-0000-0000-0000D0180000}"/>
    <cellStyle name="Percent 3 4 3" xfId="3697" xr:uid="{00000000-0005-0000-0000-0000D1180000}"/>
    <cellStyle name="Percent 3 4 4" xfId="4926" xr:uid="{00000000-0005-0000-0000-0000D2180000}"/>
    <cellStyle name="Percent 3 5" xfId="4846" xr:uid="{00000000-0005-0000-0000-0000D3180000}"/>
    <cellStyle name="Percent 4" xfId="3698" xr:uid="{00000000-0005-0000-0000-0000D4180000}"/>
    <cellStyle name="Percent 4 2" xfId="3699" xr:uid="{00000000-0005-0000-0000-0000D5180000}"/>
    <cellStyle name="Percent 4 2 2" xfId="3700" xr:uid="{00000000-0005-0000-0000-0000D6180000}"/>
    <cellStyle name="Percent 4 2 2 2" xfId="4855" xr:uid="{00000000-0005-0000-0000-0000D7180000}"/>
    <cellStyle name="Percent 4 2 3" xfId="3701" xr:uid="{00000000-0005-0000-0000-0000D8180000}"/>
    <cellStyle name="Percent 4 2 3 2" xfId="4856" xr:uid="{00000000-0005-0000-0000-0000D9180000}"/>
    <cellStyle name="Percent 4 2 4" xfId="3702" xr:uid="{00000000-0005-0000-0000-0000DA180000}"/>
    <cellStyle name="Percent 4 2 4 2" xfId="4857" xr:uid="{00000000-0005-0000-0000-0000DB180000}"/>
    <cellStyle name="Percent 4 2 5" xfId="4854" xr:uid="{00000000-0005-0000-0000-0000DC180000}"/>
    <cellStyle name="Percent 4 3" xfId="3703" xr:uid="{00000000-0005-0000-0000-0000DD180000}"/>
    <cellStyle name="Percent 4 3 2" xfId="3704" xr:uid="{00000000-0005-0000-0000-0000DE180000}"/>
    <cellStyle name="Percent 4 3 2 2" xfId="4858" xr:uid="{00000000-0005-0000-0000-0000DF180000}"/>
    <cellStyle name="Percent 4 3 3" xfId="3705" xr:uid="{00000000-0005-0000-0000-0000E0180000}"/>
    <cellStyle name="Percent 4 3 3 2" xfId="3706" xr:uid="{00000000-0005-0000-0000-0000E1180000}"/>
    <cellStyle name="Percent 4 3 3 2 2" xfId="4859" xr:uid="{00000000-0005-0000-0000-0000E2180000}"/>
    <cellStyle name="Percent 4 3 3 3" xfId="3707" xr:uid="{00000000-0005-0000-0000-0000E3180000}"/>
    <cellStyle name="Percent 4 3 3 3 2" xfId="4860" xr:uid="{00000000-0005-0000-0000-0000E4180000}"/>
    <cellStyle name="Percent 4 3 3 4" xfId="3708" xr:uid="{00000000-0005-0000-0000-0000E5180000}"/>
    <cellStyle name="Percent 4 3 3 5" xfId="3709" xr:uid="{00000000-0005-0000-0000-0000E6180000}"/>
    <cellStyle name="Percent 4 3 3 5 2" xfId="4861" xr:uid="{00000000-0005-0000-0000-0000E7180000}"/>
    <cellStyle name="Percent 4 3 3 6" xfId="4924" xr:uid="{00000000-0005-0000-0000-0000E8180000}"/>
    <cellStyle name="Percent 4 4" xfId="3710" xr:uid="{00000000-0005-0000-0000-0000E9180000}"/>
    <cellStyle name="Percent 4 4 2" xfId="3711" xr:uid="{00000000-0005-0000-0000-0000EA180000}"/>
    <cellStyle name="Percent 4 5" xfId="3712" xr:uid="{00000000-0005-0000-0000-0000EB180000}"/>
    <cellStyle name="Percent 4 5 2" xfId="3713" xr:uid="{00000000-0005-0000-0000-0000EC180000}"/>
    <cellStyle name="Percent 4 5 2 2" xfId="4864" xr:uid="{00000000-0005-0000-0000-0000ED180000}"/>
    <cellStyle name="Percent 4 5 2 3" xfId="4922" xr:uid="{00000000-0005-0000-0000-0000EE180000}"/>
    <cellStyle name="Percent 4 5 3" xfId="3714" xr:uid="{00000000-0005-0000-0000-0000EF180000}"/>
    <cellStyle name="Percent 4 5 4" xfId="4863" xr:uid="{00000000-0005-0000-0000-0000F0180000}"/>
    <cellStyle name="Percent 4 5 5" xfId="4923" xr:uid="{00000000-0005-0000-0000-0000F1180000}"/>
    <cellStyle name="Percent 5" xfId="3715" xr:uid="{00000000-0005-0000-0000-0000F2180000}"/>
    <cellStyle name="Percent 5 2" xfId="3716" xr:uid="{00000000-0005-0000-0000-0000F3180000}"/>
    <cellStyle name="Percent 5 2 2" xfId="3717" xr:uid="{00000000-0005-0000-0000-0000F4180000}"/>
    <cellStyle name="Percent 5 2 3" xfId="3718" xr:uid="{00000000-0005-0000-0000-0000F5180000}"/>
    <cellStyle name="Percent 5 2 3 2" xfId="3719" xr:uid="{00000000-0005-0000-0000-0000F6180000}"/>
    <cellStyle name="Percent 5 2 3 3" xfId="3720" xr:uid="{00000000-0005-0000-0000-0000F7180000}"/>
    <cellStyle name="Percent 5 2 3 3 2" xfId="4866" xr:uid="{00000000-0005-0000-0000-0000F8180000}"/>
    <cellStyle name="Percent 5 2 3 3 3" xfId="4921" xr:uid="{00000000-0005-0000-0000-0000F9180000}"/>
    <cellStyle name="Percent 5 2 4" xfId="3721" xr:uid="{00000000-0005-0000-0000-0000FA180000}"/>
    <cellStyle name="Percent 5 2 5" xfId="3722" xr:uid="{00000000-0005-0000-0000-0000FB180000}"/>
    <cellStyle name="Percent 5 2 5 2" xfId="3723" xr:uid="{00000000-0005-0000-0000-0000FC180000}"/>
    <cellStyle name="Percent 5 2 5 3" xfId="3724" xr:uid="{00000000-0005-0000-0000-0000FD180000}"/>
    <cellStyle name="Percent 5 2 5 4" xfId="3725" xr:uid="{00000000-0005-0000-0000-0000FE180000}"/>
    <cellStyle name="Percent 5 2 5 5" xfId="3726" xr:uid="{00000000-0005-0000-0000-0000FF180000}"/>
    <cellStyle name="Percent 5 2 5 6" xfId="4920" xr:uid="{00000000-0005-0000-0000-000000190000}"/>
    <cellStyle name="Percent 5 3" xfId="3727" xr:uid="{00000000-0005-0000-0000-000001190000}"/>
    <cellStyle name="Percent 5 3 2" xfId="3728" xr:uid="{00000000-0005-0000-0000-000002190000}"/>
    <cellStyle name="Percent 5 3 2 2" xfId="4868" xr:uid="{00000000-0005-0000-0000-000003190000}"/>
    <cellStyle name="Percent 5 3 3" xfId="3729" xr:uid="{00000000-0005-0000-0000-000004190000}"/>
    <cellStyle name="Percent 5 3 3 2" xfId="3730" xr:uid="{00000000-0005-0000-0000-000005190000}"/>
    <cellStyle name="Percent 5 3 3 2 2" xfId="4869" xr:uid="{00000000-0005-0000-0000-000006190000}"/>
    <cellStyle name="Percent 5 3 3 3" xfId="3731" xr:uid="{00000000-0005-0000-0000-000007190000}"/>
    <cellStyle name="Percent 5 3 3 3 2" xfId="4870" xr:uid="{00000000-0005-0000-0000-000008190000}"/>
    <cellStyle name="Percent 5 3 3 4" xfId="3732" xr:uid="{00000000-0005-0000-0000-000009190000}"/>
    <cellStyle name="Percent 5 3 3 4 2" xfId="4919" xr:uid="{00000000-0005-0000-0000-00000A190000}"/>
    <cellStyle name="Percent 5 3 4" xfId="3733" xr:uid="{00000000-0005-0000-0000-00000B190000}"/>
    <cellStyle name="Percent 5 3 4 2" xfId="3734" xr:uid="{00000000-0005-0000-0000-00000C190000}"/>
    <cellStyle name="Percent 5 3 4 2 2" xfId="4873" xr:uid="{00000000-0005-0000-0000-00000D190000}"/>
    <cellStyle name="Percent 5 3 4 3" xfId="3735" xr:uid="{00000000-0005-0000-0000-00000E190000}"/>
    <cellStyle name="Percent 5 3 4 3 2" xfId="4874" xr:uid="{00000000-0005-0000-0000-00000F190000}"/>
    <cellStyle name="Percent 5 3 4 4" xfId="3736" xr:uid="{00000000-0005-0000-0000-000010190000}"/>
    <cellStyle name="Percent 5 3 4 5" xfId="3737" xr:uid="{00000000-0005-0000-0000-000011190000}"/>
    <cellStyle name="Percent 5 3 4 5 2" xfId="4875" xr:uid="{00000000-0005-0000-0000-000012190000}"/>
    <cellStyle name="Percent 5 3 4 6" xfId="4872" xr:uid="{00000000-0005-0000-0000-000013190000}"/>
    <cellStyle name="Percent 5 4" xfId="3738" xr:uid="{00000000-0005-0000-0000-000014190000}"/>
    <cellStyle name="Percent 5 4 2" xfId="3739" xr:uid="{00000000-0005-0000-0000-000015190000}"/>
    <cellStyle name="Percent 5 4 3" xfId="3740" xr:uid="{00000000-0005-0000-0000-000016190000}"/>
    <cellStyle name="Percent 5 4 3 2" xfId="4877" xr:uid="{00000000-0005-0000-0000-000017190000}"/>
    <cellStyle name="Percent 5 4 4" xfId="4876" xr:uid="{00000000-0005-0000-0000-000018190000}"/>
    <cellStyle name="Percent 5 5" xfId="3741" xr:uid="{00000000-0005-0000-0000-000019190000}"/>
    <cellStyle name="Percent 5 5 2" xfId="3742" xr:uid="{00000000-0005-0000-0000-00001A190000}"/>
    <cellStyle name="Percent 5 5 3" xfId="3743" xr:uid="{00000000-0005-0000-0000-00001B190000}"/>
    <cellStyle name="Percent 5 5 3 2" xfId="4879" xr:uid="{00000000-0005-0000-0000-00001C190000}"/>
    <cellStyle name="Percent 5 5 4" xfId="4878" xr:uid="{00000000-0005-0000-0000-00001D190000}"/>
    <cellStyle name="Percent 5 6" xfId="3744" xr:uid="{00000000-0005-0000-0000-00001E190000}"/>
    <cellStyle name="Percent 5 7" xfId="3745" xr:uid="{00000000-0005-0000-0000-00001F190000}"/>
    <cellStyle name="Percent 5 7 2" xfId="4918" xr:uid="{00000000-0005-0000-0000-000020190000}"/>
    <cellStyle name="Percent 6" xfId="3746" xr:uid="{00000000-0005-0000-0000-000021190000}"/>
    <cellStyle name="Percent 6 2" xfId="3747" xr:uid="{00000000-0005-0000-0000-000022190000}"/>
    <cellStyle name="Percent 6 2 2" xfId="3748" xr:uid="{00000000-0005-0000-0000-000023190000}"/>
    <cellStyle name="Percent 6 2 2 2" xfId="3749" xr:uid="{00000000-0005-0000-0000-000024190000}"/>
    <cellStyle name="Percent 6 2 2 2 2" xfId="3750" xr:uid="{00000000-0005-0000-0000-000025190000}"/>
    <cellStyle name="Percent 6 2 2 3" xfId="3751" xr:uid="{00000000-0005-0000-0000-000026190000}"/>
    <cellStyle name="Percent 6 2 2 3 2" xfId="3752" xr:uid="{00000000-0005-0000-0000-000027190000}"/>
    <cellStyle name="Percent 6 2 2 4" xfId="3753" xr:uid="{00000000-0005-0000-0000-000028190000}"/>
    <cellStyle name="Percent 6 2 3" xfId="3754" xr:uid="{00000000-0005-0000-0000-000029190000}"/>
    <cellStyle name="Percent 6 2 3 2" xfId="3755" xr:uid="{00000000-0005-0000-0000-00002A190000}"/>
    <cellStyle name="Percent 6 2 3 2 2" xfId="3756" xr:uid="{00000000-0005-0000-0000-00002B190000}"/>
    <cellStyle name="Percent 6 2 3 3" xfId="3757" xr:uid="{00000000-0005-0000-0000-00002C190000}"/>
    <cellStyle name="Percent 6 2 3 3 2" xfId="3758" xr:uid="{00000000-0005-0000-0000-00002D190000}"/>
    <cellStyle name="Percent 6 2 3 4" xfId="3759" xr:uid="{00000000-0005-0000-0000-00002E190000}"/>
    <cellStyle name="Percent 6 2 4" xfId="3760" xr:uid="{00000000-0005-0000-0000-00002F190000}"/>
    <cellStyle name="Percent 6 2 4 2" xfId="3761" xr:uid="{00000000-0005-0000-0000-000030190000}"/>
    <cellStyle name="Percent 6 2 4 2 2" xfId="3762" xr:uid="{00000000-0005-0000-0000-000031190000}"/>
    <cellStyle name="Percent 6 2 4 3" xfId="3763" xr:uid="{00000000-0005-0000-0000-000032190000}"/>
    <cellStyle name="Percent 6 2 4 3 2" xfId="3764" xr:uid="{00000000-0005-0000-0000-000033190000}"/>
    <cellStyle name="Percent 6 2 4 4" xfId="3765" xr:uid="{00000000-0005-0000-0000-000034190000}"/>
    <cellStyle name="Percent 6 2 5" xfId="3766" xr:uid="{00000000-0005-0000-0000-000035190000}"/>
    <cellStyle name="Percent 6 2 5 2" xfId="3767" xr:uid="{00000000-0005-0000-0000-000036190000}"/>
    <cellStyle name="Percent 6 2 5 2 2" xfId="3768" xr:uid="{00000000-0005-0000-0000-000037190000}"/>
    <cellStyle name="Percent 6 2 5 3" xfId="3769" xr:uid="{00000000-0005-0000-0000-000038190000}"/>
    <cellStyle name="Percent 6 2 5 3 2" xfId="3770" xr:uid="{00000000-0005-0000-0000-000039190000}"/>
    <cellStyle name="Percent 6 2 5 4" xfId="3771" xr:uid="{00000000-0005-0000-0000-00003A190000}"/>
    <cellStyle name="Percent 6 3" xfId="3772" xr:uid="{00000000-0005-0000-0000-00003B190000}"/>
    <cellStyle name="Percent 6 3 2" xfId="3773" xr:uid="{00000000-0005-0000-0000-00003C190000}"/>
    <cellStyle name="Percent 6 3 2 2" xfId="3774" xr:uid="{00000000-0005-0000-0000-00003D190000}"/>
    <cellStyle name="Percent 6 3 2 2 2" xfId="3775" xr:uid="{00000000-0005-0000-0000-00003E190000}"/>
    <cellStyle name="Percent 6 3 2 3" xfId="3776" xr:uid="{00000000-0005-0000-0000-00003F190000}"/>
    <cellStyle name="Percent 6 3 2 3 2" xfId="3777" xr:uid="{00000000-0005-0000-0000-000040190000}"/>
    <cellStyle name="Percent 6 3 2 4" xfId="3778" xr:uid="{00000000-0005-0000-0000-000041190000}"/>
    <cellStyle name="Percent 6 3 2 5" xfId="3779" xr:uid="{00000000-0005-0000-0000-000042190000}"/>
    <cellStyle name="Percent 6 3 2 6" xfId="3780" xr:uid="{00000000-0005-0000-0000-000043190000}"/>
    <cellStyle name="Percent 6 3 3" xfId="3781" xr:uid="{00000000-0005-0000-0000-000044190000}"/>
    <cellStyle name="Percent 6 3 3 2" xfId="4887" xr:uid="{00000000-0005-0000-0000-000045190000}"/>
    <cellStyle name="Percent 6 3 3 3" xfId="4917" xr:uid="{00000000-0005-0000-0000-000046190000}"/>
    <cellStyle name="Percent 6 4" xfId="3782" xr:uid="{00000000-0005-0000-0000-000047190000}"/>
    <cellStyle name="Percent 6 4 2" xfId="3783" xr:uid="{00000000-0005-0000-0000-000048190000}"/>
    <cellStyle name="Percent 6 4 2 2" xfId="3784" xr:uid="{00000000-0005-0000-0000-000049190000}"/>
    <cellStyle name="Percent 6 4 3" xfId="3785" xr:uid="{00000000-0005-0000-0000-00004A190000}"/>
    <cellStyle name="Percent 6 4 3 2" xfId="3786" xr:uid="{00000000-0005-0000-0000-00004B190000}"/>
    <cellStyle name="Percent 6 4 4" xfId="3787" xr:uid="{00000000-0005-0000-0000-00004C190000}"/>
    <cellStyle name="Percent 6 4 4 2" xfId="3788" xr:uid="{00000000-0005-0000-0000-00004D190000}"/>
    <cellStyle name="Percent 6 4 5" xfId="4888" xr:uid="{00000000-0005-0000-0000-00004E190000}"/>
    <cellStyle name="Percent 6 5" xfId="3789" xr:uid="{00000000-0005-0000-0000-00004F190000}"/>
    <cellStyle name="Percent 6 5 2" xfId="3790" xr:uid="{00000000-0005-0000-0000-000050190000}"/>
    <cellStyle name="Percent 6 5 2 2" xfId="3791" xr:uid="{00000000-0005-0000-0000-000051190000}"/>
    <cellStyle name="Percent 6 5 3" xfId="3792" xr:uid="{00000000-0005-0000-0000-000052190000}"/>
    <cellStyle name="Percent 6 5 3 2" xfId="3793" xr:uid="{00000000-0005-0000-0000-000053190000}"/>
    <cellStyle name="Percent 6 5 4" xfId="3794" xr:uid="{00000000-0005-0000-0000-000054190000}"/>
    <cellStyle name="Percent 6 5 4 2" xfId="3795" xr:uid="{00000000-0005-0000-0000-000055190000}"/>
    <cellStyle name="Percent 6 5 5" xfId="4890" xr:uid="{00000000-0005-0000-0000-000056190000}"/>
    <cellStyle name="Percent 6 6" xfId="3796" xr:uid="{00000000-0005-0000-0000-000057190000}"/>
    <cellStyle name="Percent 6 6 2" xfId="3797" xr:uid="{00000000-0005-0000-0000-000058190000}"/>
    <cellStyle name="Percent 6 6 3" xfId="3798" xr:uid="{00000000-0005-0000-0000-000059190000}"/>
    <cellStyle name="Percent 6 6 4" xfId="3799" xr:uid="{00000000-0005-0000-0000-00005A190000}"/>
    <cellStyle name="Percent 6 6 5" xfId="3800" xr:uid="{00000000-0005-0000-0000-00005B190000}"/>
    <cellStyle name="Percent 6 6 6" xfId="3801" xr:uid="{00000000-0005-0000-0000-00005C190000}"/>
    <cellStyle name="Percent 6 6 6 2" xfId="3802" xr:uid="{00000000-0005-0000-0000-00005D190000}"/>
    <cellStyle name="Percent 6 6 7" xfId="3803" xr:uid="{00000000-0005-0000-0000-00005E190000}"/>
    <cellStyle name="Percent 6 6 7 2" xfId="3804" xr:uid="{00000000-0005-0000-0000-00005F190000}"/>
    <cellStyle name="Percent 6 6 8" xfId="3805" xr:uid="{00000000-0005-0000-0000-000060190000}"/>
    <cellStyle name="Percent 6 6 8 2" xfId="3806" xr:uid="{00000000-0005-0000-0000-000061190000}"/>
    <cellStyle name="Percent 6 6 9" xfId="4916" xr:uid="{00000000-0005-0000-0000-000062190000}"/>
    <cellStyle name="Percent 6 7" xfId="3807" xr:uid="{00000000-0005-0000-0000-000063190000}"/>
    <cellStyle name="Percent 6 7 2" xfId="3808" xr:uid="{00000000-0005-0000-0000-000064190000}"/>
    <cellStyle name="Percent 6 7 2 2" xfId="4914" xr:uid="{00000000-0005-0000-0000-000065190000}"/>
    <cellStyle name="Percent 6 7 3" xfId="3809" xr:uid="{00000000-0005-0000-0000-000066190000}"/>
    <cellStyle name="Percent 6 7 3 2" xfId="4893" xr:uid="{00000000-0005-0000-0000-000067190000}"/>
    <cellStyle name="Percent 6 7 4" xfId="3810" xr:uid="{00000000-0005-0000-0000-000068190000}"/>
    <cellStyle name="Percent 6 7 4 2" xfId="5404" xr:uid="{00000000-0005-0000-0000-000069190000}"/>
    <cellStyle name="Percent 6 7 5" xfId="4915" xr:uid="{00000000-0005-0000-0000-00006A190000}"/>
    <cellStyle name="Percent 7" xfId="3811" xr:uid="{00000000-0005-0000-0000-00006B190000}"/>
    <cellStyle name="Percent 7 2" xfId="3812" xr:uid="{00000000-0005-0000-0000-00006C190000}"/>
    <cellStyle name="Percent 7 2 2" xfId="3813" xr:uid="{00000000-0005-0000-0000-00006D190000}"/>
    <cellStyle name="Percent 7 2 2 2" xfId="3814" xr:uid="{00000000-0005-0000-0000-00006E190000}"/>
    <cellStyle name="Percent 7 2 2 2 2" xfId="3815" xr:uid="{00000000-0005-0000-0000-00006F190000}"/>
    <cellStyle name="Percent 7 2 2 3" xfId="3816" xr:uid="{00000000-0005-0000-0000-000070190000}"/>
    <cellStyle name="Percent 7 2 2 3 2" xfId="3817" xr:uid="{00000000-0005-0000-0000-000071190000}"/>
    <cellStyle name="Percent 7 2 2 4" xfId="3818" xr:uid="{00000000-0005-0000-0000-000072190000}"/>
    <cellStyle name="Percent 7 2 3" xfId="4894" xr:uid="{00000000-0005-0000-0000-000073190000}"/>
    <cellStyle name="Percent 7 3" xfId="3819" xr:uid="{00000000-0005-0000-0000-000074190000}"/>
    <cellStyle name="Percent 7 3 2" xfId="3820" xr:uid="{00000000-0005-0000-0000-000075190000}"/>
    <cellStyle name="Percent 7 3 2 2" xfId="3821" xr:uid="{00000000-0005-0000-0000-000076190000}"/>
    <cellStyle name="Percent 7 3 2 2 2" xfId="3822" xr:uid="{00000000-0005-0000-0000-000077190000}"/>
    <cellStyle name="Percent 7 3 2 3" xfId="3823" xr:uid="{00000000-0005-0000-0000-000078190000}"/>
    <cellStyle name="Percent 7 3 2 3 2" xfId="3824" xr:uid="{00000000-0005-0000-0000-000079190000}"/>
    <cellStyle name="Percent 7 3 2 4" xfId="3825" xr:uid="{00000000-0005-0000-0000-00007A190000}"/>
    <cellStyle name="Percent 7 3 2 4 2" xfId="3826" xr:uid="{00000000-0005-0000-0000-00007B190000}"/>
    <cellStyle name="Percent 7 3 2 5" xfId="4896" xr:uid="{00000000-0005-0000-0000-00007C190000}"/>
    <cellStyle name="Percent 7 3 3" xfId="3827" xr:uid="{00000000-0005-0000-0000-00007D190000}"/>
    <cellStyle name="Percent 7 3 3 2" xfId="4898" xr:uid="{00000000-0005-0000-0000-00007E190000}"/>
    <cellStyle name="Percent 7 3 4" xfId="3828" xr:uid="{00000000-0005-0000-0000-00007F190000}"/>
    <cellStyle name="Percent 7 3 5" xfId="3829" xr:uid="{00000000-0005-0000-0000-000080190000}"/>
    <cellStyle name="Percent 7 3 5 2" xfId="4899" xr:uid="{00000000-0005-0000-0000-000081190000}"/>
    <cellStyle name="Percent 7 3 6" xfId="4913" xr:uid="{00000000-0005-0000-0000-000082190000}"/>
    <cellStyle name="Percent 7 4" xfId="3830" xr:uid="{00000000-0005-0000-0000-000083190000}"/>
    <cellStyle name="Percent 7 4 2" xfId="3831" xr:uid="{00000000-0005-0000-0000-000084190000}"/>
    <cellStyle name="Percent 7 4 2 2" xfId="3832" xr:uid="{00000000-0005-0000-0000-000085190000}"/>
    <cellStyle name="Percent 7 4 3" xfId="3833" xr:uid="{00000000-0005-0000-0000-000086190000}"/>
    <cellStyle name="Percent 7 4 3 2" xfId="3834" xr:uid="{00000000-0005-0000-0000-000087190000}"/>
    <cellStyle name="Percent 7 4 4" xfId="3835" xr:uid="{00000000-0005-0000-0000-000088190000}"/>
    <cellStyle name="Percent 7 5" xfId="3836" xr:uid="{00000000-0005-0000-0000-000089190000}"/>
    <cellStyle name="Percent 7 5 2" xfId="3837" xr:uid="{00000000-0005-0000-0000-00008A190000}"/>
    <cellStyle name="Percent 7 5 2 2" xfId="3838" xr:uid="{00000000-0005-0000-0000-00008B190000}"/>
    <cellStyle name="Percent 7 5 3" xfId="3839" xr:uid="{00000000-0005-0000-0000-00008C190000}"/>
    <cellStyle name="Percent 7 5 3 2" xfId="3840" xr:uid="{00000000-0005-0000-0000-00008D190000}"/>
    <cellStyle name="Percent 7 5 4" xfId="3841" xr:uid="{00000000-0005-0000-0000-00008E190000}"/>
    <cellStyle name="Percent 8" xfId="3842" xr:uid="{00000000-0005-0000-0000-00008F190000}"/>
    <cellStyle name="Percent 8 2" xfId="3843" xr:uid="{00000000-0005-0000-0000-000090190000}"/>
    <cellStyle name="Percent 8 3" xfId="3844" xr:uid="{00000000-0005-0000-0000-000091190000}"/>
    <cellStyle name="Percent 8 3 2" xfId="3845" xr:uid="{00000000-0005-0000-0000-000092190000}"/>
    <cellStyle name="Percent 9" xfId="3846" xr:uid="{00000000-0005-0000-0000-000093190000}"/>
    <cellStyle name="Percent 9 2" xfId="3847" xr:uid="{00000000-0005-0000-0000-000094190000}"/>
    <cellStyle name="Percent 9 3" xfId="3848" xr:uid="{00000000-0005-0000-0000-000095190000}"/>
    <cellStyle name="Percent 9 3 2" xfId="3849" xr:uid="{00000000-0005-0000-0000-000096190000}"/>
    <cellStyle name="Percent 9 3 3" xfId="3850" xr:uid="{00000000-0005-0000-0000-000097190000}"/>
    <cellStyle name="Percent 9 3 4" xfId="3851" xr:uid="{00000000-0005-0000-0000-000098190000}"/>
    <cellStyle name="Percent 9 3 5" xfId="3852" xr:uid="{00000000-0005-0000-0000-000099190000}"/>
    <cellStyle name="Percent 9 3 6" xfId="4912" xr:uid="{00000000-0005-0000-0000-00009A190000}"/>
    <cellStyle name="Percent 9 4" xfId="3853" xr:uid="{00000000-0005-0000-0000-00009B190000}"/>
    <cellStyle name="Percent 9 4 2" xfId="3854" xr:uid="{00000000-0005-0000-0000-00009C190000}"/>
    <cellStyle name="Percent 9 4 2 2" xfId="4904" xr:uid="{00000000-0005-0000-0000-00009D190000}"/>
    <cellStyle name="Percent 9 4 3" xfId="3855" xr:uid="{00000000-0005-0000-0000-00009E190000}"/>
    <cellStyle name="Percent 9 4 4" xfId="3856" xr:uid="{00000000-0005-0000-0000-00009F190000}"/>
    <cellStyle name="Percent 9 4 4 2" xfId="4905" xr:uid="{00000000-0005-0000-0000-0000A0190000}"/>
    <cellStyle name="Percent 9 4 5" xfId="4903" xr:uid="{00000000-0005-0000-0000-0000A1190000}"/>
    <cellStyle name="Style 1" xfId="3857" xr:uid="{00000000-0005-0000-0000-0000A2190000}"/>
    <cellStyle name="Style 1 2" xfId="3858" xr:uid="{00000000-0005-0000-0000-0000A3190000}"/>
    <cellStyle name="Title 2" xfId="3859" xr:uid="{00000000-0005-0000-0000-0000A4190000}"/>
    <cellStyle name="Title 3" xfId="3860" xr:uid="{00000000-0005-0000-0000-0000A5190000}"/>
    <cellStyle name="Title 3 2" xfId="3861" xr:uid="{00000000-0005-0000-0000-0000A6190000}"/>
    <cellStyle name="Title 3 2 2" xfId="3862" xr:uid="{00000000-0005-0000-0000-0000A7190000}"/>
    <cellStyle name="Title 3 3" xfId="3863" xr:uid="{00000000-0005-0000-0000-0000A8190000}"/>
    <cellStyle name="Title 3 3 2" xfId="3864" xr:uid="{00000000-0005-0000-0000-0000A9190000}"/>
    <cellStyle name="Title 3 3 3" xfId="4037" xr:uid="{00000000-0005-0000-0000-0000AA190000}"/>
    <cellStyle name="Title 3 4" xfId="3865" xr:uid="{00000000-0005-0000-0000-0000AB190000}"/>
    <cellStyle name="Title 3 4 2" xfId="3866" xr:uid="{00000000-0005-0000-0000-0000AC190000}"/>
    <cellStyle name="Title 3 5" xfId="3867" xr:uid="{00000000-0005-0000-0000-0000AD190000}"/>
    <cellStyle name="Title 3 5 2" xfId="3868" xr:uid="{00000000-0005-0000-0000-0000AE190000}"/>
    <cellStyle name="Title 3 6" xfId="3869" xr:uid="{00000000-0005-0000-0000-0000AF190000}"/>
    <cellStyle name="Title 3 6 2" xfId="4906" xr:uid="{00000000-0005-0000-0000-0000B0190000}"/>
    <cellStyle name="Title 3 7" xfId="4040" xr:uid="{00000000-0005-0000-0000-0000B1190000}"/>
    <cellStyle name="Title 4" xfId="3870" xr:uid="{00000000-0005-0000-0000-0000B2190000}"/>
    <cellStyle name="Total 2" xfId="3871" xr:uid="{00000000-0005-0000-0000-0000B3190000}"/>
    <cellStyle name="Total 3" xfId="3872" xr:uid="{00000000-0005-0000-0000-0000B4190000}"/>
    <cellStyle name="Total 3 2" xfId="3873" xr:uid="{00000000-0005-0000-0000-0000B5190000}"/>
    <cellStyle name="Total 3 3" xfId="3874" xr:uid="{00000000-0005-0000-0000-0000B6190000}"/>
    <cellStyle name="Total 3 4" xfId="3875" xr:uid="{00000000-0005-0000-0000-0000B7190000}"/>
    <cellStyle name="Total 3 5" xfId="3876" xr:uid="{00000000-0005-0000-0000-0000B8190000}"/>
    <cellStyle name="Total 3 6" xfId="3877" xr:uid="{00000000-0005-0000-0000-0000B9190000}"/>
    <cellStyle name="Total 3 7" xfId="4035" xr:uid="{00000000-0005-0000-0000-0000BA190000}"/>
    <cellStyle name="Total 4" xfId="3878" xr:uid="{00000000-0005-0000-0000-0000BB190000}"/>
    <cellStyle name="Warning Text 2" xfId="3879" xr:uid="{00000000-0005-0000-0000-0000BC190000}"/>
    <cellStyle name="Warning Text 3" xfId="3880" xr:uid="{00000000-0005-0000-0000-0000BD190000}"/>
    <cellStyle name="Warning Text 4" xfId="3881" xr:uid="{00000000-0005-0000-0000-0000BE190000}"/>
    <cellStyle name="Βασικό_EKO ΕΜΠΟΡΙΑ" xfId="3882" xr:uid="{00000000-0005-0000-0000-0000BF190000}"/>
    <cellStyle name="Διαχωριστικό χιλιάδων/υποδιαστολή [0]_Elda012002.xls Γράφημα 1" xfId="3883" xr:uid="{00000000-0005-0000-0000-0000C0190000}"/>
    <cellStyle name="Διαχωριστικό χιλιάδων/υποδιαστολή_Elda012002.xls Γράφημα 1" xfId="3884" xr:uid="{00000000-0005-0000-0000-0000C1190000}"/>
    <cellStyle name="Νομισματικό [0]_Elda012002.xls Γράφημα 1" xfId="3885" xr:uid="{00000000-0005-0000-0000-0000C2190000}"/>
    <cellStyle name="Νομισματικό_Elda012002.xls Γράφημα 1" xfId="3886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5"/>
  <sheetViews>
    <sheetView showGridLines="0" tabSelected="1" topLeftCell="A49" zoomScaleNormal="100" workbookViewId="0">
      <selection activeCell="D62" sqref="D62"/>
    </sheetView>
  </sheetViews>
  <sheetFormatPr defaultColWidth="9.140625" defaultRowHeight="15"/>
  <cols>
    <col min="1" max="1" width="61.28515625" style="1" customWidth="1"/>
    <col min="2" max="2" width="15.7109375" style="71" customWidth="1"/>
    <col min="3" max="3" width="2.7109375" style="71" customWidth="1"/>
    <col min="4" max="4" width="15.7109375" style="71" customWidth="1"/>
    <col min="5" max="5" width="2.5703125" style="31" customWidth="1"/>
    <col min="6" max="7" width="11" style="1" bestFit="1" customWidth="1"/>
    <col min="8" max="8" width="9.5703125" style="1" bestFit="1" customWidth="1"/>
    <col min="9" max="16384" width="9.140625" style="1"/>
  </cols>
  <sheetData>
    <row r="1" spans="1:5">
      <c r="A1" s="74" t="s">
        <v>163</v>
      </c>
    </row>
    <row r="2" spans="1:5">
      <c r="A2" s="75" t="s">
        <v>159</v>
      </c>
    </row>
    <row r="3" spans="1:5">
      <c r="A3" s="75" t="s">
        <v>158</v>
      </c>
    </row>
    <row r="4" spans="1:5">
      <c r="A4" s="75" t="s">
        <v>3</v>
      </c>
    </row>
    <row r="5" spans="1:5">
      <c r="A5" s="74" t="s">
        <v>161</v>
      </c>
      <c r="B5" s="72"/>
      <c r="C5" s="72"/>
      <c r="D5" s="72"/>
      <c r="E5" s="1"/>
    </row>
    <row r="6" spans="1:5">
      <c r="A6" s="81"/>
      <c r="B6" s="77" t="s">
        <v>5</v>
      </c>
      <c r="C6" s="77"/>
      <c r="D6" s="77" t="s">
        <v>5</v>
      </c>
      <c r="E6" s="82"/>
    </row>
    <row r="7" spans="1:5">
      <c r="A7" s="81"/>
      <c r="B7" s="77" t="s">
        <v>6</v>
      </c>
      <c r="C7" s="77"/>
      <c r="D7" s="77" t="s">
        <v>7</v>
      </c>
      <c r="E7" s="82"/>
    </row>
    <row r="8" spans="1:5">
      <c r="A8" s="83" t="s">
        <v>8</v>
      </c>
      <c r="B8" s="76"/>
      <c r="C8" s="76"/>
      <c r="D8" s="76"/>
      <c r="E8" s="81"/>
    </row>
    <row r="9" spans="1:5">
      <c r="A9" s="68" t="s">
        <v>9</v>
      </c>
      <c r="B9" s="76"/>
      <c r="C9" s="76"/>
      <c r="D9" s="76"/>
      <c r="E9" s="6"/>
    </row>
    <row r="10" spans="1:5" hidden="1">
      <c r="A10" s="78" t="s">
        <v>10</v>
      </c>
      <c r="B10" s="73"/>
      <c r="C10" s="84"/>
      <c r="D10" s="73"/>
      <c r="E10" s="6"/>
    </row>
    <row r="11" spans="1:5" hidden="1">
      <c r="A11" s="78" t="s">
        <v>11</v>
      </c>
      <c r="B11" s="73"/>
      <c r="C11" s="84"/>
      <c r="D11" s="73"/>
      <c r="E11" s="6"/>
    </row>
    <row r="12" spans="1:5" hidden="1">
      <c r="A12" s="78" t="s">
        <v>12</v>
      </c>
      <c r="B12" s="73"/>
      <c r="C12" s="84"/>
      <c r="D12" s="73"/>
      <c r="E12" s="6"/>
    </row>
    <row r="13" spans="1:5" hidden="1">
      <c r="A13" s="78" t="s">
        <v>13</v>
      </c>
      <c r="B13" s="73"/>
      <c r="C13" s="84"/>
      <c r="D13" s="73"/>
      <c r="E13" s="6"/>
    </row>
    <row r="14" spans="1:5">
      <c r="A14" s="78" t="s">
        <v>14</v>
      </c>
      <c r="B14" s="73">
        <v>3541979019</v>
      </c>
      <c r="C14" s="84"/>
      <c r="D14" s="73">
        <v>1503085287</v>
      </c>
      <c r="E14" s="6"/>
    </row>
    <row r="15" spans="1:5">
      <c r="A15" s="68" t="s">
        <v>15</v>
      </c>
      <c r="B15" s="73"/>
      <c r="C15" s="84"/>
      <c r="D15" s="73"/>
      <c r="E15" s="6"/>
    </row>
    <row r="16" spans="1:5">
      <c r="A16" s="68" t="s">
        <v>16</v>
      </c>
      <c r="B16" s="73"/>
      <c r="C16" s="84"/>
      <c r="D16" s="73">
        <v>1805770</v>
      </c>
      <c r="E16" s="6"/>
    </row>
    <row r="17" spans="1:5">
      <c r="A17" s="68" t="s">
        <v>17</v>
      </c>
      <c r="B17" s="73"/>
      <c r="C17" s="84"/>
      <c r="D17" s="73"/>
      <c r="E17" s="6"/>
    </row>
    <row r="18" spans="1:5">
      <c r="A18" s="68" t="s">
        <v>18</v>
      </c>
      <c r="B18" s="73">
        <v>-3498230316</v>
      </c>
      <c r="C18" s="84"/>
      <c r="D18" s="73">
        <v>-1472733848</v>
      </c>
      <c r="E18" s="6"/>
    </row>
    <row r="19" spans="1:5">
      <c r="A19" s="68" t="s">
        <v>19</v>
      </c>
      <c r="B19" s="73">
        <v>-4633536</v>
      </c>
      <c r="C19" s="84"/>
      <c r="D19" s="73">
        <v>-4426950</v>
      </c>
      <c r="E19" s="6"/>
    </row>
    <row r="20" spans="1:5">
      <c r="A20" s="68" t="s">
        <v>20</v>
      </c>
      <c r="B20" s="73">
        <v>-39982443</v>
      </c>
      <c r="C20" s="84"/>
      <c r="D20" s="73">
        <v>-22265212</v>
      </c>
      <c r="E20" s="6"/>
    </row>
    <row r="21" spans="1:5">
      <c r="A21" s="68" t="s">
        <v>21</v>
      </c>
      <c r="B21" s="73">
        <v>28534921</v>
      </c>
      <c r="C21" s="84"/>
      <c r="D21" s="73">
        <v>23844162</v>
      </c>
      <c r="E21" s="6"/>
    </row>
    <row r="22" spans="1:5">
      <c r="A22" s="68" t="s">
        <v>160</v>
      </c>
      <c r="B22" s="73">
        <v>-126395359</v>
      </c>
      <c r="C22" s="84"/>
      <c r="D22" s="73">
        <v>-56873412</v>
      </c>
      <c r="E22" s="6"/>
    </row>
    <row r="23" spans="1:5">
      <c r="A23" s="68"/>
      <c r="B23" s="85"/>
      <c r="C23" s="85"/>
      <c r="D23" s="85"/>
      <c r="E23" s="6"/>
    </row>
    <row r="24" spans="1:5">
      <c r="A24" s="68" t="s">
        <v>23</v>
      </c>
      <c r="B24" s="73"/>
      <c r="C24" s="84"/>
      <c r="D24" s="73"/>
      <c r="E24" s="6"/>
    </row>
    <row r="25" spans="1:5">
      <c r="A25" s="68" t="s">
        <v>24</v>
      </c>
      <c r="B25" s="73"/>
      <c r="C25" s="84"/>
      <c r="D25" s="73"/>
      <c r="E25" s="6"/>
    </row>
    <row r="26" spans="1:5">
      <c r="A26" s="68" t="s">
        <v>25</v>
      </c>
      <c r="B26" s="73"/>
      <c r="C26" s="84"/>
      <c r="D26" s="73"/>
      <c r="E26" s="6"/>
    </row>
    <row r="27" spans="1:5">
      <c r="A27" s="68" t="s">
        <v>162</v>
      </c>
      <c r="B27" s="73"/>
      <c r="C27" s="84"/>
      <c r="D27" s="73"/>
      <c r="E27" s="6"/>
    </row>
    <row r="28" spans="1:5" ht="15" customHeight="1">
      <c r="A28" s="69" t="s">
        <v>27</v>
      </c>
      <c r="B28" s="86">
        <f>SUM(B10:B22,B24:B27)</f>
        <v>-98727714</v>
      </c>
      <c r="C28" s="84"/>
      <c r="D28" s="86">
        <f>SUM(D10:D22,D24:D27)</f>
        <v>-27564203</v>
      </c>
      <c r="E28" s="6"/>
    </row>
    <row r="29" spans="1:5" ht="15" customHeight="1">
      <c r="A29" s="68" t="s">
        <v>28</v>
      </c>
      <c r="B29" s="73"/>
      <c r="C29" s="84"/>
      <c r="D29" s="73"/>
      <c r="E29" s="6"/>
    </row>
    <row r="30" spans="1:5" ht="15" customHeight="1">
      <c r="A30" s="69" t="s">
        <v>29</v>
      </c>
      <c r="B30" s="86">
        <f>SUM(B28:B29)</f>
        <v>-98727714</v>
      </c>
      <c r="C30" s="87"/>
      <c r="D30" s="86">
        <f>SUM(D28:D29)</f>
        <v>-27564203</v>
      </c>
      <c r="E30" s="6"/>
    </row>
    <row r="31" spans="1:5" ht="15" customHeight="1">
      <c r="A31" s="68"/>
      <c r="B31" s="85"/>
      <c r="C31" s="85"/>
      <c r="D31" s="85"/>
      <c r="E31" s="6"/>
    </row>
    <row r="32" spans="1:5" ht="15" customHeight="1">
      <c r="A32" s="83" t="s">
        <v>30</v>
      </c>
      <c r="B32" s="85"/>
      <c r="C32" s="85"/>
      <c r="D32" s="85"/>
      <c r="E32" s="6"/>
    </row>
    <row r="33" spans="1:5" ht="15" customHeight="1">
      <c r="A33" s="68" t="s">
        <v>31</v>
      </c>
      <c r="B33" s="73"/>
      <c r="C33" s="84"/>
      <c r="D33" s="73"/>
      <c r="E33" s="6"/>
    </row>
    <row r="34" spans="1:5">
      <c r="A34" s="68"/>
      <c r="B34" s="85"/>
      <c r="C34" s="85"/>
      <c r="D34" s="85"/>
      <c r="E34" s="6"/>
    </row>
    <row r="35" spans="1:5" ht="15.75" thickBot="1">
      <c r="A35" s="69" t="s">
        <v>32</v>
      </c>
      <c r="B35" s="88">
        <f>B30+B33</f>
        <v>-98727714</v>
      </c>
      <c r="C35" s="87"/>
      <c r="D35" s="88">
        <f>D30+D33</f>
        <v>-27564203</v>
      </c>
      <c r="E35" s="6"/>
    </row>
    <row r="36" spans="1:5" ht="15.75" thickTop="1">
      <c r="A36" s="69"/>
      <c r="B36" s="80"/>
      <c r="C36" s="80"/>
      <c r="D36" s="80"/>
      <c r="E36" s="6"/>
    </row>
    <row r="37" spans="1:5">
      <c r="A37" s="69" t="s">
        <v>33</v>
      </c>
      <c r="B37" s="80"/>
      <c r="C37" s="80"/>
      <c r="D37" s="80"/>
      <c r="E37" s="6"/>
    </row>
    <row r="38" spans="1:5">
      <c r="A38" s="68" t="s">
        <v>34</v>
      </c>
      <c r="B38" s="73"/>
      <c r="C38" s="84"/>
      <c r="D38" s="73"/>
      <c r="E38" s="6"/>
    </row>
    <row r="39" spans="1:5">
      <c r="A39" s="68" t="s">
        <v>35</v>
      </c>
      <c r="B39" s="73"/>
      <c r="C39" s="84"/>
      <c r="D39" s="73"/>
      <c r="E39" s="6"/>
    </row>
    <row r="40" spans="1:5">
      <c r="A40" s="68"/>
      <c r="B40" s="93"/>
      <c r="C40" s="93"/>
      <c r="D40" s="93"/>
      <c r="E40" s="6"/>
    </row>
    <row r="41" spans="1:5">
      <c r="A41" s="69" t="s">
        <v>36</v>
      </c>
      <c r="B41" s="72"/>
      <c r="C41" s="72"/>
      <c r="D41" s="72"/>
      <c r="E41" s="89"/>
    </row>
    <row r="42" spans="1:5">
      <c r="A42" s="68" t="s">
        <v>37</v>
      </c>
      <c r="B42" s="87"/>
      <c r="C42" s="87"/>
      <c r="D42" s="87"/>
      <c r="E42" s="89"/>
    </row>
    <row r="43" spans="1:5">
      <c r="A43" s="90" t="s">
        <v>38</v>
      </c>
      <c r="B43" s="73"/>
      <c r="C43" s="84"/>
      <c r="D43" s="73"/>
      <c r="E43" s="6"/>
    </row>
    <row r="44" spans="1:5">
      <c r="A44" s="90" t="s">
        <v>39</v>
      </c>
      <c r="B44" s="73"/>
      <c r="C44" s="84"/>
      <c r="D44" s="73"/>
      <c r="E44" s="6"/>
    </row>
    <row r="45" spans="1:5">
      <c r="A45" s="94"/>
      <c r="B45" s="93"/>
      <c r="C45" s="93"/>
      <c r="D45" s="93"/>
      <c r="E45" s="6"/>
    </row>
    <row r="46" spans="1:5">
      <c r="A46" s="68" t="s">
        <v>40</v>
      </c>
      <c r="B46" s="72"/>
      <c r="C46" s="72"/>
      <c r="D46" s="72"/>
      <c r="E46" s="89"/>
    </row>
    <row r="47" spans="1:5">
      <c r="A47" s="90" t="s">
        <v>38</v>
      </c>
      <c r="B47" s="73"/>
      <c r="C47" s="84"/>
      <c r="D47" s="73"/>
      <c r="E47" s="1"/>
    </row>
    <row r="48" spans="1:5">
      <c r="A48" s="90" t="s">
        <v>39</v>
      </c>
      <c r="B48" s="73"/>
      <c r="C48" s="84"/>
      <c r="D48" s="73"/>
      <c r="E48" s="1"/>
    </row>
    <row r="49" spans="1:5">
      <c r="B49" s="72"/>
      <c r="C49" s="72"/>
      <c r="D49" s="72"/>
      <c r="E49" s="1"/>
    </row>
    <row r="50" spans="1:5">
      <c r="A50" s="69" t="s">
        <v>41</v>
      </c>
      <c r="B50" s="91">
        <f>B35</f>
        <v>-98727714</v>
      </c>
      <c r="D50" s="91">
        <f>D35</f>
        <v>-27564203</v>
      </c>
    </row>
    <row r="51" spans="1:5">
      <c r="A51" s="69"/>
    </row>
    <row r="52" spans="1:5">
      <c r="A52" s="83" t="s">
        <v>42</v>
      </c>
    </row>
    <row r="53" spans="1:5">
      <c r="A53" s="69"/>
    </row>
    <row r="54" spans="1:5">
      <c r="A54" s="69" t="s">
        <v>43</v>
      </c>
    </row>
    <row r="55" spans="1:5">
      <c r="A55" s="68" t="s">
        <v>44</v>
      </c>
      <c r="B55" s="73"/>
      <c r="C55" s="84"/>
      <c r="D55" s="73"/>
    </row>
    <row r="56" spans="1:5">
      <c r="A56" s="68" t="s">
        <v>45</v>
      </c>
      <c r="B56" s="73"/>
      <c r="C56" s="84"/>
      <c r="D56" s="73"/>
    </row>
    <row r="57" spans="1:5">
      <c r="A57" s="68" t="s">
        <v>162</v>
      </c>
      <c r="B57" s="73"/>
      <c r="C57" s="84"/>
      <c r="D57" s="73"/>
    </row>
    <row r="58" spans="1:5" ht="30">
      <c r="A58" s="68" t="s">
        <v>46</v>
      </c>
      <c r="B58" s="73"/>
      <c r="C58" s="84"/>
      <c r="D58" s="73"/>
    </row>
    <row r="59" spans="1:5">
      <c r="A59" s="69" t="s">
        <v>47</v>
      </c>
      <c r="B59" s="91">
        <f>SUM(B55:B58)</f>
        <v>0</v>
      </c>
      <c r="D59" s="91">
        <f>SUM(D55:D58)</f>
        <v>0</v>
      </c>
    </row>
    <row r="60" spans="1:5">
      <c r="A60" s="79"/>
    </row>
    <row r="61" spans="1:5">
      <c r="A61" s="69" t="s">
        <v>48</v>
      </c>
    </row>
    <row r="62" spans="1:5">
      <c r="A62" s="68" t="s">
        <v>49</v>
      </c>
      <c r="B62" s="73">
        <v>4680787</v>
      </c>
      <c r="C62" s="84"/>
      <c r="D62" s="73">
        <v>-22700467</v>
      </c>
    </row>
    <row r="63" spans="1:5" ht="30">
      <c r="A63" s="68" t="s">
        <v>50</v>
      </c>
      <c r="B63" s="73"/>
      <c r="C63" s="84"/>
      <c r="D63" s="73"/>
    </row>
    <row r="64" spans="1:5" ht="30">
      <c r="A64" s="68" t="s">
        <v>51</v>
      </c>
      <c r="B64" s="73"/>
      <c r="C64" s="84"/>
      <c r="D64" s="73"/>
    </row>
    <row r="65" spans="1:4">
      <c r="A65" s="68" t="s">
        <v>162</v>
      </c>
      <c r="B65" s="73"/>
      <c r="C65" s="84"/>
      <c r="D65" s="73"/>
    </row>
    <row r="66" spans="1:4" ht="30">
      <c r="A66" s="68" t="s">
        <v>52</v>
      </c>
      <c r="B66" s="73"/>
      <c r="C66" s="84"/>
      <c r="D66" s="73"/>
    </row>
    <row r="67" spans="1:4">
      <c r="A67" s="69" t="s">
        <v>47</v>
      </c>
      <c r="B67" s="91">
        <f>SUM(B62:B66)</f>
        <v>4680787</v>
      </c>
      <c r="D67" s="91">
        <f>SUM(D62:D66)</f>
        <v>-22700467</v>
      </c>
    </row>
    <row r="68" spans="1:4">
      <c r="A68" s="79"/>
    </row>
    <row r="69" spans="1:4" ht="29.25">
      <c r="A69" s="69" t="s">
        <v>53</v>
      </c>
      <c r="B69" s="91">
        <f>SUM(B59,B67)</f>
        <v>4680787</v>
      </c>
      <c r="D69" s="91">
        <f>SUM(D59,D67)</f>
        <v>-22700467</v>
      </c>
    </row>
    <row r="70" spans="1:4">
      <c r="A70" s="79"/>
      <c r="B70" s="91"/>
      <c r="D70" s="91"/>
    </row>
    <row r="71" spans="1:4" ht="15.75" thickBot="1">
      <c r="A71" s="69" t="s">
        <v>54</v>
      </c>
      <c r="B71" s="92">
        <f>B69+B50</f>
        <v>-94046927</v>
      </c>
      <c r="D71" s="92">
        <f>D69+D50</f>
        <v>-50264670</v>
      </c>
    </row>
    <row r="72" spans="1:4" ht="15.75" thickTop="1">
      <c r="A72" s="68"/>
    </row>
    <row r="73" spans="1:4">
      <c r="A73" s="83" t="s">
        <v>55</v>
      </c>
    </row>
    <row r="74" spans="1:4">
      <c r="A74" s="68" t="s">
        <v>34</v>
      </c>
    </row>
    <row r="75" spans="1:4">
      <c r="A75" s="68" t="s">
        <v>35</v>
      </c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76"/>
  <sheetViews>
    <sheetView showGridLines="0" topLeftCell="A55" zoomScaleNormal="100" workbookViewId="0">
      <selection activeCell="A2" sqref="A2:A3"/>
    </sheetView>
  </sheetViews>
  <sheetFormatPr defaultColWidth="9.140625" defaultRowHeight="15"/>
  <cols>
    <col min="1" max="1" width="110.5703125" style="1" customWidth="1"/>
    <col min="2" max="2" width="15.7109375" style="31" customWidth="1"/>
    <col min="3" max="3" width="2.7109375" style="31" customWidth="1"/>
    <col min="4" max="4" width="15.7109375" style="31" customWidth="1"/>
    <col min="5" max="5" width="2.5703125" style="31" customWidth="1"/>
    <col min="6" max="7" width="11" style="1" bestFit="1" customWidth="1"/>
    <col min="8" max="8" width="9.5703125" style="1" bestFit="1" customWidth="1"/>
    <col min="9" max="16384" width="9.140625" style="1"/>
  </cols>
  <sheetData>
    <row r="1" spans="1:5">
      <c r="A1" s="4" t="s">
        <v>0</v>
      </c>
    </row>
    <row r="2" spans="1:5">
      <c r="A2" s="5" t="s">
        <v>159</v>
      </c>
    </row>
    <row r="3" spans="1:5">
      <c r="A3" s="5" t="s">
        <v>158</v>
      </c>
    </row>
    <row r="4" spans="1:5">
      <c r="A4" s="5" t="s">
        <v>3</v>
      </c>
    </row>
    <row r="5" spans="1:5">
      <c r="A5" s="4" t="s">
        <v>56</v>
      </c>
      <c r="B5" s="1"/>
      <c r="C5" s="1"/>
      <c r="D5" s="1"/>
      <c r="E5" s="1"/>
    </row>
    <row r="6" spans="1:5">
      <c r="A6" s="32"/>
      <c r="B6" s="33" t="s">
        <v>5</v>
      </c>
      <c r="C6" s="33"/>
      <c r="D6" s="33" t="s">
        <v>5</v>
      </c>
      <c r="E6" s="33"/>
    </row>
    <row r="7" spans="1:5">
      <c r="A7" s="32"/>
      <c r="B7" s="33" t="s">
        <v>6</v>
      </c>
      <c r="C7" s="33"/>
      <c r="D7" s="33" t="s">
        <v>7</v>
      </c>
      <c r="E7" s="33"/>
    </row>
    <row r="8" spans="1:5">
      <c r="A8" s="44" t="s">
        <v>8</v>
      </c>
      <c r="B8" s="32"/>
      <c r="C8" s="32"/>
      <c r="D8" s="32"/>
      <c r="E8" s="32"/>
    </row>
    <row r="9" spans="1:5">
      <c r="A9" s="35" t="s">
        <v>57</v>
      </c>
      <c r="B9" s="32"/>
      <c r="C9" s="32"/>
      <c r="D9" s="32"/>
      <c r="E9" s="6"/>
    </row>
    <row r="10" spans="1:5">
      <c r="A10" s="7" t="s">
        <v>10</v>
      </c>
      <c r="B10" s="6"/>
      <c r="C10" s="36"/>
      <c r="D10" s="6"/>
      <c r="E10" s="6"/>
    </row>
    <row r="11" spans="1:5">
      <c r="A11" s="7" t="s">
        <v>11</v>
      </c>
      <c r="B11" s="6"/>
      <c r="C11" s="36"/>
      <c r="D11" s="6"/>
      <c r="E11" s="6"/>
    </row>
    <row r="12" spans="1:5">
      <c r="A12" s="7" t="s">
        <v>12</v>
      </c>
      <c r="B12" s="6"/>
      <c r="C12" s="36"/>
      <c r="D12" s="6"/>
      <c r="E12" s="6"/>
    </row>
    <row r="13" spans="1:5">
      <c r="A13" s="7" t="s">
        <v>13</v>
      </c>
      <c r="B13" s="6"/>
      <c r="C13" s="36"/>
      <c r="D13" s="6"/>
      <c r="E13" s="6"/>
    </row>
    <row r="14" spans="1:5">
      <c r="A14" s="7" t="s">
        <v>14</v>
      </c>
      <c r="B14" s="6"/>
      <c r="C14" s="36"/>
      <c r="D14" s="6"/>
      <c r="E14" s="6"/>
    </row>
    <row r="15" spans="1:5">
      <c r="A15" s="35" t="s">
        <v>58</v>
      </c>
      <c r="B15" s="6"/>
      <c r="C15" s="36"/>
      <c r="D15" s="6"/>
      <c r="E15" s="6"/>
    </row>
    <row r="16" spans="1:5">
      <c r="A16" s="45" t="s">
        <v>59</v>
      </c>
      <c r="B16" s="8">
        <f>SUM(B10:B15)</f>
        <v>0</v>
      </c>
      <c r="C16" s="36"/>
      <c r="D16" s="8">
        <f>SUM(D10:D15)</f>
        <v>0</v>
      </c>
      <c r="E16" s="6"/>
    </row>
    <row r="17" spans="1:5">
      <c r="A17" s="45"/>
      <c r="B17" s="32"/>
      <c r="C17" s="32"/>
      <c r="D17" s="32"/>
      <c r="E17" s="6"/>
    </row>
    <row r="18" spans="1:5">
      <c r="A18" s="46" t="s">
        <v>15</v>
      </c>
      <c r="B18" s="6"/>
      <c r="C18" s="36"/>
      <c r="D18" s="6"/>
      <c r="E18" s="6"/>
    </row>
    <row r="19" spans="1:5">
      <c r="A19" s="47" t="s">
        <v>60</v>
      </c>
      <c r="B19" s="6"/>
      <c r="C19" s="36"/>
      <c r="D19" s="6"/>
      <c r="E19" s="6"/>
    </row>
    <row r="20" spans="1:5">
      <c r="A20" s="48" t="s">
        <v>61</v>
      </c>
      <c r="B20" s="6"/>
      <c r="C20" s="36"/>
      <c r="D20" s="6"/>
      <c r="E20" s="6"/>
    </row>
    <row r="21" spans="1:5">
      <c r="A21" s="48" t="s">
        <v>62</v>
      </c>
      <c r="B21" s="6"/>
      <c r="C21" s="36"/>
      <c r="D21" s="6"/>
      <c r="E21" s="6"/>
    </row>
    <row r="22" spans="1:5">
      <c r="A22" s="47" t="s">
        <v>22</v>
      </c>
      <c r="B22" s="6"/>
      <c r="C22" s="36"/>
      <c r="D22" s="6"/>
      <c r="E22" s="6"/>
    </row>
    <row r="23" spans="1:5">
      <c r="A23" s="48" t="s">
        <v>63</v>
      </c>
      <c r="B23" s="6"/>
      <c r="C23" s="36"/>
      <c r="D23" s="6"/>
      <c r="E23" s="6"/>
    </row>
    <row r="24" spans="1:5">
      <c r="A24" s="47" t="s">
        <v>23</v>
      </c>
      <c r="B24" s="6"/>
      <c r="C24" s="36"/>
      <c r="D24" s="6"/>
      <c r="E24" s="6"/>
    </row>
    <row r="25" spans="1:5">
      <c r="A25" s="47" t="s">
        <v>24</v>
      </c>
      <c r="B25" s="6"/>
      <c r="C25" s="36"/>
      <c r="D25" s="6"/>
      <c r="E25" s="6"/>
    </row>
    <row r="26" spans="1:5">
      <c r="A26" s="47" t="s">
        <v>25</v>
      </c>
      <c r="B26" s="6"/>
      <c r="C26" s="36"/>
      <c r="D26" s="6"/>
      <c r="E26" s="6"/>
    </row>
    <row r="27" spans="1:5">
      <c r="A27" s="47" t="s">
        <v>64</v>
      </c>
      <c r="B27" s="6"/>
      <c r="C27" s="36"/>
      <c r="D27" s="6"/>
      <c r="E27" s="6"/>
    </row>
    <row r="28" spans="1:5">
      <c r="A28" s="2" t="s">
        <v>27</v>
      </c>
      <c r="B28" s="8">
        <f>SUM(B16:B27)</f>
        <v>0</v>
      </c>
      <c r="C28" s="36"/>
      <c r="D28" s="8">
        <f>SUM(D16:D27)</f>
        <v>0</v>
      </c>
      <c r="E28" s="6"/>
    </row>
    <row r="29" spans="1:5">
      <c r="A29" s="2"/>
      <c r="B29" s="2"/>
      <c r="C29" s="2"/>
      <c r="D29" s="2"/>
      <c r="E29" s="6"/>
    </row>
    <row r="30" spans="1:5">
      <c r="A30" s="48" t="s">
        <v>28</v>
      </c>
      <c r="B30" s="6"/>
      <c r="C30" s="36"/>
      <c r="D30" s="6"/>
      <c r="E30" s="6"/>
    </row>
    <row r="31" spans="1:5">
      <c r="A31" s="2" t="s">
        <v>65</v>
      </c>
      <c r="B31" s="8">
        <f>SUM(B28:B30)</f>
        <v>0</v>
      </c>
      <c r="C31" s="36"/>
      <c r="D31" s="8">
        <f>SUM(D28:D30)</f>
        <v>0</v>
      </c>
      <c r="E31" s="6"/>
    </row>
    <row r="32" spans="1:5" ht="15" customHeight="1">
      <c r="A32" s="10"/>
      <c r="B32" s="1"/>
      <c r="C32" s="1"/>
      <c r="D32" s="1"/>
      <c r="E32" s="6"/>
    </row>
    <row r="33" spans="1:5" ht="15" customHeight="1">
      <c r="A33" s="44" t="s">
        <v>30</v>
      </c>
      <c r="B33" s="1"/>
      <c r="C33" s="1"/>
      <c r="D33" s="1"/>
      <c r="E33" s="6"/>
    </row>
    <row r="34" spans="1:5" ht="15" customHeight="1">
      <c r="A34" s="10" t="s">
        <v>31</v>
      </c>
      <c r="B34" s="6"/>
      <c r="C34" s="36"/>
      <c r="D34" s="6"/>
      <c r="E34" s="6"/>
    </row>
    <row r="35" spans="1:5" ht="15" customHeight="1">
      <c r="A35" s="10"/>
      <c r="B35" s="35"/>
      <c r="C35" s="35"/>
      <c r="D35" s="35"/>
      <c r="E35" s="6"/>
    </row>
    <row r="36" spans="1:5" ht="15" customHeight="1" thickBot="1">
      <c r="A36" s="2" t="s">
        <v>41</v>
      </c>
      <c r="B36" s="9">
        <f>SUM(B31:B34)</f>
        <v>0</v>
      </c>
      <c r="C36" s="38"/>
      <c r="D36" s="9">
        <f>SUM(D31:D34)</f>
        <v>0</v>
      </c>
      <c r="E36" s="6"/>
    </row>
    <row r="37" spans="1:5" ht="15" customHeight="1" thickTop="1">
      <c r="A37" s="2"/>
      <c r="B37" s="2"/>
      <c r="C37" s="2"/>
      <c r="D37" s="2"/>
      <c r="E37" s="6"/>
    </row>
    <row r="38" spans="1:5">
      <c r="A38" s="2" t="s">
        <v>33</v>
      </c>
      <c r="B38" s="35"/>
      <c r="C38" s="35"/>
      <c r="D38" s="35"/>
      <c r="E38" s="6"/>
    </row>
    <row r="39" spans="1:5">
      <c r="A39" s="10" t="s">
        <v>34</v>
      </c>
      <c r="B39" s="6"/>
      <c r="C39" s="36"/>
      <c r="D39" s="6"/>
      <c r="E39" s="6"/>
    </row>
    <row r="40" spans="1:5">
      <c r="A40" s="10" t="s">
        <v>35</v>
      </c>
      <c r="B40" s="6"/>
      <c r="C40" s="36"/>
      <c r="D40" s="6"/>
      <c r="E40" s="6"/>
    </row>
    <row r="41" spans="1:5">
      <c r="A41" s="10"/>
      <c r="B41" s="37"/>
      <c r="C41" s="37"/>
      <c r="D41" s="37"/>
      <c r="E41" s="6"/>
    </row>
    <row r="42" spans="1:5">
      <c r="A42" s="2" t="s">
        <v>36</v>
      </c>
      <c r="B42" s="1"/>
      <c r="C42" s="1"/>
      <c r="D42" s="1"/>
      <c r="E42" s="6"/>
    </row>
    <row r="43" spans="1:5">
      <c r="A43" s="10" t="s">
        <v>37</v>
      </c>
      <c r="B43" s="1"/>
      <c r="C43" s="1"/>
      <c r="D43" s="1"/>
      <c r="E43" s="6"/>
    </row>
    <row r="44" spans="1:5">
      <c r="A44" s="11" t="s">
        <v>38</v>
      </c>
      <c r="B44" s="6"/>
      <c r="C44" s="36"/>
      <c r="D44" s="6"/>
      <c r="E44" s="6"/>
    </row>
    <row r="45" spans="1:5">
      <c r="A45" s="11" t="s">
        <v>39</v>
      </c>
      <c r="B45" s="6"/>
      <c r="C45" s="36"/>
      <c r="D45" s="6"/>
      <c r="E45" s="38"/>
    </row>
    <row r="46" spans="1:5">
      <c r="A46" s="49"/>
      <c r="B46" s="38"/>
      <c r="C46" s="38"/>
      <c r="D46" s="38"/>
      <c r="E46" s="38"/>
    </row>
    <row r="47" spans="1:5">
      <c r="A47" s="10" t="s">
        <v>40</v>
      </c>
      <c r="B47" s="1"/>
      <c r="C47" s="1"/>
      <c r="D47" s="1"/>
      <c r="E47" s="6"/>
    </row>
    <row r="48" spans="1:5">
      <c r="A48" s="11" t="s">
        <v>38</v>
      </c>
      <c r="B48" s="6"/>
      <c r="C48" s="36"/>
      <c r="D48" s="6"/>
      <c r="E48" s="6"/>
    </row>
    <row r="49" spans="1:5">
      <c r="A49" s="11" t="s">
        <v>39</v>
      </c>
      <c r="B49" s="6"/>
      <c r="C49" s="36"/>
      <c r="D49" s="6"/>
      <c r="E49" s="6"/>
    </row>
    <row r="51" spans="1:5">
      <c r="A51" s="37" t="s">
        <v>41</v>
      </c>
      <c r="B51" s="41">
        <f>SUM(B36)</f>
        <v>0</v>
      </c>
      <c r="D51" s="41">
        <f>SUM(D36)</f>
        <v>0</v>
      </c>
    </row>
    <row r="52" spans="1:5">
      <c r="A52" s="37"/>
    </row>
    <row r="53" spans="1:5">
      <c r="A53" s="34" t="s">
        <v>42</v>
      </c>
    </row>
    <row r="54" spans="1:5">
      <c r="A54" s="37"/>
    </row>
    <row r="55" spans="1:5">
      <c r="A55" s="37" t="s">
        <v>43</v>
      </c>
    </row>
    <row r="56" spans="1:5">
      <c r="A56" s="35" t="s">
        <v>44</v>
      </c>
      <c r="B56" s="6"/>
      <c r="C56" s="36"/>
      <c r="D56" s="6"/>
    </row>
    <row r="57" spans="1:5">
      <c r="A57" s="35" t="s">
        <v>45</v>
      </c>
      <c r="B57" s="6"/>
      <c r="C57" s="36"/>
      <c r="D57" s="6"/>
    </row>
    <row r="58" spans="1:5">
      <c r="A58" s="35" t="s">
        <v>26</v>
      </c>
      <c r="B58" s="6"/>
      <c r="C58" s="36"/>
      <c r="D58" s="6"/>
    </row>
    <row r="59" spans="1:5">
      <c r="A59" s="35" t="s">
        <v>46</v>
      </c>
      <c r="B59" s="6"/>
      <c r="C59" s="36"/>
      <c r="D59" s="6"/>
    </row>
    <row r="60" spans="1:5">
      <c r="A60" s="37" t="s">
        <v>47</v>
      </c>
      <c r="B60" s="41">
        <f>SUM(B56:B59)</f>
        <v>0</v>
      </c>
      <c r="D60" s="41">
        <f>SUM(D56:D59)</f>
        <v>0</v>
      </c>
    </row>
    <row r="61" spans="1:5">
      <c r="A61" s="42"/>
    </row>
    <row r="62" spans="1:5">
      <c r="A62" s="37" t="s">
        <v>48</v>
      </c>
    </row>
    <row r="63" spans="1:5">
      <c r="A63" s="35" t="s">
        <v>49</v>
      </c>
      <c r="B63" s="6"/>
      <c r="C63" s="36"/>
      <c r="D63" s="6"/>
    </row>
    <row r="64" spans="1:5">
      <c r="A64" s="35" t="s">
        <v>50</v>
      </c>
      <c r="B64" s="6"/>
      <c r="C64" s="36"/>
      <c r="D64" s="6"/>
    </row>
    <row r="65" spans="1:4">
      <c r="A65" s="35" t="s">
        <v>51</v>
      </c>
      <c r="B65" s="6"/>
      <c r="C65" s="36"/>
      <c r="D65" s="6"/>
    </row>
    <row r="66" spans="1:4">
      <c r="A66" s="35" t="s">
        <v>26</v>
      </c>
      <c r="B66" s="6"/>
      <c r="C66" s="36"/>
      <c r="D66" s="6"/>
    </row>
    <row r="67" spans="1:4">
      <c r="A67" s="35" t="s">
        <v>52</v>
      </c>
      <c r="B67" s="6"/>
      <c r="C67" s="36"/>
      <c r="D67" s="6"/>
    </row>
    <row r="68" spans="1:4">
      <c r="A68" s="37" t="s">
        <v>47</v>
      </c>
      <c r="B68" s="41">
        <f>SUM(B63:B67)</f>
        <v>0</v>
      </c>
      <c r="D68" s="41">
        <f>SUM(D63:D67)</f>
        <v>0</v>
      </c>
    </row>
    <row r="69" spans="1:4">
      <c r="A69" s="42"/>
    </row>
    <row r="70" spans="1:4">
      <c r="A70" s="37" t="s">
        <v>53</v>
      </c>
      <c r="B70" s="41">
        <f>SUM(B60,B68)</f>
        <v>0</v>
      </c>
      <c r="D70" s="41">
        <f>SUM(D60,D68)</f>
        <v>0</v>
      </c>
    </row>
    <row r="71" spans="1:4">
      <c r="A71" s="42"/>
      <c r="B71" s="41"/>
      <c r="D71" s="41"/>
    </row>
    <row r="72" spans="1:4" ht="15.75" thickBot="1">
      <c r="A72" s="37" t="s">
        <v>54</v>
      </c>
      <c r="B72" s="43">
        <f>B70+B51</f>
        <v>0</v>
      </c>
      <c r="D72" s="43">
        <f>D70+D51</f>
        <v>0</v>
      </c>
    </row>
    <row r="73" spans="1:4" ht="15.75" thickTop="1">
      <c r="A73" s="35"/>
    </row>
    <row r="74" spans="1:4">
      <c r="A74" s="34" t="s">
        <v>55</v>
      </c>
    </row>
    <row r="75" spans="1:4">
      <c r="A75" s="35" t="s">
        <v>34</v>
      </c>
    </row>
    <row r="76" spans="1:4">
      <c r="A76" s="35" t="s">
        <v>35</v>
      </c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0"/>
  <sheetViews>
    <sheetView showGridLines="0" zoomScaleNormal="100" workbookViewId="0">
      <selection activeCell="A2" sqref="A2:A3"/>
    </sheetView>
  </sheetViews>
  <sheetFormatPr defaultColWidth="9.140625" defaultRowHeight="15"/>
  <cols>
    <col min="1" max="1" width="110.5703125" style="1" customWidth="1"/>
    <col min="2" max="2" width="15.7109375" style="31" customWidth="1"/>
    <col min="3" max="3" width="2.7109375" style="31" customWidth="1"/>
    <col min="4" max="4" width="15.7109375" style="31" customWidth="1"/>
    <col min="5" max="5" width="2.5703125" style="31" customWidth="1"/>
    <col min="6" max="6" width="6.7109375" style="31" customWidth="1"/>
    <col min="7" max="8" width="11" style="1" bestFit="1" customWidth="1"/>
    <col min="9" max="9" width="9.5703125" style="1" bestFit="1" customWidth="1"/>
    <col min="10" max="16384" width="9.140625" style="1"/>
  </cols>
  <sheetData>
    <row r="1" spans="1:6">
      <c r="A1" s="4" t="s">
        <v>0</v>
      </c>
    </row>
    <row r="2" spans="1:6">
      <c r="A2" s="5" t="s">
        <v>159</v>
      </c>
    </row>
    <row r="3" spans="1:6">
      <c r="A3" s="5" t="s">
        <v>158</v>
      </c>
    </row>
    <row r="4" spans="1:6">
      <c r="A4" s="4" t="s">
        <v>4</v>
      </c>
      <c r="B4" s="1"/>
      <c r="C4" s="1"/>
      <c r="D4" s="1"/>
      <c r="E4" s="1"/>
      <c r="F4" s="1"/>
    </row>
    <row r="5" spans="1:6">
      <c r="A5" s="67" t="s">
        <v>90</v>
      </c>
      <c r="B5" s="33" t="s">
        <v>5</v>
      </c>
      <c r="C5" s="33"/>
      <c r="D5" s="33" t="s">
        <v>5</v>
      </c>
      <c r="E5" s="33"/>
      <c r="F5" s="1"/>
    </row>
    <row r="6" spans="1:6">
      <c r="A6" s="32"/>
      <c r="B6" s="33" t="s">
        <v>6</v>
      </c>
      <c r="C6" s="33"/>
      <c r="D6" s="33" t="s">
        <v>7</v>
      </c>
      <c r="E6" s="33"/>
      <c r="F6" s="1"/>
    </row>
    <row r="7" spans="1:6">
      <c r="A7" s="34"/>
      <c r="B7" s="32"/>
      <c r="C7" s="32"/>
      <c r="D7" s="32"/>
      <c r="E7" s="32"/>
      <c r="F7" s="1"/>
    </row>
    <row r="8" spans="1:6">
      <c r="A8" s="35" t="s">
        <v>91</v>
      </c>
      <c r="B8" s="6"/>
      <c r="C8" s="36"/>
      <c r="D8" s="6"/>
      <c r="E8" s="6"/>
      <c r="F8" s="1"/>
    </row>
    <row r="9" spans="1:6">
      <c r="A9" s="35" t="s">
        <v>92</v>
      </c>
      <c r="B9" s="6"/>
      <c r="C9" s="36"/>
      <c r="D9" s="6"/>
      <c r="E9" s="6"/>
      <c r="F9" s="1"/>
    </row>
    <row r="10" spans="1:6">
      <c r="A10" s="37" t="s">
        <v>93</v>
      </c>
      <c r="B10" s="61">
        <f>SUM(B8:B9)</f>
        <v>0</v>
      </c>
      <c r="C10" s="37"/>
      <c r="D10" s="61">
        <f>SUM(D8:D9)</f>
        <v>0</v>
      </c>
      <c r="E10" s="6"/>
      <c r="F10" s="1"/>
    </row>
    <row r="11" spans="1:6">
      <c r="A11" s="35" t="s">
        <v>94</v>
      </c>
      <c r="B11" s="6"/>
      <c r="C11" s="36"/>
      <c r="D11" s="6"/>
      <c r="E11" s="6"/>
      <c r="F11" s="1"/>
    </row>
    <row r="12" spans="1:6">
      <c r="A12" s="35" t="s">
        <v>95</v>
      </c>
      <c r="B12" s="6"/>
      <c r="C12" s="36"/>
      <c r="D12" s="6"/>
      <c r="E12" s="6"/>
      <c r="F12" s="1"/>
    </row>
    <row r="13" spans="1:6">
      <c r="A13" s="37" t="s">
        <v>96</v>
      </c>
      <c r="B13" s="61">
        <f>SUM(B11:B12)</f>
        <v>0</v>
      </c>
      <c r="C13" s="35"/>
      <c r="D13" s="61">
        <f>SUM(D11:D12)</f>
        <v>0</v>
      </c>
      <c r="E13" s="6"/>
      <c r="F13" s="1"/>
    </row>
    <row r="14" spans="1:6">
      <c r="A14" s="35" t="s">
        <v>97</v>
      </c>
      <c r="B14" s="6"/>
      <c r="C14" s="36"/>
      <c r="D14" s="6"/>
      <c r="E14" s="6"/>
      <c r="F14" s="1"/>
    </row>
    <row r="15" spans="1:6">
      <c r="A15" s="35" t="s">
        <v>98</v>
      </c>
      <c r="B15" s="6"/>
      <c r="C15" s="36"/>
      <c r="D15" s="6"/>
      <c r="E15" s="6"/>
      <c r="F15" s="1"/>
    </row>
    <row r="16" spans="1:6">
      <c r="A16" s="35" t="s">
        <v>16</v>
      </c>
      <c r="B16" s="6"/>
      <c r="C16" s="36"/>
      <c r="D16" s="6"/>
      <c r="E16" s="6"/>
      <c r="F16" s="1"/>
    </row>
    <row r="17" spans="1:6">
      <c r="A17" s="35" t="s">
        <v>99</v>
      </c>
      <c r="B17" s="6"/>
      <c r="C17" s="36"/>
      <c r="D17" s="6"/>
      <c r="E17" s="6"/>
      <c r="F17" s="1"/>
    </row>
    <row r="18" spans="1:6">
      <c r="A18" s="35" t="s">
        <v>26</v>
      </c>
      <c r="B18" s="6"/>
      <c r="C18" s="36"/>
      <c r="D18" s="6"/>
      <c r="E18" s="6"/>
      <c r="F18" s="1"/>
    </row>
    <row r="19" spans="1:6">
      <c r="A19" s="37" t="s">
        <v>100</v>
      </c>
      <c r="B19" s="61">
        <f>SUM(B13,B10,B14:B17)</f>
        <v>0</v>
      </c>
      <c r="C19" s="37"/>
      <c r="D19" s="61">
        <f>SUM(D13,D10,D14:D17)</f>
        <v>0</v>
      </c>
      <c r="E19" s="6"/>
      <c r="F19" s="1"/>
    </row>
    <row r="20" spans="1:6">
      <c r="A20" s="35" t="s">
        <v>101</v>
      </c>
      <c r="B20" s="6"/>
      <c r="C20" s="36"/>
      <c r="D20" s="6"/>
      <c r="E20" s="6"/>
      <c r="F20" s="1"/>
    </row>
    <row r="21" spans="1:6">
      <c r="A21" s="35" t="s">
        <v>102</v>
      </c>
      <c r="B21" s="6"/>
      <c r="C21" s="36"/>
      <c r="D21" s="6"/>
      <c r="E21" s="6"/>
      <c r="F21" s="1"/>
    </row>
    <row r="22" spans="1:6">
      <c r="A22" s="35" t="s">
        <v>20</v>
      </c>
      <c r="B22" s="6"/>
      <c r="C22" s="36"/>
      <c r="D22" s="6"/>
      <c r="E22" s="6"/>
      <c r="F22" s="1"/>
    </row>
    <row r="23" spans="1:6">
      <c r="A23" s="35" t="s">
        <v>103</v>
      </c>
      <c r="B23" s="6"/>
      <c r="C23" s="36"/>
      <c r="D23" s="6"/>
      <c r="E23" s="6"/>
      <c r="F23" s="1"/>
    </row>
    <row r="24" spans="1:6">
      <c r="A24" s="35" t="s">
        <v>22</v>
      </c>
      <c r="B24" s="6"/>
      <c r="C24" s="36"/>
      <c r="D24" s="6"/>
      <c r="E24" s="6"/>
      <c r="F24" s="1"/>
    </row>
    <row r="25" spans="1:6">
      <c r="A25" s="35" t="s">
        <v>26</v>
      </c>
      <c r="B25" s="6"/>
      <c r="C25" s="36"/>
      <c r="D25" s="6"/>
      <c r="E25" s="6"/>
      <c r="F25" s="1"/>
    </row>
    <row r="26" spans="1:6">
      <c r="A26" s="37" t="s">
        <v>27</v>
      </c>
      <c r="B26" s="61">
        <f>SUM(B19:B24)</f>
        <v>0</v>
      </c>
      <c r="C26" s="35"/>
      <c r="D26" s="61">
        <f>SUM(D19:D24)</f>
        <v>0</v>
      </c>
      <c r="E26" s="6"/>
      <c r="F26" s="1"/>
    </row>
    <row r="27" spans="1:6">
      <c r="A27" s="35" t="s">
        <v>28</v>
      </c>
      <c r="B27" s="6"/>
      <c r="C27" s="36"/>
      <c r="D27" s="6"/>
      <c r="E27" s="6"/>
      <c r="F27" s="1"/>
    </row>
    <row r="28" spans="1:6" ht="15" customHeight="1" thickBot="1">
      <c r="A28" s="37" t="s">
        <v>32</v>
      </c>
      <c r="B28" s="9">
        <f>SUM(B26:B27)</f>
        <v>0</v>
      </c>
      <c r="C28" s="36"/>
      <c r="D28" s="9">
        <f>SUM(D26:D27)</f>
        <v>0</v>
      </c>
      <c r="E28" s="6"/>
      <c r="F28" s="1"/>
    </row>
    <row r="29" spans="1:6" ht="15" customHeight="1" thickTop="1">
      <c r="A29" s="35"/>
      <c r="B29" s="35"/>
      <c r="C29" s="35"/>
      <c r="D29" s="35"/>
      <c r="E29" s="35"/>
      <c r="F29" s="1"/>
    </row>
    <row r="30" spans="1:6">
      <c r="A30" s="37" t="s">
        <v>33</v>
      </c>
      <c r="B30" s="37"/>
      <c r="C30" s="37"/>
      <c r="D30" s="37"/>
      <c r="E30" s="6"/>
      <c r="F30" s="1"/>
    </row>
    <row r="31" spans="1:6">
      <c r="A31" s="35" t="s">
        <v>34</v>
      </c>
      <c r="B31" s="6"/>
      <c r="C31" s="36"/>
      <c r="D31" s="6"/>
      <c r="E31" s="6"/>
      <c r="F31" s="1"/>
    </row>
    <row r="32" spans="1:6">
      <c r="A32" s="35" t="s">
        <v>35</v>
      </c>
      <c r="B32" s="6"/>
      <c r="C32" s="36"/>
      <c r="D32" s="6"/>
      <c r="E32" s="6"/>
      <c r="F32" s="1"/>
    </row>
    <row r="33" spans="1:6">
      <c r="A33" s="35"/>
      <c r="B33" s="39"/>
      <c r="C33" s="39"/>
      <c r="D33" s="39"/>
      <c r="E33" s="6"/>
      <c r="F33" s="1"/>
    </row>
    <row r="34" spans="1:6">
      <c r="A34" s="37" t="s">
        <v>36</v>
      </c>
      <c r="B34" s="1"/>
      <c r="C34" s="1"/>
      <c r="D34" s="1"/>
      <c r="E34" s="38"/>
      <c r="F34" s="1"/>
    </row>
    <row r="35" spans="1:6">
      <c r="A35" s="35" t="s">
        <v>37</v>
      </c>
      <c r="B35" s="38"/>
      <c r="C35" s="38"/>
      <c r="D35" s="38"/>
      <c r="E35" s="38"/>
      <c r="F35" s="1"/>
    </row>
    <row r="36" spans="1:6">
      <c r="A36" s="40" t="s">
        <v>38</v>
      </c>
      <c r="B36" s="6"/>
      <c r="C36" s="36"/>
      <c r="D36" s="6"/>
      <c r="E36" s="6"/>
      <c r="F36" s="1"/>
    </row>
    <row r="37" spans="1:6">
      <c r="A37" s="40" t="s">
        <v>39</v>
      </c>
      <c r="B37" s="6"/>
      <c r="C37" s="36"/>
      <c r="D37" s="6"/>
      <c r="E37" s="6"/>
      <c r="F37" s="1"/>
    </row>
    <row r="38" spans="1:6">
      <c r="A38" s="39"/>
      <c r="B38" s="39"/>
      <c r="C38" s="39"/>
      <c r="D38" s="39"/>
      <c r="E38" s="6"/>
      <c r="F38" s="1"/>
    </row>
    <row r="39" spans="1:6">
      <c r="A39" s="35" t="s">
        <v>40</v>
      </c>
      <c r="B39" s="1"/>
      <c r="C39" s="1"/>
      <c r="D39" s="1"/>
      <c r="E39" s="38"/>
      <c r="F39" s="1"/>
    </row>
    <row r="40" spans="1:6">
      <c r="A40" s="40" t="s">
        <v>38</v>
      </c>
      <c r="B40" s="6"/>
      <c r="C40" s="36"/>
      <c r="D40" s="6"/>
      <c r="E40" s="1"/>
      <c r="F40" s="1"/>
    </row>
    <row r="41" spans="1:6">
      <c r="A41" s="40" t="s">
        <v>39</v>
      </c>
      <c r="B41" s="6"/>
      <c r="C41" s="36"/>
      <c r="D41" s="6"/>
      <c r="E41" s="1"/>
      <c r="F41" s="1"/>
    </row>
    <row r="42" spans="1:6">
      <c r="B42" s="1"/>
      <c r="C42" s="1"/>
      <c r="D42" s="1"/>
      <c r="E42" s="1"/>
    </row>
    <row r="44" spans="1:6">
      <c r="A44" s="37" t="s">
        <v>41</v>
      </c>
      <c r="B44" s="41">
        <f>B28</f>
        <v>0</v>
      </c>
      <c r="D44" s="41">
        <f>D28</f>
        <v>0</v>
      </c>
    </row>
    <row r="45" spans="1:6" s="31" customFormat="1">
      <c r="A45" s="37"/>
    </row>
    <row r="46" spans="1:6" s="31" customFormat="1">
      <c r="A46" s="34" t="s">
        <v>42</v>
      </c>
    </row>
    <row r="47" spans="1:6" s="31" customFormat="1">
      <c r="A47" s="37"/>
    </row>
    <row r="48" spans="1:6" s="31" customFormat="1">
      <c r="A48" s="37" t="s">
        <v>43</v>
      </c>
    </row>
    <row r="49" spans="1:4" s="31" customFormat="1">
      <c r="A49" s="35" t="s">
        <v>44</v>
      </c>
      <c r="B49" s="6"/>
      <c r="C49" s="36"/>
      <c r="D49" s="6"/>
    </row>
    <row r="50" spans="1:4" s="31" customFormat="1">
      <c r="A50" s="35" t="s">
        <v>45</v>
      </c>
      <c r="B50" s="6"/>
      <c r="C50" s="36"/>
      <c r="D50" s="6"/>
    </row>
    <row r="51" spans="1:4" s="31" customFormat="1">
      <c r="A51" s="35" t="s">
        <v>104</v>
      </c>
      <c r="B51" s="6"/>
      <c r="C51" s="36"/>
      <c r="D51" s="6"/>
    </row>
    <row r="52" spans="1:4" s="31" customFormat="1">
      <c r="A52" s="35" t="s">
        <v>26</v>
      </c>
      <c r="B52" s="6"/>
      <c r="C52" s="36"/>
      <c r="D52" s="6"/>
    </row>
    <row r="53" spans="1:4" s="31" customFormat="1">
      <c r="A53" s="35" t="s">
        <v>46</v>
      </c>
      <c r="B53" s="6"/>
      <c r="C53" s="36"/>
      <c r="D53" s="6"/>
    </row>
    <row r="54" spans="1:4" s="31" customFormat="1">
      <c r="A54" s="37" t="s">
        <v>47</v>
      </c>
      <c r="B54" s="41">
        <f>SUM(B49:B53)</f>
        <v>0</v>
      </c>
      <c r="D54" s="41">
        <f>SUM(D49:D53)</f>
        <v>0</v>
      </c>
    </row>
    <row r="55" spans="1:4" s="31" customFormat="1">
      <c r="A55" s="42"/>
    </row>
    <row r="56" spans="1:4" s="31" customFormat="1">
      <c r="A56" s="37" t="s">
        <v>48</v>
      </c>
    </row>
    <row r="57" spans="1:4" s="31" customFormat="1">
      <c r="A57" s="35" t="s">
        <v>49</v>
      </c>
      <c r="B57" s="6"/>
      <c r="C57" s="36"/>
      <c r="D57" s="6"/>
    </row>
    <row r="58" spans="1:4" s="31" customFormat="1">
      <c r="A58" s="35" t="s">
        <v>50</v>
      </c>
      <c r="B58" s="6"/>
      <c r="C58" s="36"/>
      <c r="D58" s="6"/>
    </row>
    <row r="59" spans="1:4" s="31" customFormat="1">
      <c r="A59" s="35" t="s">
        <v>51</v>
      </c>
      <c r="B59" s="6"/>
      <c r="C59" s="36"/>
      <c r="D59" s="6"/>
    </row>
    <row r="60" spans="1:4" s="31" customFormat="1">
      <c r="A60" s="35" t="s">
        <v>26</v>
      </c>
      <c r="B60" s="6"/>
      <c r="C60" s="36"/>
      <c r="D60" s="6"/>
    </row>
    <row r="61" spans="1:4" s="31" customFormat="1">
      <c r="A61" s="35" t="s">
        <v>52</v>
      </c>
      <c r="B61" s="6"/>
      <c r="C61" s="36"/>
      <c r="D61" s="6"/>
    </row>
    <row r="62" spans="1:4" s="31" customFormat="1">
      <c r="A62" s="37" t="s">
        <v>47</v>
      </c>
      <c r="B62" s="41">
        <f>SUM(B57:B61)</f>
        <v>0</v>
      </c>
      <c r="D62" s="41">
        <f>SUM(D57:D61)</f>
        <v>0</v>
      </c>
    </row>
    <row r="63" spans="1:4" s="31" customFormat="1">
      <c r="A63" s="42"/>
    </row>
    <row r="64" spans="1:4" s="31" customFormat="1">
      <c r="A64" s="37" t="s">
        <v>53</v>
      </c>
      <c r="B64" s="41">
        <f>SUM(B54,B62)</f>
        <v>0</v>
      </c>
      <c r="D64" s="41">
        <f>SUM(D54,D62)</f>
        <v>0</v>
      </c>
    </row>
    <row r="65" spans="1:4" s="31" customFormat="1">
      <c r="A65" s="42"/>
      <c r="B65" s="41"/>
      <c r="D65" s="41"/>
    </row>
    <row r="66" spans="1:4" s="31" customFormat="1" ht="15.75" thickBot="1">
      <c r="A66" s="37" t="s">
        <v>54</v>
      </c>
      <c r="B66" s="43">
        <f>B64+B44</f>
        <v>0</v>
      </c>
      <c r="D66" s="43">
        <f>D64+D44</f>
        <v>0</v>
      </c>
    </row>
    <row r="67" spans="1:4" s="31" customFormat="1" ht="15.75" thickTop="1">
      <c r="A67" s="35"/>
    </row>
    <row r="68" spans="1:4" s="31" customFormat="1">
      <c r="A68" s="34" t="s">
        <v>55</v>
      </c>
    </row>
    <row r="69" spans="1:4" s="31" customFormat="1">
      <c r="A69" s="35" t="s">
        <v>34</v>
      </c>
    </row>
    <row r="70" spans="1:4" s="31" customFormat="1">
      <c r="A70" s="35" t="s">
        <v>35</v>
      </c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9"/>
  <sheetViews>
    <sheetView showGridLines="0" zoomScaleNormal="100" workbookViewId="0">
      <selection activeCell="A2" sqref="A2:A3"/>
    </sheetView>
  </sheetViews>
  <sheetFormatPr defaultColWidth="9.140625" defaultRowHeight="15"/>
  <cols>
    <col min="1" max="1" width="110.5703125" style="1" customWidth="1"/>
    <col min="2" max="2" width="15.7109375" style="31" customWidth="1"/>
    <col min="3" max="3" width="2.7109375" style="31" customWidth="1"/>
    <col min="4" max="4" width="15.7109375" style="31" customWidth="1"/>
    <col min="5" max="5" width="2.5703125" style="31" customWidth="1"/>
    <col min="6" max="6" width="6.7109375" style="31" customWidth="1"/>
    <col min="7" max="8" width="11" style="1" bestFit="1" customWidth="1"/>
    <col min="9" max="9" width="9.5703125" style="1" bestFit="1" customWidth="1"/>
    <col min="10" max="16384" width="9.140625" style="1"/>
  </cols>
  <sheetData>
    <row r="1" spans="1:6">
      <c r="A1" s="4" t="s">
        <v>0</v>
      </c>
    </row>
    <row r="2" spans="1:6">
      <c r="A2" s="5" t="s">
        <v>159</v>
      </c>
    </row>
    <row r="3" spans="1:6">
      <c r="A3" s="5" t="s">
        <v>158</v>
      </c>
    </row>
    <row r="4" spans="1:6">
      <c r="A4" s="4" t="s">
        <v>4</v>
      </c>
      <c r="B4" s="1"/>
      <c r="C4" s="1"/>
      <c r="D4" s="1"/>
      <c r="E4" s="1"/>
      <c r="F4" s="1"/>
    </row>
    <row r="5" spans="1:6">
      <c r="A5" s="67" t="s">
        <v>105</v>
      </c>
      <c r="B5" s="33" t="s">
        <v>5</v>
      </c>
      <c r="C5" s="33"/>
      <c r="D5" s="33" t="s">
        <v>5</v>
      </c>
      <c r="E5" s="33"/>
      <c r="F5" s="1"/>
    </row>
    <row r="6" spans="1:6">
      <c r="A6" s="32"/>
      <c r="B6" s="33" t="s">
        <v>6</v>
      </c>
      <c r="C6" s="33"/>
      <c r="D6" s="33" t="s">
        <v>7</v>
      </c>
      <c r="E6" s="33"/>
      <c r="F6" s="1"/>
    </row>
    <row r="7" spans="1:6">
      <c r="A7" s="34"/>
      <c r="B7" s="32"/>
      <c r="C7" s="32"/>
      <c r="D7" s="32"/>
      <c r="E7" s="32"/>
      <c r="F7" s="1"/>
    </row>
    <row r="8" spans="1:6">
      <c r="A8" s="35" t="s">
        <v>106</v>
      </c>
      <c r="B8" s="6"/>
      <c r="C8" s="36"/>
      <c r="D8" s="6"/>
      <c r="E8" s="6"/>
      <c r="F8" s="1"/>
    </row>
    <row r="9" spans="1:6">
      <c r="A9" s="35" t="s">
        <v>107</v>
      </c>
      <c r="B9" s="6"/>
      <c r="C9" s="36"/>
      <c r="D9" s="6"/>
      <c r="E9" s="6"/>
      <c r="F9" s="1"/>
    </row>
    <row r="10" spans="1:6">
      <c r="A10" s="37" t="s">
        <v>108</v>
      </c>
      <c r="B10" s="61">
        <f>SUM(B8:B9)</f>
        <v>0</v>
      </c>
      <c r="C10" s="37"/>
      <c r="D10" s="61">
        <f>SUM(D8:D9)</f>
        <v>0</v>
      </c>
      <c r="E10" s="6"/>
      <c r="F10" s="1"/>
    </row>
    <row r="11" spans="1:6">
      <c r="A11" s="35" t="s">
        <v>109</v>
      </c>
      <c r="B11" s="6"/>
      <c r="C11" s="36"/>
      <c r="D11" s="6"/>
      <c r="E11" s="6"/>
      <c r="F11" s="1"/>
    </row>
    <row r="12" spans="1:6">
      <c r="A12" s="35" t="s">
        <v>110</v>
      </c>
      <c r="B12" s="6"/>
      <c r="C12" s="36"/>
      <c r="D12" s="6"/>
      <c r="E12" s="6"/>
      <c r="F12" s="1"/>
    </row>
    <row r="13" spans="1:6">
      <c r="A13" s="37" t="s">
        <v>111</v>
      </c>
      <c r="B13" s="61">
        <f>SUM(B10:B12)</f>
        <v>0</v>
      </c>
      <c r="C13" s="37"/>
      <c r="D13" s="61">
        <f>SUM(D10:D12)</f>
        <v>0</v>
      </c>
      <c r="E13" s="6"/>
      <c r="F13" s="1"/>
    </row>
    <row r="14" spans="1:6">
      <c r="A14" s="35" t="s">
        <v>97</v>
      </c>
      <c r="B14" s="6"/>
      <c r="C14" s="36"/>
      <c r="D14" s="6"/>
      <c r="E14" s="6"/>
      <c r="F14" s="1"/>
    </row>
    <row r="15" spans="1:6">
      <c r="A15" s="35" t="s">
        <v>98</v>
      </c>
      <c r="B15" s="6"/>
      <c r="C15" s="36"/>
      <c r="D15" s="6"/>
      <c r="E15" s="6"/>
      <c r="F15" s="1"/>
    </row>
    <row r="16" spans="1:6">
      <c r="A16" s="35" t="s">
        <v>99</v>
      </c>
      <c r="B16" s="6"/>
      <c r="C16" s="36"/>
      <c r="D16" s="6"/>
      <c r="E16" s="6"/>
      <c r="F16" s="1"/>
    </row>
    <row r="17" spans="1:6">
      <c r="A17" s="35" t="s">
        <v>26</v>
      </c>
      <c r="B17" s="6"/>
      <c r="C17" s="36"/>
      <c r="D17" s="6"/>
      <c r="E17" s="6"/>
      <c r="F17" s="1"/>
    </row>
    <row r="18" spans="1:6">
      <c r="A18" s="37" t="s">
        <v>112</v>
      </c>
      <c r="B18" s="61">
        <f>SUM(B13:B17)</f>
        <v>0</v>
      </c>
      <c r="C18" s="37"/>
      <c r="D18" s="61">
        <f>SUM(D13:D17)</f>
        <v>0</v>
      </c>
      <c r="E18" s="6"/>
      <c r="F18" s="1"/>
    </row>
    <row r="19" spans="1:6">
      <c r="A19" s="68" t="s">
        <v>113</v>
      </c>
      <c r="B19" s="6"/>
      <c r="C19" s="37"/>
      <c r="D19" s="6"/>
      <c r="E19" s="6"/>
      <c r="F19" s="1"/>
    </row>
    <row r="20" spans="1:6">
      <c r="A20" s="68" t="s">
        <v>114</v>
      </c>
      <c r="B20" s="6"/>
      <c r="C20" s="37"/>
      <c r="D20" s="6"/>
      <c r="E20" s="6"/>
      <c r="F20" s="1"/>
    </row>
    <row r="21" spans="1:6">
      <c r="A21" s="35" t="s">
        <v>26</v>
      </c>
      <c r="B21" s="6"/>
      <c r="C21" s="37"/>
      <c r="D21" s="6"/>
      <c r="E21" s="6"/>
      <c r="F21" s="1"/>
    </row>
    <row r="22" spans="1:6">
      <c r="A22" s="69" t="s">
        <v>115</v>
      </c>
      <c r="B22" s="61">
        <f>SUM(B19:B21)</f>
        <v>0</v>
      </c>
      <c r="C22" s="37"/>
      <c r="D22" s="61">
        <f>SUM(D19:D21)</f>
        <v>0</v>
      </c>
      <c r="E22" s="6"/>
      <c r="F22" s="1"/>
    </row>
    <row r="23" spans="1:6">
      <c r="A23" s="35" t="s">
        <v>116</v>
      </c>
      <c r="B23" s="6"/>
      <c r="C23" s="36"/>
      <c r="D23" s="6"/>
      <c r="E23" s="6"/>
      <c r="F23" s="1"/>
    </row>
    <row r="24" spans="1:6">
      <c r="A24" s="35" t="s">
        <v>102</v>
      </c>
      <c r="B24" s="6"/>
      <c r="C24" s="36"/>
      <c r="D24" s="6"/>
      <c r="E24" s="6"/>
      <c r="F24" s="1"/>
    </row>
    <row r="25" spans="1:6">
      <c r="A25" s="35" t="s">
        <v>117</v>
      </c>
      <c r="B25" s="6"/>
      <c r="C25" s="36"/>
      <c r="D25" s="6"/>
      <c r="E25" s="6"/>
      <c r="F25" s="1"/>
    </row>
    <row r="26" spans="1:6">
      <c r="A26" s="35" t="s">
        <v>103</v>
      </c>
      <c r="B26" s="6"/>
      <c r="C26" s="36"/>
      <c r="D26" s="6"/>
      <c r="E26" s="6"/>
      <c r="F26" s="1"/>
    </row>
    <row r="27" spans="1:6">
      <c r="A27" s="35" t="s">
        <v>22</v>
      </c>
      <c r="B27" s="6"/>
      <c r="C27" s="36"/>
      <c r="D27" s="6"/>
      <c r="E27" s="6"/>
      <c r="F27" s="1"/>
    </row>
    <row r="28" spans="1:6">
      <c r="A28" s="35" t="s">
        <v>26</v>
      </c>
      <c r="B28" s="6"/>
      <c r="C28" s="36"/>
      <c r="D28" s="6"/>
      <c r="E28" s="6"/>
      <c r="F28" s="1"/>
    </row>
    <row r="29" spans="1:6">
      <c r="A29" s="69" t="s">
        <v>118</v>
      </c>
      <c r="B29" s="61">
        <f>SUM(B23:B28)</f>
        <v>0</v>
      </c>
      <c r="C29" s="35"/>
      <c r="D29" s="61">
        <f>SUM(D23:D28)</f>
        <v>0</v>
      </c>
      <c r="E29" s="6"/>
      <c r="F29" s="1"/>
    </row>
    <row r="30" spans="1:6">
      <c r="A30" s="35" t="s">
        <v>119</v>
      </c>
      <c r="B30" s="6"/>
      <c r="C30" s="36"/>
      <c r="D30" s="6"/>
      <c r="E30" s="6"/>
      <c r="F30" s="1"/>
    </row>
    <row r="31" spans="1:6">
      <c r="A31" s="35" t="s">
        <v>120</v>
      </c>
      <c r="B31" s="6"/>
      <c r="C31" s="36"/>
      <c r="D31" s="6"/>
      <c r="E31" s="6"/>
      <c r="F31" s="1"/>
    </row>
    <row r="32" spans="1:6">
      <c r="A32" s="35" t="s">
        <v>121</v>
      </c>
      <c r="B32" s="6"/>
      <c r="C32" s="36"/>
      <c r="D32" s="6"/>
      <c r="E32" s="6"/>
      <c r="F32" s="1"/>
    </row>
    <row r="33" spans="1:6">
      <c r="A33" s="37" t="s">
        <v>63</v>
      </c>
      <c r="B33" s="61">
        <f>SUM(B30:B32)</f>
        <v>0</v>
      </c>
      <c r="C33" s="35"/>
      <c r="D33" s="61">
        <f>SUM(D30:D32)</f>
        <v>0</v>
      </c>
      <c r="E33" s="6"/>
      <c r="F33" s="1"/>
    </row>
    <row r="34" spans="1:6">
      <c r="A34" s="37"/>
      <c r="B34" s="70"/>
      <c r="C34" s="35"/>
      <c r="D34" s="70"/>
      <c r="E34" s="6"/>
      <c r="F34" s="1"/>
    </row>
    <row r="35" spans="1:6">
      <c r="A35" s="37" t="s">
        <v>27</v>
      </c>
      <c r="B35" s="70">
        <f>SUM(B33,B29,B22,B18)</f>
        <v>0</v>
      </c>
      <c r="C35" s="35"/>
      <c r="D35" s="70">
        <f>SUM(D33,D29,D22,D18)</f>
        <v>0</v>
      </c>
      <c r="E35" s="6"/>
      <c r="F35" s="1"/>
    </row>
    <row r="36" spans="1:6">
      <c r="A36" s="35" t="s">
        <v>28</v>
      </c>
      <c r="B36" s="6"/>
      <c r="C36" s="36"/>
      <c r="D36" s="6"/>
      <c r="E36" s="6"/>
      <c r="F36" s="1"/>
    </row>
    <row r="37" spans="1:6" ht="15" customHeight="1" thickBot="1">
      <c r="A37" s="37" t="s">
        <v>32</v>
      </c>
      <c r="B37" s="9">
        <f>SUM(B33:B36)</f>
        <v>0</v>
      </c>
      <c r="C37" s="36"/>
      <c r="D37" s="9">
        <f>SUM(D33:D36)</f>
        <v>0</v>
      </c>
      <c r="E37" s="6"/>
      <c r="F37" s="1"/>
    </row>
    <row r="38" spans="1:6" ht="15" customHeight="1" thickTop="1">
      <c r="A38" s="35"/>
      <c r="B38" s="35"/>
      <c r="C38" s="35"/>
      <c r="D38" s="35"/>
      <c r="E38" s="35"/>
      <c r="F38" s="1"/>
    </row>
    <row r="39" spans="1:6">
      <c r="A39" s="37" t="s">
        <v>33</v>
      </c>
      <c r="B39" s="37"/>
      <c r="C39" s="37"/>
      <c r="D39" s="37"/>
      <c r="E39" s="6"/>
      <c r="F39" s="1"/>
    </row>
    <row r="40" spans="1:6">
      <c r="A40" s="35" t="s">
        <v>34</v>
      </c>
      <c r="B40" s="6"/>
      <c r="C40" s="36"/>
      <c r="D40" s="6"/>
      <c r="E40" s="6"/>
      <c r="F40" s="1"/>
    </row>
    <row r="41" spans="1:6">
      <c r="A41" s="35" t="s">
        <v>35</v>
      </c>
      <c r="B41" s="6"/>
      <c r="C41" s="36"/>
      <c r="D41" s="6"/>
      <c r="E41" s="6"/>
      <c r="F41" s="1"/>
    </row>
    <row r="42" spans="1:6">
      <c r="A42" s="35"/>
      <c r="B42" s="39"/>
      <c r="C42" s="39"/>
      <c r="D42" s="39"/>
      <c r="E42" s="6"/>
      <c r="F42" s="1"/>
    </row>
    <row r="43" spans="1:6">
      <c r="A43" s="37" t="s">
        <v>36</v>
      </c>
      <c r="B43" s="1"/>
      <c r="C43" s="1"/>
      <c r="D43" s="1"/>
      <c r="E43" s="38"/>
      <c r="F43" s="1"/>
    </row>
    <row r="44" spans="1:6">
      <c r="A44" s="35" t="s">
        <v>37</v>
      </c>
      <c r="B44" s="38"/>
      <c r="C44" s="38"/>
      <c r="D44" s="38"/>
      <c r="E44" s="38"/>
      <c r="F44" s="1"/>
    </row>
    <row r="45" spans="1:6">
      <c r="A45" s="40" t="s">
        <v>38</v>
      </c>
      <c r="B45" s="6"/>
      <c r="C45" s="36"/>
      <c r="D45" s="6"/>
      <c r="E45" s="6"/>
      <c r="F45" s="1"/>
    </row>
    <row r="46" spans="1:6">
      <c r="A46" s="40" t="s">
        <v>39</v>
      </c>
      <c r="B46" s="6"/>
      <c r="C46" s="36"/>
      <c r="D46" s="6"/>
      <c r="E46" s="6"/>
      <c r="F46" s="1"/>
    </row>
    <row r="47" spans="1:6">
      <c r="A47" s="39"/>
      <c r="B47" s="39"/>
      <c r="C47" s="39"/>
      <c r="D47" s="39"/>
      <c r="E47" s="6"/>
      <c r="F47" s="1"/>
    </row>
    <row r="48" spans="1:6">
      <c r="A48" s="35" t="s">
        <v>40</v>
      </c>
      <c r="B48" s="1"/>
      <c r="C48" s="1"/>
      <c r="D48" s="1"/>
      <c r="E48" s="38"/>
      <c r="F48" s="1"/>
    </row>
    <row r="49" spans="1:6">
      <c r="A49" s="40" t="s">
        <v>38</v>
      </c>
      <c r="B49" s="6"/>
      <c r="C49" s="36"/>
      <c r="D49" s="6"/>
      <c r="E49" s="1"/>
      <c r="F49" s="1"/>
    </row>
    <row r="50" spans="1:6">
      <c r="A50" s="40" t="s">
        <v>39</v>
      </c>
      <c r="B50" s="6"/>
      <c r="C50" s="36"/>
      <c r="D50" s="6"/>
      <c r="E50" s="1"/>
      <c r="F50" s="1"/>
    </row>
    <row r="51" spans="1:6">
      <c r="B51" s="1"/>
      <c r="C51" s="1"/>
      <c r="D51" s="1"/>
      <c r="E51" s="1"/>
    </row>
    <row r="53" spans="1:6">
      <c r="A53" s="37" t="s">
        <v>41</v>
      </c>
      <c r="B53" s="41">
        <f>B37</f>
        <v>0</v>
      </c>
      <c r="D53" s="41">
        <f>D37</f>
        <v>0</v>
      </c>
    </row>
    <row r="54" spans="1:6" s="31" customFormat="1">
      <c r="A54" s="37"/>
    </row>
    <row r="55" spans="1:6" s="31" customFormat="1">
      <c r="A55" s="34" t="s">
        <v>42</v>
      </c>
    </row>
    <row r="56" spans="1:6" s="31" customFormat="1">
      <c r="A56" s="37"/>
    </row>
    <row r="57" spans="1:6" s="31" customFormat="1">
      <c r="A57" s="37" t="s">
        <v>43</v>
      </c>
    </row>
    <row r="58" spans="1:6" s="31" customFormat="1">
      <c r="A58" s="35" t="s">
        <v>44</v>
      </c>
      <c r="B58" s="6"/>
      <c r="C58" s="36"/>
      <c r="D58" s="6"/>
    </row>
    <row r="59" spans="1:6" s="31" customFormat="1">
      <c r="A59" s="35" t="s">
        <v>45</v>
      </c>
      <c r="B59" s="6"/>
      <c r="C59" s="36"/>
      <c r="D59" s="6"/>
    </row>
    <row r="60" spans="1:6" s="31" customFormat="1">
      <c r="A60" s="35" t="s">
        <v>104</v>
      </c>
      <c r="B60" s="6"/>
      <c r="C60" s="36"/>
      <c r="D60" s="6"/>
    </row>
    <row r="61" spans="1:6" s="31" customFormat="1">
      <c r="A61" s="35" t="s">
        <v>26</v>
      </c>
      <c r="B61" s="6"/>
      <c r="C61" s="36"/>
      <c r="D61" s="6"/>
    </row>
    <row r="62" spans="1:6" s="31" customFormat="1">
      <c r="A62" s="35" t="s">
        <v>46</v>
      </c>
      <c r="B62" s="6"/>
      <c r="C62" s="36"/>
      <c r="D62" s="6"/>
    </row>
    <row r="63" spans="1:6" s="31" customFormat="1">
      <c r="A63" s="37" t="s">
        <v>47</v>
      </c>
      <c r="B63" s="41">
        <f>SUM(B58:B62)</f>
        <v>0</v>
      </c>
      <c r="D63" s="41">
        <f>SUM(D58:D62)</f>
        <v>0</v>
      </c>
    </row>
    <row r="64" spans="1:6" s="31" customFormat="1">
      <c r="A64" s="42"/>
    </row>
    <row r="65" spans="1:4" s="31" customFormat="1">
      <c r="A65" s="37" t="s">
        <v>48</v>
      </c>
    </row>
    <row r="66" spans="1:4" s="31" customFormat="1">
      <c r="A66" s="35" t="s">
        <v>49</v>
      </c>
      <c r="B66" s="6"/>
      <c r="C66" s="36"/>
      <c r="D66" s="6"/>
    </row>
    <row r="67" spans="1:4" s="31" customFormat="1">
      <c r="A67" s="35" t="s">
        <v>50</v>
      </c>
      <c r="B67" s="6"/>
      <c r="C67" s="36"/>
      <c r="D67" s="6"/>
    </row>
    <row r="68" spans="1:4" s="31" customFormat="1">
      <c r="A68" s="35" t="s">
        <v>51</v>
      </c>
      <c r="B68" s="6"/>
      <c r="C68" s="36"/>
      <c r="D68" s="6"/>
    </row>
    <row r="69" spans="1:4" s="31" customFormat="1">
      <c r="A69" s="35" t="s">
        <v>26</v>
      </c>
      <c r="B69" s="6"/>
      <c r="C69" s="36"/>
      <c r="D69" s="6"/>
    </row>
    <row r="70" spans="1:4" s="31" customFormat="1">
      <c r="A70" s="35" t="s">
        <v>52</v>
      </c>
      <c r="B70" s="6"/>
      <c r="C70" s="36"/>
      <c r="D70" s="6"/>
    </row>
    <row r="71" spans="1:4" s="31" customFormat="1">
      <c r="A71" s="37" t="s">
        <v>47</v>
      </c>
      <c r="B71" s="41">
        <f>SUM(B66:B70)</f>
        <v>0</v>
      </c>
      <c r="D71" s="41">
        <f>SUM(D66:D70)</f>
        <v>0</v>
      </c>
    </row>
    <row r="72" spans="1:4" s="31" customFormat="1">
      <c r="A72" s="42"/>
    </row>
    <row r="73" spans="1:4" s="31" customFormat="1">
      <c r="A73" s="37" t="s">
        <v>53</v>
      </c>
      <c r="B73" s="41">
        <f>SUM(B63,B71)</f>
        <v>0</v>
      </c>
      <c r="D73" s="41">
        <f>SUM(D63,D71)</f>
        <v>0</v>
      </c>
    </row>
    <row r="74" spans="1:4" s="31" customFormat="1">
      <c r="A74" s="42"/>
      <c r="B74" s="41"/>
      <c r="D74" s="41"/>
    </row>
    <row r="75" spans="1:4" s="31" customFormat="1" ht="15.75" thickBot="1">
      <c r="A75" s="37" t="s">
        <v>54</v>
      </c>
      <c r="B75" s="43">
        <f>B73+B53</f>
        <v>0</v>
      </c>
      <c r="D75" s="43">
        <f>D73+D53</f>
        <v>0</v>
      </c>
    </row>
    <row r="76" spans="1:4" s="31" customFormat="1" ht="15.75" thickTop="1">
      <c r="A76" s="35"/>
    </row>
    <row r="77" spans="1:4" s="31" customFormat="1">
      <c r="A77" s="34" t="s">
        <v>55</v>
      </c>
    </row>
    <row r="78" spans="1:4" s="31" customFormat="1">
      <c r="A78" s="35" t="s">
        <v>34</v>
      </c>
    </row>
    <row r="79" spans="1:4" s="31" customFormat="1">
      <c r="A79" s="35" t="s">
        <v>35</v>
      </c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66"/>
  <sheetViews>
    <sheetView showGridLines="0" workbookViewId="0">
      <selection activeCell="A4" sqref="A4"/>
    </sheetView>
  </sheetViews>
  <sheetFormatPr defaultColWidth="9.140625" defaultRowHeight="15"/>
  <cols>
    <col min="1" max="1" width="83.42578125" style="1" customWidth="1"/>
    <col min="2" max="2" width="15.7109375" style="31" customWidth="1"/>
    <col min="3" max="3" width="2.28515625" style="31" customWidth="1"/>
    <col min="4" max="4" width="15.7109375" style="31" customWidth="1"/>
    <col min="5" max="5" width="2.42578125" style="31" customWidth="1"/>
    <col min="6" max="6" width="10.5703125" style="1" bestFit="1" customWidth="1"/>
    <col min="7" max="16384" width="9.140625" style="1"/>
  </cols>
  <sheetData>
    <row r="1" spans="1:5">
      <c r="A1" s="4" t="s">
        <v>0</v>
      </c>
    </row>
    <row r="2" spans="1:5">
      <c r="A2" s="5" t="s">
        <v>159</v>
      </c>
    </row>
    <row r="3" spans="1:5">
      <c r="A3" s="5" t="s">
        <v>158</v>
      </c>
    </row>
    <row r="4" spans="1:5">
      <c r="A4" s="5"/>
    </row>
    <row r="5" spans="1:5">
      <c r="A5" s="50" t="s">
        <v>66</v>
      </c>
    </row>
    <row r="6" spans="1:5">
      <c r="A6" s="51" t="s">
        <v>122</v>
      </c>
      <c r="B6" s="33" t="s">
        <v>5</v>
      </c>
      <c r="C6" s="33"/>
      <c r="D6" s="33" t="s">
        <v>5</v>
      </c>
    </row>
    <row r="7" spans="1:5">
      <c r="A7" s="52"/>
      <c r="B7" s="33" t="s">
        <v>6</v>
      </c>
      <c r="C7" s="33"/>
      <c r="D7" s="33" t="s">
        <v>7</v>
      </c>
      <c r="E7" s="1"/>
    </row>
    <row r="8" spans="1:5">
      <c r="A8" s="53" t="s">
        <v>67</v>
      </c>
      <c r="B8" s="54"/>
      <c r="C8" s="54"/>
      <c r="D8" s="54"/>
      <c r="E8" s="1"/>
    </row>
    <row r="9" spans="1:5">
      <c r="A9" s="35" t="s">
        <v>72</v>
      </c>
      <c r="B9" s="55"/>
      <c r="C9" s="55"/>
      <c r="D9" s="55"/>
      <c r="E9" s="1"/>
    </row>
    <row r="10" spans="1:5">
      <c r="A10" s="35" t="s">
        <v>123</v>
      </c>
      <c r="B10" s="55"/>
      <c r="C10" s="55"/>
      <c r="D10" s="55"/>
      <c r="E10" s="1"/>
    </row>
    <row r="11" spans="1:5">
      <c r="A11" s="35" t="s">
        <v>124</v>
      </c>
      <c r="B11" s="55"/>
      <c r="C11" s="55"/>
      <c r="D11" s="55"/>
      <c r="E11" s="1"/>
    </row>
    <row r="12" spans="1:5">
      <c r="A12" s="35" t="s">
        <v>125</v>
      </c>
      <c r="B12" s="55"/>
      <c r="C12" s="55"/>
      <c r="D12" s="55"/>
      <c r="E12" s="1"/>
    </row>
    <row r="13" spans="1:5">
      <c r="A13" s="35" t="s">
        <v>126</v>
      </c>
      <c r="B13" s="55"/>
      <c r="C13" s="55"/>
      <c r="D13" s="55"/>
      <c r="E13" s="1"/>
    </row>
    <row r="14" spans="1:5">
      <c r="A14" s="35" t="s">
        <v>127</v>
      </c>
      <c r="B14" s="55"/>
      <c r="C14" s="55"/>
      <c r="D14" s="55"/>
      <c r="E14" s="1"/>
    </row>
    <row r="15" spans="1:5">
      <c r="A15" s="35" t="s">
        <v>128</v>
      </c>
      <c r="B15" s="55"/>
      <c r="C15" s="55"/>
      <c r="D15" s="55"/>
      <c r="E15" s="1"/>
    </row>
    <row r="16" spans="1:5">
      <c r="A16" s="35" t="s">
        <v>129</v>
      </c>
      <c r="B16" s="55"/>
      <c r="C16" s="55"/>
      <c r="D16" s="55"/>
      <c r="E16" s="1"/>
    </row>
    <row r="17" spans="1:5">
      <c r="A17" s="35" t="s">
        <v>130</v>
      </c>
      <c r="B17" s="55"/>
      <c r="C17" s="55"/>
      <c r="D17" s="55"/>
      <c r="E17" s="1"/>
    </row>
    <row r="18" spans="1:5">
      <c r="A18" s="35" t="s">
        <v>131</v>
      </c>
      <c r="B18" s="55"/>
      <c r="C18" s="55"/>
      <c r="D18" s="55"/>
      <c r="E18" s="1"/>
    </row>
    <row r="19" spans="1:5">
      <c r="A19" s="35" t="s">
        <v>71</v>
      </c>
      <c r="B19" s="55"/>
      <c r="C19" s="55"/>
      <c r="D19" s="55"/>
      <c r="E19" s="1"/>
    </row>
    <row r="20" spans="1:5">
      <c r="A20" s="35" t="s">
        <v>68</v>
      </c>
      <c r="B20" s="55"/>
      <c r="C20" s="55"/>
      <c r="D20" s="55"/>
      <c r="E20" s="1"/>
    </row>
    <row r="21" spans="1:5">
      <c r="A21" s="35" t="s">
        <v>132</v>
      </c>
      <c r="B21" s="55"/>
      <c r="C21" s="55"/>
      <c r="D21" s="55"/>
      <c r="E21" s="1"/>
    </row>
    <row r="22" spans="1:5">
      <c r="A22" s="35" t="s">
        <v>69</v>
      </c>
      <c r="B22" s="55"/>
      <c r="C22" s="55"/>
      <c r="D22" s="55"/>
      <c r="E22" s="1"/>
    </row>
    <row r="23" spans="1:5">
      <c r="A23" s="56" t="s">
        <v>70</v>
      </c>
      <c r="B23" s="55"/>
      <c r="C23" s="55"/>
      <c r="D23" s="55"/>
      <c r="E23" s="1"/>
    </row>
    <row r="24" spans="1:5" ht="30">
      <c r="A24" s="35" t="s">
        <v>73</v>
      </c>
      <c r="B24" s="55"/>
      <c r="C24" s="55"/>
      <c r="D24" s="55"/>
      <c r="E24" s="1"/>
    </row>
    <row r="25" spans="1:5" ht="15.75" thickBot="1">
      <c r="A25" s="37" t="s">
        <v>74</v>
      </c>
      <c r="B25" s="58">
        <f>SUM(B9:B23)</f>
        <v>0</v>
      </c>
      <c r="C25" s="55"/>
      <c r="D25" s="58">
        <f>SUM(D9:D23)</f>
        <v>0</v>
      </c>
      <c r="E25" s="1"/>
    </row>
    <row r="26" spans="1:5" ht="15.75" thickTop="1">
      <c r="A26" s="7"/>
      <c r="B26" s="7"/>
      <c r="C26" s="7"/>
      <c r="D26" s="7"/>
      <c r="E26" s="1"/>
    </row>
    <row r="27" spans="1:5">
      <c r="A27" s="53" t="s">
        <v>75</v>
      </c>
      <c r="B27" s="55"/>
      <c r="C27" s="55"/>
      <c r="D27" s="55"/>
      <c r="E27" s="1"/>
    </row>
    <row r="28" spans="1:5">
      <c r="A28" s="35" t="s">
        <v>133</v>
      </c>
      <c r="B28" s="55"/>
      <c r="C28" s="55"/>
      <c r="D28" s="55"/>
      <c r="E28" s="1"/>
    </row>
    <row r="29" spans="1:5">
      <c r="A29" s="35" t="s">
        <v>134</v>
      </c>
      <c r="B29" s="55"/>
      <c r="C29" s="55"/>
      <c r="D29" s="55"/>
      <c r="E29" s="1"/>
    </row>
    <row r="30" spans="1:5">
      <c r="A30" s="35" t="s">
        <v>135</v>
      </c>
      <c r="B30" s="55"/>
      <c r="C30" s="55"/>
      <c r="D30" s="55"/>
      <c r="E30" s="1"/>
    </row>
    <row r="31" spans="1:5">
      <c r="A31" s="35" t="s">
        <v>136</v>
      </c>
      <c r="B31" s="55"/>
      <c r="C31" s="55"/>
      <c r="D31" s="55"/>
      <c r="E31" s="1"/>
    </row>
    <row r="32" spans="1:5">
      <c r="A32" s="35" t="s">
        <v>137</v>
      </c>
      <c r="B32" s="55"/>
      <c r="C32" s="55"/>
      <c r="D32" s="55"/>
      <c r="E32" s="1"/>
    </row>
    <row r="33" spans="1:5">
      <c r="A33" s="35" t="s">
        <v>138</v>
      </c>
      <c r="B33" s="55"/>
      <c r="C33" s="55"/>
      <c r="D33" s="55"/>
      <c r="E33" s="1"/>
    </row>
    <row r="34" spans="1:5">
      <c r="A34" s="35" t="s">
        <v>139</v>
      </c>
      <c r="B34" s="55"/>
      <c r="C34" s="55"/>
      <c r="D34" s="55"/>
      <c r="E34" s="1"/>
    </row>
    <row r="35" spans="1:5">
      <c r="A35" s="35" t="s">
        <v>140</v>
      </c>
      <c r="B35" s="55"/>
      <c r="C35" s="55"/>
      <c r="D35" s="55"/>
      <c r="E35" s="1"/>
    </row>
    <row r="36" spans="1:5">
      <c r="A36" s="35" t="s">
        <v>141</v>
      </c>
      <c r="B36" s="55"/>
      <c r="C36" s="55"/>
      <c r="D36" s="55"/>
      <c r="E36" s="1"/>
    </row>
    <row r="37" spans="1:5">
      <c r="A37" s="35" t="s">
        <v>85</v>
      </c>
      <c r="B37" s="55"/>
      <c r="C37" s="55"/>
      <c r="D37" s="55"/>
      <c r="E37" s="1"/>
    </row>
    <row r="38" spans="1:5">
      <c r="A38" s="35" t="s">
        <v>142</v>
      </c>
      <c r="B38" s="55"/>
      <c r="C38" s="55"/>
      <c r="D38" s="55"/>
      <c r="E38" s="1"/>
    </row>
    <row r="39" spans="1:5">
      <c r="A39" s="35" t="s">
        <v>83</v>
      </c>
      <c r="B39" s="55"/>
      <c r="C39" s="55"/>
      <c r="D39" s="55"/>
      <c r="E39" s="1"/>
    </row>
    <row r="40" spans="1:5">
      <c r="A40" s="56" t="s">
        <v>84</v>
      </c>
      <c r="B40" s="55"/>
      <c r="C40" s="55"/>
      <c r="D40" s="55"/>
      <c r="E40" s="1"/>
    </row>
    <row r="41" spans="1:5" ht="30">
      <c r="A41" s="35" t="s">
        <v>86</v>
      </c>
      <c r="B41" s="55"/>
      <c r="C41" s="55"/>
      <c r="D41" s="55"/>
      <c r="E41" s="1"/>
    </row>
    <row r="42" spans="1:5">
      <c r="A42" s="37" t="s">
        <v>87</v>
      </c>
      <c r="B42" s="60">
        <f>SUM(B28:B40)</f>
        <v>0</v>
      </c>
      <c r="C42" s="57"/>
      <c r="D42" s="60">
        <f>SUM(D28:D40)</f>
        <v>0</v>
      </c>
      <c r="E42" s="1"/>
    </row>
    <row r="43" spans="1:5">
      <c r="A43" s="37"/>
      <c r="B43" s="55"/>
      <c r="C43" s="55"/>
      <c r="D43" s="55"/>
      <c r="E43" s="1"/>
    </row>
    <row r="44" spans="1:5">
      <c r="A44" s="37" t="s">
        <v>76</v>
      </c>
      <c r="B44" s="55"/>
      <c r="C44" s="55"/>
      <c r="D44" s="55"/>
      <c r="E44" s="1"/>
    </row>
    <row r="45" spans="1:5">
      <c r="A45" s="35" t="s">
        <v>77</v>
      </c>
      <c r="B45" s="55"/>
      <c r="C45" s="55"/>
      <c r="D45" s="55"/>
      <c r="E45" s="1"/>
    </row>
    <row r="46" spans="1:5">
      <c r="A46" s="56" t="s">
        <v>78</v>
      </c>
      <c r="B46" s="55"/>
      <c r="C46" s="55"/>
      <c r="D46" s="55"/>
      <c r="E46" s="1"/>
    </row>
    <row r="47" spans="1:5">
      <c r="A47" s="35" t="s">
        <v>79</v>
      </c>
      <c r="B47" s="55"/>
      <c r="C47" s="55"/>
      <c r="D47" s="55"/>
      <c r="E47" s="1"/>
    </row>
    <row r="48" spans="1:5">
      <c r="A48" s="2" t="s">
        <v>80</v>
      </c>
      <c r="B48" s="59">
        <f>SUM(B45:B47)</f>
        <v>0</v>
      </c>
      <c r="C48" s="42"/>
      <c r="D48" s="59">
        <f>SUM(D45:D47)</f>
        <v>0</v>
      </c>
      <c r="E48" s="1"/>
    </row>
    <row r="49" spans="1:5">
      <c r="A49" s="10" t="s">
        <v>81</v>
      </c>
      <c r="B49" s="55"/>
      <c r="C49" s="55"/>
      <c r="D49" s="55"/>
      <c r="E49" s="1"/>
    </row>
    <row r="50" spans="1:5">
      <c r="A50" s="2" t="s">
        <v>82</v>
      </c>
      <c r="B50" s="60">
        <f>SUM(B48:B49)</f>
        <v>0</v>
      </c>
      <c r="C50" s="57"/>
      <c r="D50" s="60">
        <f>SUM(D48:D49)</f>
        <v>0</v>
      </c>
      <c r="E50" s="1"/>
    </row>
    <row r="51" spans="1:5">
      <c r="A51" s="62"/>
      <c r="B51" s="62"/>
      <c r="C51" s="62"/>
      <c r="D51" s="62"/>
      <c r="E51" s="1"/>
    </row>
    <row r="52" spans="1:5" ht="15.75" thickBot="1">
      <c r="A52" s="62" t="s">
        <v>88</v>
      </c>
      <c r="B52" s="63">
        <f>B50+B42</f>
        <v>0</v>
      </c>
      <c r="C52" s="57"/>
      <c r="D52" s="63">
        <f>D50+D42</f>
        <v>0</v>
      </c>
      <c r="E52" s="64"/>
    </row>
    <row r="53" spans="1:5" ht="15.75" thickTop="1">
      <c r="A53" s="3" t="s">
        <v>89</v>
      </c>
      <c r="B53" s="65">
        <f>B52-B25</f>
        <v>0</v>
      </c>
      <c r="C53" s="3"/>
      <c r="D53" s="65">
        <f>D52-D25</f>
        <v>0</v>
      </c>
      <c r="E53" s="66"/>
    </row>
    <row r="54" spans="1:5">
      <c r="A54" s="66"/>
      <c r="B54" s="66"/>
      <c r="C54" s="66"/>
      <c r="D54" s="66"/>
      <c r="E54" s="66"/>
    </row>
    <row r="55" spans="1:5">
      <c r="A55" s="66"/>
      <c r="B55" s="66"/>
      <c r="C55" s="66"/>
      <c r="D55" s="66"/>
      <c r="E55" s="66"/>
    </row>
    <row r="56" spans="1:5">
      <c r="A56" s="66"/>
      <c r="B56" s="66"/>
      <c r="C56" s="66"/>
      <c r="D56" s="66"/>
      <c r="E56" s="66"/>
    </row>
    <row r="57" spans="1:5">
      <c r="A57" s="66"/>
      <c r="B57" s="66"/>
      <c r="C57" s="66"/>
      <c r="D57" s="66"/>
      <c r="E57" s="66"/>
    </row>
    <row r="58" spans="1:5">
      <c r="A58" s="66"/>
      <c r="B58" s="66"/>
      <c r="C58" s="66"/>
      <c r="D58" s="66"/>
      <c r="E58" s="66"/>
    </row>
    <row r="59" spans="1:5">
      <c r="A59" s="66"/>
      <c r="B59" s="66"/>
      <c r="C59" s="66"/>
      <c r="D59" s="66"/>
      <c r="E59" s="66"/>
    </row>
    <row r="60" spans="1:5">
      <c r="A60" s="66"/>
      <c r="B60" s="66"/>
      <c r="C60" s="66"/>
      <c r="D60" s="66"/>
      <c r="E60" s="66"/>
    </row>
    <row r="61" spans="1:5">
      <c r="A61" s="66"/>
      <c r="B61" s="64"/>
      <c r="C61" s="64"/>
      <c r="D61" s="64"/>
      <c r="E61" s="64"/>
    </row>
    <row r="62" spans="1:5">
      <c r="A62" s="66"/>
      <c r="B62" s="64"/>
      <c r="C62" s="64"/>
      <c r="D62" s="64"/>
      <c r="E62" s="64"/>
    </row>
    <row r="63" spans="1:5">
      <c r="A63" s="66"/>
      <c r="B63" s="64"/>
      <c r="C63" s="64"/>
      <c r="D63" s="64"/>
      <c r="E63" s="64"/>
    </row>
    <row r="64" spans="1:5">
      <c r="A64" s="66"/>
      <c r="B64" s="64"/>
      <c r="C64" s="64"/>
      <c r="D64" s="64"/>
      <c r="E64" s="64"/>
    </row>
    <row r="65" spans="1:5">
      <c r="A65" s="66"/>
      <c r="B65" s="64"/>
      <c r="C65" s="64"/>
      <c r="D65" s="64"/>
      <c r="E65" s="64"/>
    </row>
    <row r="66" spans="1:5">
      <c r="A66" s="66"/>
      <c r="B66" s="64"/>
      <c r="C66" s="64"/>
      <c r="D66" s="64"/>
      <c r="E66" s="64"/>
    </row>
  </sheetData>
  <pageMargins left="0.70866141732283472" right="0.70866141732283472" top="0.74803149606299213" bottom="0.74803149606299213" header="0.31496062992125984" footer="0.31496062992125984"/>
  <pageSetup scale="76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57"/>
  <sheetViews>
    <sheetView workbookViewId="0"/>
  </sheetViews>
  <sheetFormatPr defaultColWidth="9.140625" defaultRowHeight="15"/>
  <cols>
    <col min="1" max="1" width="102.85546875" style="13" customWidth="1"/>
    <col min="2" max="2" width="18.7109375" style="13" customWidth="1"/>
    <col min="3" max="3" width="2.7109375" style="13" customWidth="1"/>
    <col min="4" max="4" width="18.7109375" style="13" customWidth="1"/>
    <col min="5" max="5" width="10.5703125" style="13" customWidth="1"/>
    <col min="6" max="6" width="10.7109375" style="13" customWidth="1"/>
    <col min="7" max="7" width="10.140625" style="13" customWidth="1"/>
    <col min="8" max="8" width="10.7109375" style="13" customWidth="1"/>
    <col min="9" max="9" width="11.5703125" style="13" customWidth="1"/>
    <col min="10" max="10" width="11" style="13" customWidth="1"/>
    <col min="11" max="16384" width="9.140625" style="13"/>
  </cols>
  <sheetData>
    <row r="1" spans="1:4">
      <c r="A1" s="28" t="s">
        <v>0</v>
      </c>
    </row>
    <row r="2" spans="1:4">
      <c r="A2" s="29" t="s">
        <v>1</v>
      </c>
    </row>
    <row r="3" spans="1:4">
      <c r="A3" s="29" t="s">
        <v>2</v>
      </c>
    </row>
    <row r="4" spans="1:4" ht="16.5" customHeight="1">
      <c r="A4" s="29" t="s">
        <v>3</v>
      </c>
    </row>
    <row r="5" spans="1:4" ht="16.5" customHeight="1">
      <c r="A5" s="28" t="s">
        <v>153</v>
      </c>
    </row>
    <row r="6" spans="1:4" ht="16.5" customHeight="1">
      <c r="A6" s="28"/>
    </row>
    <row r="7" spans="1:4" ht="15" customHeight="1">
      <c r="A7" s="95"/>
      <c r="B7" s="27" t="s">
        <v>5</v>
      </c>
      <c r="C7" s="27"/>
      <c r="D7" s="27" t="s">
        <v>5</v>
      </c>
    </row>
    <row r="8" spans="1:4" ht="15" customHeight="1">
      <c r="A8" s="95"/>
      <c r="B8" s="27" t="s">
        <v>6</v>
      </c>
      <c r="C8" s="27"/>
      <c r="D8" s="27" t="s">
        <v>7</v>
      </c>
    </row>
    <row r="9" spans="1:4">
      <c r="A9" s="26"/>
      <c r="B9" s="25"/>
      <c r="C9" s="25"/>
      <c r="D9" s="25"/>
    </row>
    <row r="10" spans="1:4">
      <c r="A10" s="21" t="s">
        <v>143</v>
      </c>
      <c r="B10" s="18"/>
      <c r="C10" s="18"/>
      <c r="D10" s="18"/>
    </row>
    <row r="11" spans="1:4">
      <c r="A11" s="30" t="s">
        <v>144</v>
      </c>
      <c r="B11" s="18"/>
      <c r="C11" s="18"/>
      <c r="D11" s="18"/>
    </row>
    <row r="12" spans="1:4">
      <c r="A12" s="30" t="s">
        <v>144</v>
      </c>
      <c r="B12" s="18"/>
      <c r="C12" s="18"/>
      <c r="D12" s="18"/>
    </row>
    <row r="13" spans="1:4">
      <c r="A13" s="30" t="s">
        <v>144</v>
      </c>
      <c r="B13" s="18"/>
      <c r="C13" s="18"/>
      <c r="D13" s="18"/>
    </row>
    <row r="14" spans="1:4">
      <c r="A14" s="30" t="s">
        <v>144</v>
      </c>
      <c r="B14" s="18"/>
      <c r="C14" s="18"/>
      <c r="D14" s="18"/>
    </row>
    <row r="15" spans="1:4">
      <c r="A15" s="30" t="s">
        <v>144</v>
      </c>
      <c r="B15" s="18"/>
      <c r="C15" s="18"/>
      <c r="D15" s="18"/>
    </row>
    <row r="16" spans="1:4">
      <c r="A16" s="30" t="s">
        <v>144</v>
      </c>
      <c r="B16" s="18"/>
      <c r="C16" s="18"/>
      <c r="D16" s="18"/>
    </row>
    <row r="17" spans="1:4">
      <c r="A17" s="21" t="s">
        <v>154</v>
      </c>
      <c r="B17" s="18"/>
      <c r="C17" s="18"/>
      <c r="D17" s="18"/>
    </row>
    <row r="18" spans="1:4">
      <c r="A18" s="24" t="s">
        <v>155</v>
      </c>
      <c r="B18" s="18"/>
      <c r="C18" s="18"/>
      <c r="D18" s="18"/>
    </row>
    <row r="19" spans="1:4">
      <c r="A19" s="23" t="s">
        <v>156</v>
      </c>
      <c r="B19" s="18"/>
      <c r="C19" s="18"/>
      <c r="D19" s="18"/>
    </row>
    <row r="20" spans="1:4">
      <c r="A20" s="21" t="s">
        <v>145</v>
      </c>
      <c r="B20" s="22">
        <f>SUM(B11:B19)</f>
        <v>0</v>
      </c>
      <c r="C20" s="18"/>
      <c r="D20" s="22">
        <f>SUM(D11:D19)</f>
        <v>0</v>
      </c>
    </row>
    <row r="21" spans="1:4">
      <c r="A21" s="23"/>
      <c r="B21" s="18"/>
      <c r="C21" s="18"/>
      <c r="D21" s="18"/>
    </row>
    <row r="22" spans="1:4" ht="13.5" customHeight="1">
      <c r="A22" s="21" t="s">
        <v>146</v>
      </c>
      <c r="B22" s="18"/>
      <c r="C22" s="18"/>
      <c r="D22" s="18"/>
    </row>
    <row r="23" spans="1:4" ht="13.5" customHeight="1">
      <c r="A23" s="30" t="s">
        <v>144</v>
      </c>
      <c r="B23" s="18"/>
      <c r="C23" s="18"/>
      <c r="D23" s="18"/>
    </row>
    <row r="24" spans="1:4" ht="13.5" customHeight="1">
      <c r="A24" s="30" t="s">
        <v>144</v>
      </c>
      <c r="B24" s="18"/>
      <c r="C24" s="18"/>
      <c r="D24" s="18"/>
    </row>
    <row r="25" spans="1:4" ht="13.5" customHeight="1">
      <c r="A25" s="30" t="s">
        <v>144</v>
      </c>
      <c r="B25" s="18"/>
      <c r="C25" s="18"/>
      <c r="D25" s="18"/>
    </row>
    <row r="26" spans="1:4" ht="13.5" customHeight="1">
      <c r="A26" s="30" t="s">
        <v>144</v>
      </c>
      <c r="B26" s="18"/>
      <c r="C26" s="18"/>
      <c r="D26" s="18"/>
    </row>
    <row r="27" spans="1:4" ht="13.5" customHeight="1">
      <c r="A27" s="30" t="s">
        <v>144</v>
      </c>
      <c r="B27" s="18"/>
      <c r="C27" s="18"/>
      <c r="D27" s="18"/>
    </row>
    <row r="28" spans="1:4" ht="13.5" customHeight="1">
      <c r="A28" s="30" t="s">
        <v>144</v>
      </c>
      <c r="B28" s="18"/>
      <c r="C28" s="18"/>
      <c r="D28" s="18"/>
    </row>
    <row r="29" spans="1:4" ht="13.5" customHeight="1">
      <c r="A29" s="30" t="s">
        <v>144</v>
      </c>
      <c r="B29" s="18"/>
      <c r="C29" s="18"/>
      <c r="D29" s="18"/>
    </row>
    <row r="30" spans="1:4" ht="13.5" customHeight="1">
      <c r="A30" s="30" t="s">
        <v>144</v>
      </c>
      <c r="B30" s="18"/>
      <c r="C30" s="18"/>
      <c r="D30" s="18"/>
    </row>
    <row r="31" spans="1:4" ht="13.5" customHeight="1">
      <c r="A31" s="30" t="s">
        <v>144</v>
      </c>
      <c r="B31" s="18"/>
      <c r="C31" s="18"/>
      <c r="D31" s="18"/>
    </row>
    <row r="32" spans="1:4" ht="13.5" customHeight="1">
      <c r="A32" s="30" t="s">
        <v>144</v>
      </c>
      <c r="B32" s="18"/>
      <c r="C32" s="18"/>
      <c r="D32" s="18"/>
    </row>
    <row r="33" spans="1:4" ht="13.5" customHeight="1">
      <c r="A33" s="30" t="s">
        <v>144</v>
      </c>
      <c r="B33" s="18"/>
      <c r="C33" s="18"/>
      <c r="D33" s="18"/>
    </row>
    <row r="34" spans="1:4">
      <c r="A34" s="30" t="s">
        <v>144</v>
      </c>
      <c r="B34" s="18"/>
      <c r="C34" s="18"/>
      <c r="D34" s="18"/>
    </row>
    <row r="35" spans="1:4">
      <c r="A35" s="21" t="s">
        <v>147</v>
      </c>
      <c r="B35" s="22">
        <f>SUM(B23:B34)</f>
        <v>0</v>
      </c>
      <c r="C35" s="18"/>
      <c r="D35" s="22">
        <f>SUM(D23:D34)</f>
        <v>0</v>
      </c>
    </row>
    <row r="36" spans="1:4">
      <c r="A36" s="12"/>
      <c r="B36" s="18"/>
      <c r="C36" s="18"/>
      <c r="D36" s="18"/>
    </row>
    <row r="37" spans="1:4">
      <c r="A37" s="21" t="s">
        <v>148</v>
      </c>
      <c r="B37" s="18"/>
      <c r="C37" s="18"/>
      <c r="D37" s="18"/>
    </row>
    <row r="38" spans="1:4">
      <c r="A38" s="30" t="s">
        <v>144</v>
      </c>
      <c r="B38" s="18"/>
      <c r="C38" s="18"/>
      <c r="D38" s="18"/>
    </row>
    <row r="39" spans="1:4">
      <c r="A39" s="30" t="s">
        <v>144</v>
      </c>
      <c r="B39" s="18"/>
      <c r="C39" s="18"/>
      <c r="D39" s="18"/>
    </row>
    <row r="40" spans="1:4">
      <c r="A40" s="30" t="s">
        <v>144</v>
      </c>
      <c r="B40" s="18"/>
      <c r="C40" s="18"/>
      <c r="D40" s="18"/>
    </row>
    <row r="41" spans="1:4">
      <c r="A41" s="30" t="s">
        <v>144</v>
      </c>
      <c r="B41" s="18"/>
      <c r="C41" s="18"/>
      <c r="D41" s="18"/>
    </row>
    <row r="42" spans="1:4">
      <c r="A42" s="30" t="s">
        <v>144</v>
      </c>
      <c r="B42" s="18"/>
      <c r="C42" s="18"/>
      <c r="D42" s="18"/>
    </row>
    <row r="43" spans="1:4">
      <c r="A43" s="30" t="s">
        <v>144</v>
      </c>
      <c r="B43" s="18"/>
      <c r="C43" s="18"/>
      <c r="D43" s="18"/>
    </row>
    <row r="44" spans="1:4">
      <c r="A44" s="30" t="s">
        <v>144</v>
      </c>
      <c r="B44" s="18"/>
      <c r="C44" s="18"/>
      <c r="D44" s="18"/>
    </row>
    <row r="45" spans="1:4">
      <c r="A45" s="30" t="s">
        <v>144</v>
      </c>
      <c r="B45" s="18"/>
      <c r="C45" s="18"/>
      <c r="D45" s="18"/>
    </row>
    <row r="46" spans="1:4">
      <c r="A46" s="30" t="s">
        <v>144</v>
      </c>
      <c r="B46" s="18"/>
      <c r="C46" s="18"/>
      <c r="D46" s="18"/>
    </row>
    <row r="47" spans="1:4">
      <c r="A47" s="30" t="s">
        <v>144</v>
      </c>
      <c r="B47" s="18"/>
      <c r="C47" s="18"/>
      <c r="D47" s="18"/>
    </row>
    <row r="48" spans="1:4">
      <c r="A48" s="30" t="s">
        <v>144</v>
      </c>
      <c r="B48" s="18"/>
      <c r="C48" s="18"/>
      <c r="D48" s="18"/>
    </row>
    <row r="49" spans="1:4">
      <c r="A49" s="30" t="s">
        <v>144</v>
      </c>
      <c r="B49" s="18"/>
      <c r="C49" s="18"/>
      <c r="D49" s="18"/>
    </row>
    <row r="50" spans="1:4">
      <c r="A50" s="21" t="s">
        <v>149</v>
      </c>
      <c r="B50" s="22">
        <f>SUM(B38:B49)</f>
        <v>0</v>
      </c>
      <c r="C50" s="18"/>
      <c r="D50" s="22">
        <f>SUM(D38:D49)</f>
        <v>0</v>
      </c>
    </row>
    <row r="51" spans="1:4">
      <c r="A51" s="12"/>
      <c r="B51" s="18"/>
      <c r="C51" s="18"/>
      <c r="D51" s="18"/>
    </row>
    <row r="52" spans="1:4">
      <c r="A52" s="21" t="s">
        <v>150</v>
      </c>
      <c r="B52" s="20">
        <f>B20+B35+B50</f>
        <v>0</v>
      </c>
      <c r="C52" s="18"/>
      <c r="D52" s="20">
        <f>D20+D35+D50</f>
        <v>0</v>
      </c>
    </row>
    <row r="53" spans="1:4">
      <c r="A53" s="19" t="s">
        <v>151</v>
      </c>
      <c r="B53" s="18"/>
      <c r="C53" s="18"/>
      <c r="D53" s="18"/>
    </row>
    <row r="54" spans="1:4">
      <c r="A54" s="19" t="s">
        <v>157</v>
      </c>
      <c r="B54" s="18"/>
      <c r="C54" s="18"/>
      <c r="D54" s="18"/>
    </row>
    <row r="55" spans="1:4" ht="15.75" thickBot="1">
      <c r="A55" s="17" t="s">
        <v>152</v>
      </c>
      <c r="B55" s="15">
        <f>B52+B53+B54</f>
        <v>0</v>
      </c>
      <c r="C55" s="16"/>
      <c r="D55" s="15">
        <f>D52+D53+D54</f>
        <v>0</v>
      </c>
    </row>
    <row r="56" spans="1:4" ht="15.75" thickTop="1">
      <c r="A56" s="14"/>
    </row>
    <row r="57" spans="1:4">
      <c r="A57" s="14"/>
    </row>
  </sheetData>
  <mergeCells count="1">
    <mergeCell ref="A7:A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9" ma:contentTypeDescription="Create a new document." ma:contentTypeScope="" ma:versionID="1450d722f30d8c6daff59a7bc36bf557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40f5f518a5290a72371b1e3b4c5a2af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2DB8E-7141-4915-9951-84F7915DB0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BE1BB7-767F-451B-9B5E-EBBC51F6309A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customXml/itemProps3.xml><?xml version="1.0" encoding="utf-8"?>
<ds:datastoreItem xmlns:ds="http://schemas.openxmlformats.org/officeDocument/2006/customXml" ds:itemID="{BA415ADF-19D6-4201-AA58-2C17DDFFA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9e9ed43-edf4-4755-925b-76f18f50dbe7}" enabled="0" method="" siteId="{b9e9ed43-edf4-4755-925b-76f18f50db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1.Pasqyra e Perform. (natyra)</vt:lpstr>
      <vt:lpstr>1.Pasqyra e Perform. (funks)</vt:lpstr>
      <vt:lpstr>1.Pasqyra e Performances BANK</vt:lpstr>
      <vt:lpstr>1.Pasqyra e Performances Sig.</vt:lpstr>
      <vt:lpstr>2.Pozicioni Financi-Bank-sig</vt:lpstr>
      <vt:lpstr>5-CashFlow (direkt)</vt:lpstr>
      <vt:lpstr>'2.Pozicioni Financi-Bank-sig'!Print_Area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MLAMELLARI</dc:creator>
  <cp:keywords/>
  <dc:description/>
  <cp:lastModifiedBy>Luciana Buzi</cp:lastModifiedBy>
  <cp:revision/>
  <dcterms:created xsi:type="dcterms:W3CDTF">2012-01-19T09:31:29Z</dcterms:created>
  <dcterms:modified xsi:type="dcterms:W3CDTF">2026-07-29T12:50:22Z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