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tbank-my.sharepoint.com/personal/besiana_sharkaj_jet-bank_com/Documents/Desktop/2025/Banka JET/Dorezimi i trete/"/>
    </mc:Choice>
  </mc:AlternateContent>
  <xr:revisionPtr revIDLastSave="5" documentId="8_{4364BCCB-6F7E-4A79-986C-DAAF75E5298D}" xr6:coauthVersionLast="47" xr6:coauthVersionMax="47" xr10:uidLastSave="{C01A9190-FB86-4CD2-AA2C-671186CDA20E}"/>
  <bookViews>
    <workbookView xWindow="-108" yWindow="-108" windowWidth="23256" windowHeight="12456" tabRatio="883" xr2:uid="{00000000-000D-0000-FFFF-FFFF00000000}"/>
  </bookViews>
  <sheets>
    <sheet name="1.Pasqyra e Performances BANK" sheetId="22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2" l="1"/>
  <c r="D13" i="22"/>
  <c r="B13" i="22"/>
  <c r="B19" i="22" s="1"/>
  <c r="D10" i="22"/>
  <c r="D19" i="22" s="1"/>
  <c r="B10" i="22"/>
  <c r="D62" i="22"/>
  <c r="B62" i="22"/>
  <c r="D54" i="22"/>
  <c r="D64" i="22" s="1"/>
  <c r="B54" i="22"/>
  <c r="B64" i="22" l="1"/>
  <c r="D26" i="22"/>
  <c r="D28" i="22" s="1"/>
  <c r="D44" i="22" s="1"/>
  <c r="D66" i="22" s="1"/>
  <c r="B26" i="22" l="1"/>
  <c r="B28" i="22" s="1"/>
  <c r="B44" i="22" s="1"/>
  <c r="B66" i="22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97" i="11" s="1"/>
  <c r="G99" i="11" s="1"/>
  <c r="G100" i="11" s="1"/>
  <c r="G15" i="11"/>
  <c r="G14" i="11"/>
  <c r="G13" i="11"/>
  <c r="G12" i="11"/>
  <c r="G11" i="11"/>
  <c r="G10" i="11"/>
  <c r="G9" i="11"/>
  <c r="G8" i="11"/>
  <c r="G7" i="11"/>
  <c r="G6" i="11"/>
  <c r="G5" i="11"/>
  <c r="G4" i="11"/>
</calcChain>
</file>

<file path=xl/sharedStrings.xml><?xml version="1.0" encoding="utf-8"?>
<sst xmlns="http://schemas.openxmlformats.org/spreadsheetml/2006/main" count="409" uniqueCount="261">
  <si>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</si>
  <si>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</si>
  <si>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</si>
  <si>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</si>
  <si>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</si>
  <si>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</si>
  <si>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</si>
  <si>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</si>
  <si>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</si>
  <si>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</si>
  <si>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</si>
  <si>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</si>
  <si>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</si>
  <si>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</si>
  <si>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</si>
  <si>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</si>
  <si>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</si>
  <si>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</si>
  <si>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</si>
  <si>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</si>
  <si>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</si>
  <si>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</si>
  <si>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</si>
  <si>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</si>
  <si>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</si>
  <si>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</si>
  <si>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</si>
  <si>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</si>
  <si>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</si>
  <si>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</si>
  <si>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</si>
  <si>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</si>
  <si>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</si>
  <si>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</si>
  <si>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</si>
  <si>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</si>
  <si>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</si>
  <si>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</si>
  <si>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</si>
  <si>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</si>
  <si>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</si>
  <si>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</si>
  <si>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</si>
  <si>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</si>
  <si>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</si>
  <si>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</si>
  <si>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</si>
  <si>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</si>
  <si>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</si>
  <si>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</si>
  <si>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</si>
  <si>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</si>
  <si>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</si>
  <si>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</si>
  <si>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</si>
  <si>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</si>
  <si>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</si>
  <si>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</si>
  <si>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</si>
  <si>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</si>
  <si>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</si>
  <si>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</si>
  <si>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</si>
  <si>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</si>
  <si>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</si>
  <si>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</si>
  <si>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</si>
  <si>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</si>
  <si>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</si>
  <si>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</si>
  <si>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</si>
  <si>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</si>
  <si>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</si>
  <si>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</si>
  <si>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</si>
  <si>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</si>
  <si>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</si>
  <si>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</si>
  <si>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</si>
  <si>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</si>
  <si>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</si>
  <si>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</si>
  <si>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</si>
  <si>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</si>
  <si>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</si>
  <si>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</si>
  <si>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</si>
  <si>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</si>
  <si>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</si>
  <si>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</si>
  <si>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</si>
  <si>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</si>
  <si>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</si>
  <si>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</si>
  <si>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</si>
  <si>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</si>
  <si>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</si>
  <si>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</si>
  <si>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</si>
  <si>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</si>
  <si>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</si>
  <si>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</si>
  <si>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</si>
  <si>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</si>
  <si>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</si>
  <si>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</si>
  <si>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</si>
  <si>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</si>
  <si>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</si>
  <si>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</si>
  <si>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</si>
  <si>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</si>
  <si>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</si>
  <si>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</si>
  <si>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</si>
  <si>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</si>
  <si>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</si>
  <si>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</si>
  <si>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</si>
  <si>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</si>
  <si>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</si>
  <si>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</si>
  <si>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</si>
  <si>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</si>
  <si>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</si>
  <si>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</si>
  <si>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</si>
  <si>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</si>
  <si>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</si>
  <si>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</si>
  <si>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</si>
  <si>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</si>
  <si>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</si>
  <si>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</si>
  <si>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</si>
  <si>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</si>
  <si>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</si>
  <si>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</si>
  <si>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</si>
  <si>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</si>
  <si>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</si>
  <si>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</si>
  <si>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</si>
  <si>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</si>
  <si>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</si>
  <si>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</si>
  <si>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</si>
  <si>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</si>
  <si>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</si>
  <si>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</si>
  <si>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</si>
  <si>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</si>
  <si>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</si>
  <si>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</si>
  <si>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</si>
  <si>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</si>
  <si>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</si>
  <si>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</si>
  <si>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</si>
  <si>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</si>
  <si>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</si>
  <si>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</si>
  <si>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</si>
  <si>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</si>
  <si>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</si>
  <si>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</si>
  <si>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</si>
  <si>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</si>
  <si>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</si>
  <si>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</si>
  <si>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</si>
  <si>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</si>
  <si>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</si>
  <si>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</si>
  <si>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</si>
  <si>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</si>
  <si>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</si>
  <si>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</si>
  <si>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</si>
  <si>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</si>
  <si>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</si>
  <si>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</si>
  <si>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</si>
  <si>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</si>
  <si>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</si>
  <si>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</si>
  <si>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</si>
  <si>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</si>
  <si>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</si>
  <si>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</si>
  <si>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</si>
  <si>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</si>
  <si>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</si>
  <si>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</si>
  <si>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</si>
  <si>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</si>
  <si>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</si>
  <si>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</si>
  <si>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</si>
  <si>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</si>
  <si>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</si>
  <si>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</si>
  <si>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</si>
  <si>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</si>
  <si>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</si>
  <si>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</si>
  <si>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</si>
  <si>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</si>
  <si>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</si>
  <si>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</si>
  <si>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</si>
  <si>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</si>
  <si>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</si>
  <si>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</si>
  <si>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</si>
  <si>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</si>
  <si>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</si>
  <si>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</si>
  <si>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</si>
  <si>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</si>
  <si>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</si>
  <si>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</si>
  <si>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</si>
  <si>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Shpenzime personeli</t>
  </si>
  <si>
    <t>Shpenzime te tjera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</si>
  <si>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</si>
  <si>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</si>
  <si>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</si>
  <si>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</si>
  <si>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</si>
  <si>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</si>
  <si>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</si>
  <si>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</si>
  <si>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</si>
  <si>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</si>
  <si>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</si>
  <si>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</si>
  <si>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</si>
  <si>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</si>
  <si>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</si>
  <si>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</si>
  <si>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</si>
  <si>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Shpenzime per interesa</t>
  </si>
  <si>
    <t>Te ardhura nga interesat</t>
  </si>
  <si>
    <t>Te ardhura nga tarifa dhe komisione</t>
  </si>
  <si>
    <t>Shpenzime per tarifa dhe komisione</t>
  </si>
  <si>
    <t>E ardhura neto nga aktiviteti shites</t>
  </si>
  <si>
    <t>E ardhura neto nga instrumenta te tjere finaniare FHNPASH</t>
  </si>
  <si>
    <t>Fitime/(humbje) nga crregjistrimi i aktiveve te mbajtura me kosto te amortizuar</t>
  </si>
  <si>
    <t>Te tjera fitime</t>
  </si>
  <si>
    <t>Zhvleresimi neto i aktiveve financiare</t>
  </si>
  <si>
    <t xml:space="preserve">Shpenzime amortizimi </t>
  </si>
  <si>
    <t>Levizje ne rezerven per vleren e drejte (instrumenta kapitali)</t>
  </si>
  <si>
    <t>E ardhura neto per tarifa dhe komisione</t>
  </si>
  <si>
    <t>E ardhura neto per interesa</t>
  </si>
  <si>
    <t>Shuma e te ardhurave</t>
  </si>
  <si>
    <t>Fitimi/(Humbja) e periudhes  (A)</t>
  </si>
  <si>
    <t>Banka dhe te ngjashme</t>
  </si>
  <si>
    <t>Pasqyrat financiare te vitit 2025</t>
  </si>
  <si>
    <t>BANKA JET</t>
  </si>
  <si>
    <t>M51923013I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</si>
</sst>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  <font>
      <i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37" fontId="176" fillId="0" borderId="25" xfId="6592" applyNumberFormat="1" applyFont="1" applyBorder="1" applyAlignment="1">
      <alignment wrapText="1"/>
    </xf>
    <xf numFmtId="0" fontId="179" fillId="62" borderId="0" xfId="6592" applyFont="1" applyFill="1" applyAlignment="1">
      <alignment wrapText="1"/>
    </xf>
    <xf numFmtId="0" fontId="186" fillId="0" borderId="0" xfId="0" applyFont="1"/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showGridLines="0" tabSelected="1" topLeftCell="A51" zoomScaleNormal="100" workbookViewId="0">
      <selection activeCell="A60" sqref="A60"/>
    </sheetView>
  </sheetViews>
  <sheetFormatPr defaultColWidth="9.109375" defaultRowHeight="13.8"/>
  <cols>
    <col min="1" max="1" width="110.5546875" style="34" customWidth="1"/>
    <col min="2" max="2" width="15.6640625" style="33" customWidth="1"/>
    <col min="3" max="3" width="2.6640625" style="33" customWidth="1"/>
    <col min="4" max="4" width="15.6640625" style="33" customWidth="1"/>
    <col min="5" max="5" width="2.5546875" style="33" customWidth="1"/>
    <col min="6" max="6" width="6.6640625" style="33" customWidth="1"/>
    <col min="7" max="8" width="11" style="34" bestFit="1" customWidth="1"/>
    <col min="9" max="9" width="9.5546875" style="34" bestFit="1" customWidth="1"/>
    <col min="10" max="16384" width="9.109375" style="34"/>
  </cols>
  <sheetData>
    <row r="1" spans="1:6">
      <c r="A1" s="37" t="s">
        <v>258</v>
      </c>
    </row>
    <row r="2" spans="1:6" ht="14.4">
      <c r="A2" s="38" t="s">
        <v>259</v>
      </c>
    </row>
    <row r="3" spans="1:6" ht="14.4">
      <c r="A3" s="38" t="s">
        <v>260</v>
      </c>
    </row>
    <row r="4" spans="1:6" ht="14.4">
      <c r="A4" s="37" t="s">
        <v>216</v>
      </c>
      <c r="B4" s="34"/>
      <c r="C4" s="34"/>
      <c r="D4" s="34"/>
      <c r="E4" s="34"/>
      <c r="F4" s="34"/>
    </row>
    <row r="5" spans="1:6">
      <c r="A5" s="55" t="s">
        <v>257</v>
      </c>
      <c r="B5" s="35" t="s">
        <v>211</v>
      </c>
      <c r="C5" s="35"/>
      <c r="D5" s="35" t="s">
        <v>211</v>
      </c>
      <c r="E5" s="35"/>
      <c r="F5" s="34"/>
    </row>
    <row r="6" spans="1:6">
      <c r="A6" s="36"/>
      <c r="B6" s="35" t="s">
        <v>212</v>
      </c>
      <c r="C6" s="35"/>
      <c r="D6" s="35" t="s">
        <v>213</v>
      </c>
      <c r="E6" s="35"/>
      <c r="F6" s="34"/>
    </row>
    <row r="7" spans="1:6" ht="14.4">
      <c r="A7" s="46"/>
      <c r="B7" s="36"/>
      <c r="C7" s="36"/>
      <c r="D7" s="36"/>
      <c r="E7" s="36"/>
      <c r="F7" s="34"/>
    </row>
    <row r="8" spans="1:6">
      <c r="A8" s="44" t="s">
        <v>243</v>
      </c>
      <c r="B8" s="42"/>
      <c r="C8" s="40"/>
      <c r="D8" s="42"/>
      <c r="E8" s="39"/>
      <c r="F8" s="34"/>
    </row>
    <row r="9" spans="1:6">
      <c r="A9" s="44" t="s">
        <v>242</v>
      </c>
      <c r="B9" s="42"/>
      <c r="C9" s="40"/>
      <c r="D9" s="42"/>
      <c r="E9" s="39"/>
      <c r="F9" s="34"/>
    </row>
    <row r="10" spans="1:6">
      <c r="A10" s="45" t="s">
        <v>254</v>
      </c>
      <c r="B10" s="53">
        <f>SUM(B8:B9)</f>
        <v>0</v>
      </c>
      <c r="C10" s="45"/>
      <c r="D10" s="53">
        <f>SUM(D8:D9)</f>
        <v>0</v>
      </c>
      <c r="E10" s="39"/>
      <c r="F10" s="34"/>
    </row>
    <row r="11" spans="1:6">
      <c r="A11" s="44" t="s">
        <v>244</v>
      </c>
      <c r="B11" s="42"/>
      <c r="C11" s="40"/>
      <c r="D11" s="42"/>
      <c r="E11" s="39"/>
      <c r="F11" s="34"/>
    </row>
    <row r="12" spans="1:6">
      <c r="A12" s="44" t="s">
        <v>245</v>
      </c>
      <c r="B12" s="42"/>
      <c r="C12" s="40"/>
      <c r="D12" s="42"/>
      <c r="E12" s="39"/>
      <c r="F12" s="34"/>
    </row>
    <row r="13" spans="1:6">
      <c r="A13" s="45" t="s">
        <v>253</v>
      </c>
      <c r="B13" s="53">
        <f>SUM(B11:B12)</f>
        <v>0</v>
      </c>
      <c r="C13" s="44"/>
      <c r="D13" s="53">
        <f>SUM(D11:D12)</f>
        <v>0</v>
      </c>
      <c r="E13" s="39"/>
      <c r="F13" s="34"/>
    </row>
    <row r="14" spans="1:6">
      <c r="A14" s="44" t="s">
        <v>246</v>
      </c>
      <c r="B14" s="42"/>
      <c r="C14" s="40"/>
      <c r="D14" s="42"/>
      <c r="E14" s="39"/>
      <c r="F14" s="34"/>
    </row>
    <row r="15" spans="1:6">
      <c r="A15" s="44" t="s">
        <v>247</v>
      </c>
      <c r="B15" s="42"/>
      <c r="C15" s="40"/>
      <c r="D15" s="42"/>
      <c r="E15" s="39"/>
      <c r="F15" s="34"/>
    </row>
    <row r="16" spans="1:6">
      <c r="A16" s="44" t="s">
        <v>210</v>
      </c>
      <c r="B16" s="42"/>
      <c r="C16" s="40"/>
      <c r="D16" s="42"/>
      <c r="E16" s="39"/>
      <c r="F16" s="34"/>
    </row>
    <row r="17" spans="1:6">
      <c r="A17" s="44" t="s">
        <v>248</v>
      </c>
      <c r="B17" s="42"/>
      <c r="C17" s="40"/>
      <c r="D17" s="42"/>
      <c r="E17" s="39"/>
      <c r="F17" s="34"/>
    </row>
    <row r="18" spans="1:6">
      <c r="A18" s="54" t="s">
        <v>214</v>
      </c>
      <c r="B18" s="42"/>
      <c r="C18" s="40"/>
      <c r="D18" s="42"/>
      <c r="E18" s="39"/>
      <c r="F18" s="34"/>
    </row>
    <row r="19" spans="1:6">
      <c r="A19" s="45" t="s">
        <v>255</v>
      </c>
      <c r="B19" s="53">
        <f>SUM(B13,B10,B14:B17)</f>
        <v>0</v>
      </c>
      <c r="C19" s="45"/>
      <c r="D19" s="53">
        <f>SUM(D13,D10,D14:D17)</f>
        <v>0</v>
      </c>
      <c r="E19" s="39"/>
      <c r="F19" s="34"/>
    </row>
    <row r="20" spans="1:6">
      <c r="A20" s="44" t="s">
        <v>249</v>
      </c>
      <c r="B20" s="42"/>
      <c r="C20" s="40"/>
      <c r="D20" s="42"/>
      <c r="E20" s="39"/>
      <c r="F20" s="34"/>
    </row>
    <row r="21" spans="1:6">
      <c r="A21" s="44" t="s">
        <v>250</v>
      </c>
      <c r="B21" s="42"/>
      <c r="C21" s="40"/>
      <c r="D21" s="42"/>
      <c r="E21" s="39"/>
      <c r="F21" s="34"/>
    </row>
    <row r="22" spans="1:6">
      <c r="A22" s="44" t="s">
        <v>223</v>
      </c>
      <c r="B22" s="42">
        <v>-47146773</v>
      </c>
      <c r="C22" s="40"/>
      <c r="D22" s="42"/>
      <c r="E22" s="39"/>
      <c r="F22" s="34"/>
    </row>
    <row r="23" spans="1:6">
      <c r="A23" s="44" t="s">
        <v>251</v>
      </c>
      <c r="B23" s="42">
        <v>-257570</v>
      </c>
      <c r="C23" s="40"/>
      <c r="D23" s="42"/>
      <c r="E23" s="39"/>
      <c r="F23" s="34"/>
    </row>
    <row r="24" spans="1:6">
      <c r="A24" s="44" t="s">
        <v>224</v>
      </c>
      <c r="B24" s="42">
        <f>-155842023+-189710</f>
        <v>-156031733</v>
      </c>
      <c r="C24" s="40"/>
      <c r="D24" s="42"/>
      <c r="E24" s="39"/>
      <c r="F24" s="34"/>
    </row>
    <row r="25" spans="1:6">
      <c r="A25" s="54" t="s">
        <v>214</v>
      </c>
      <c r="B25" s="42"/>
      <c r="C25" s="40"/>
      <c r="D25" s="42"/>
      <c r="E25" s="39"/>
      <c r="F25" s="34"/>
    </row>
    <row r="26" spans="1:6">
      <c r="A26" s="45" t="s">
        <v>215</v>
      </c>
      <c r="B26" s="53">
        <f>SUM(B19:B24)</f>
        <v>-203436076</v>
      </c>
      <c r="C26" s="44"/>
      <c r="D26" s="53">
        <f>SUM(D19:D24)</f>
        <v>0</v>
      </c>
      <c r="E26" s="39"/>
      <c r="F26" s="34"/>
    </row>
    <row r="27" spans="1:6">
      <c r="A27" s="44" t="s">
        <v>26</v>
      </c>
      <c r="B27" s="42"/>
      <c r="C27" s="40"/>
      <c r="D27" s="42"/>
      <c r="E27" s="39"/>
      <c r="F27" s="34"/>
    </row>
    <row r="28" spans="1:6" ht="15" customHeight="1" thickBot="1">
      <c r="A28" s="45" t="s">
        <v>256</v>
      </c>
      <c r="B28" s="49">
        <f>SUM(B26:B27)</f>
        <v>-203436076</v>
      </c>
      <c r="C28" s="40"/>
      <c r="D28" s="49">
        <f>SUM(D26:D27)</f>
        <v>0</v>
      </c>
      <c r="E28" s="39"/>
      <c r="F28" s="34"/>
    </row>
    <row r="29" spans="1:6" ht="15" customHeight="1" thickTop="1">
      <c r="A29" s="44"/>
      <c r="B29" s="44"/>
      <c r="C29" s="44"/>
      <c r="D29" s="44"/>
      <c r="E29" s="44"/>
      <c r="F29" s="34"/>
    </row>
    <row r="30" spans="1:6">
      <c r="A30" s="45" t="s">
        <v>225</v>
      </c>
      <c r="B30" s="45"/>
      <c r="C30" s="45"/>
      <c r="D30" s="45"/>
      <c r="E30" s="39"/>
      <c r="F30" s="34"/>
    </row>
    <row r="31" spans="1:6">
      <c r="A31" s="44" t="s">
        <v>226</v>
      </c>
      <c r="B31" s="42"/>
      <c r="C31" s="40"/>
      <c r="D31" s="42"/>
      <c r="E31" s="39"/>
      <c r="F31" s="34"/>
    </row>
    <row r="32" spans="1:6">
      <c r="A32" s="44" t="s">
        <v>227</v>
      </c>
      <c r="B32" s="42"/>
      <c r="C32" s="40"/>
      <c r="D32" s="42"/>
      <c r="E32" s="39"/>
      <c r="F32" s="34"/>
    </row>
    <row r="33" spans="1:6">
      <c r="A33" s="44"/>
      <c r="B33" s="48"/>
      <c r="C33" s="48"/>
      <c r="D33" s="48"/>
      <c r="E33" s="39"/>
      <c r="F33" s="34"/>
    </row>
    <row r="34" spans="1:6">
      <c r="A34" s="45" t="s">
        <v>228</v>
      </c>
      <c r="B34" s="34"/>
      <c r="C34" s="34"/>
      <c r="D34" s="34"/>
      <c r="E34" s="41"/>
      <c r="F34" s="34"/>
    </row>
    <row r="35" spans="1:6">
      <c r="A35" s="44" t="s">
        <v>229</v>
      </c>
      <c r="B35" s="41"/>
      <c r="C35" s="41"/>
      <c r="D35" s="41"/>
      <c r="E35" s="41"/>
      <c r="F35" s="34"/>
    </row>
    <row r="36" spans="1:6">
      <c r="A36" s="47" t="s">
        <v>230</v>
      </c>
      <c r="B36" s="42"/>
      <c r="C36" s="40"/>
      <c r="D36" s="42"/>
      <c r="E36" s="39"/>
      <c r="F36" s="34"/>
    </row>
    <row r="37" spans="1:6">
      <c r="A37" s="47" t="s">
        <v>231</v>
      </c>
      <c r="B37" s="42"/>
      <c r="C37" s="40"/>
      <c r="D37" s="42"/>
      <c r="E37" s="39"/>
      <c r="F37" s="34"/>
    </row>
    <row r="38" spans="1:6">
      <c r="A38" s="48"/>
      <c r="B38" s="48"/>
      <c r="C38" s="48"/>
      <c r="D38" s="48"/>
      <c r="E38" s="39"/>
      <c r="F38" s="34"/>
    </row>
    <row r="39" spans="1:6">
      <c r="A39" s="44" t="s">
        <v>232</v>
      </c>
      <c r="B39" s="34"/>
      <c r="C39" s="34"/>
      <c r="D39" s="34"/>
      <c r="E39" s="41"/>
      <c r="F39" s="34"/>
    </row>
    <row r="40" spans="1:6">
      <c r="A40" s="47" t="s">
        <v>230</v>
      </c>
      <c r="B40" s="42"/>
      <c r="C40" s="40"/>
      <c r="D40" s="42"/>
      <c r="E40" s="34"/>
      <c r="F40" s="34"/>
    </row>
    <row r="41" spans="1:6">
      <c r="A41" s="47" t="s">
        <v>231</v>
      </c>
      <c r="B41" s="42"/>
      <c r="C41" s="40"/>
      <c r="D41" s="42"/>
      <c r="E41" s="34"/>
      <c r="F41" s="34"/>
    </row>
    <row r="42" spans="1:6">
      <c r="B42" s="34"/>
      <c r="C42" s="34"/>
      <c r="D42" s="34"/>
      <c r="E42" s="34"/>
    </row>
    <row r="44" spans="1:6">
      <c r="A44" s="45" t="s">
        <v>233</v>
      </c>
      <c r="B44" s="50">
        <f>B28</f>
        <v>-203436076</v>
      </c>
      <c r="D44" s="50">
        <f>D28</f>
        <v>0</v>
      </c>
    </row>
    <row r="45" spans="1:6" s="33" customFormat="1">
      <c r="A45" s="45"/>
    </row>
    <row r="46" spans="1:6" s="33" customFormat="1" ht="14.4">
      <c r="A46" s="46" t="s">
        <v>222</v>
      </c>
    </row>
    <row r="47" spans="1:6" s="33" customFormat="1">
      <c r="A47" s="45"/>
    </row>
    <row r="48" spans="1:6" s="33" customFormat="1">
      <c r="A48" s="45" t="s">
        <v>234</v>
      </c>
    </row>
    <row r="49" spans="1:4" s="33" customFormat="1">
      <c r="A49" s="44" t="s">
        <v>235</v>
      </c>
      <c r="B49" s="42"/>
      <c r="C49" s="40"/>
      <c r="D49" s="42"/>
    </row>
    <row r="50" spans="1:4" s="33" customFormat="1">
      <c r="A50" s="44" t="s">
        <v>219</v>
      </c>
      <c r="B50" s="42"/>
      <c r="C50" s="40"/>
      <c r="D50" s="42"/>
    </row>
    <row r="51" spans="1:4" s="33" customFormat="1">
      <c r="A51" s="44" t="s">
        <v>252</v>
      </c>
      <c r="B51" s="42"/>
      <c r="C51" s="40"/>
      <c r="D51" s="42"/>
    </row>
    <row r="52" spans="1:4" s="33" customFormat="1">
      <c r="A52" s="54" t="s">
        <v>214</v>
      </c>
      <c r="B52" s="42"/>
      <c r="C52" s="40"/>
      <c r="D52" s="42"/>
    </row>
    <row r="53" spans="1:4" s="33" customFormat="1">
      <c r="A53" s="44" t="s">
        <v>236</v>
      </c>
      <c r="B53" s="42"/>
      <c r="C53" s="40"/>
      <c r="D53" s="42"/>
    </row>
    <row r="54" spans="1:4" s="33" customFormat="1">
      <c r="A54" s="45" t="s">
        <v>221</v>
      </c>
      <c r="B54" s="50">
        <f>SUM(B49:B53)</f>
        <v>0</v>
      </c>
      <c r="D54" s="50">
        <f>SUM(D49:D53)</f>
        <v>0</v>
      </c>
    </row>
    <row r="55" spans="1:4" s="33" customFormat="1" ht="14.4">
      <c r="A55" s="43"/>
    </row>
    <row r="56" spans="1:4" s="33" customFormat="1">
      <c r="A56" s="45" t="s">
        <v>237</v>
      </c>
    </row>
    <row r="57" spans="1:4" s="33" customFormat="1">
      <c r="A57" s="44" t="s">
        <v>217</v>
      </c>
      <c r="B57" s="42"/>
      <c r="C57" s="40"/>
      <c r="D57" s="42"/>
    </row>
    <row r="58" spans="1:4" s="33" customFormat="1">
      <c r="A58" s="44" t="s">
        <v>218</v>
      </c>
      <c r="B58" s="42"/>
      <c r="C58" s="40"/>
      <c r="D58" s="42"/>
    </row>
    <row r="59" spans="1:4" s="33" customFormat="1">
      <c r="A59" s="44" t="s">
        <v>238</v>
      </c>
      <c r="B59" s="42"/>
      <c r="C59" s="40"/>
      <c r="D59" s="42"/>
    </row>
    <row r="60" spans="1:4" s="33" customFormat="1">
      <c r="A60" s="54" t="s">
        <v>214</v>
      </c>
      <c r="B60" s="42"/>
      <c r="C60" s="40"/>
      <c r="D60" s="42"/>
    </row>
    <row r="61" spans="1:4" s="33" customFormat="1">
      <c r="A61" s="44" t="s">
        <v>239</v>
      </c>
      <c r="B61" s="42"/>
      <c r="C61" s="40"/>
      <c r="D61" s="42"/>
    </row>
    <row r="62" spans="1:4" s="33" customFormat="1">
      <c r="A62" s="45" t="s">
        <v>221</v>
      </c>
      <c r="B62" s="50">
        <f>SUM(B57:B61)</f>
        <v>0</v>
      </c>
      <c r="D62" s="50">
        <f>SUM(D57:D61)</f>
        <v>0</v>
      </c>
    </row>
    <row r="63" spans="1:4" s="33" customFormat="1" ht="14.4">
      <c r="A63" s="43"/>
    </row>
    <row r="64" spans="1:4" s="33" customFormat="1">
      <c r="A64" s="45" t="s">
        <v>240</v>
      </c>
      <c r="B64" s="50">
        <f>SUM(B54,B62)</f>
        <v>0</v>
      </c>
      <c r="D64" s="50">
        <f>SUM(D54,D62)</f>
        <v>0</v>
      </c>
    </row>
    <row r="65" spans="1:4" s="33" customFormat="1" ht="14.4">
      <c r="A65" s="43"/>
      <c r="B65" s="50"/>
      <c r="D65" s="50"/>
    </row>
    <row r="66" spans="1:4" s="33" customFormat="1" ht="14.4" thickBot="1">
      <c r="A66" s="45" t="s">
        <v>241</v>
      </c>
      <c r="B66" s="51">
        <f>B64+B44</f>
        <v>-203436076</v>
      </c>
      <c r="D66" s="51">
        <f>D64+D44</f>
        <v>0</v>
      </c>
    </row>
    <row r="67" spans="1:4" s="33" customFormat="1" ht="14.4" thickTop="1">
      <c r="A67" s="44"/>
    </row>
    <row r="68" spans="1:4" s="33" customFormat="1" ht="14.4">
      <c r="A68" s="46" t="s">
        <v>220</v>
      </c>
    </row>
    <row r="69" spans="1:4" s="33" customFormat="1">
      <c r="A69" s="44" t="s">
        <v>226</v>
      </c>
      <c r="B69" s="52"/>
      <c r="D69" s="52"/>
    </row>
    <row r="70" spans="1:4" s="33" customFormat="1">
      <c r="A70" s="44" t="s">
        <v>227</v>
      </c>
      <c r="B70" s="52"/>
      <c r="D70" s="5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  <headerFooter>
    <oddFooter>&amp;L_x000D_&amp;1#&amp;"Aptos"&amp;11&amp;K000000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595DEB8-DFD9-4AEA-B053-E1ECAF6C905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2D58F16-91F9-4829-8A79-AB5A8A6A798D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49C92AC-B70B-4A4F-918A-AA19B50D132C}"/>
    </customSheetView>
  </customSheetViews>
  <pageMargins left="0.75" right="0.75" top="1" bottom="1" header="0" footer="0"/>
  <pageSetup orientation="landscape" r:id="rId4"/>
  <headerFooter alignWithMargins="0">
    <oddFooter>&amp;L_x000D_&amp;1#&amp;"Aptos"&amp;11&amp;K000000 Internal Use</oddFooter>
  </headerFooter>
</worksheet>
</file>

<file path=docMetadata/LabelInfo.xml><?xml version="1.0" encoding="utf-8"?>
<clbl:labelList xmlns:clbl="http://schemas.microsoft.com/office/2020/mipLabelMetadata">
  <clbl:label id="{e52e667f-778b-4b58-917f-26634b1e8b68}" enabled="1" method="Standard" siteId="{8b754f46-aaff-4a35-a812-e772f474f8f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Performances BANK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Besiana Sharkaj</cp:lastModifiedBy>
  <cp:lastPrinted>2016-10-03T09:59:38Z</cp:lastPrinted>
  <dcterms:created xsi:type="dcterms:W3CDTF">2012-01-19T09:31:29Z</dcterms:created>
  <dcterms:modified xsi:type="dcterms:W3CDTF">2026-07-28T09:11:17Z</dcterms:modified>
</cp:coreProperties>
</file>