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192.168.1.245\Dati_condivisi\ELJONA\Klientet\Eljona\2022\QKB\"/>
    </mc:Choice>
  </mc:AlternateContent>
  <xr:revisionPtr revIDLastSave="0" documentId="13_ncr:1_{6B2CC40B-4651-4E62-AB29-568FA1CEB70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C27" i="1"/>
  <c r="C25" i="1"/>
  <c r="B25" i="1"/>
  <c r="B27" i="1" s="1"/>
  <c r="C23" i="1"/>
  <c r="B23" i="1"/>
  <c r="B12" i="1"/>
  <c r="M6" i="1"/>
  <c r="N6" i="1"/>
  <c r="C12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<sst xmlns="http://schemas.openxmlformats.org/spreadsheetml/2006/main" count="28" uniqueCount="27">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</sst>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8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168" fontId="3" fillId="0" borderId="0" xfId="1" applyNumberFormat="1" applyFont="1" applyBorder="1" applyAlignment="1">
      <alignment vertical="center"/>
    </xf>
    <xf numFmtId="168" fontId="0" fillId="0" borderId="0" xfId="1" applyNumberFormat="1" applyFont="1" applyBorder="1"/>
    <xf numFmtId="168" fontId="4" fillId="0" borderId="0" xfId="1" applyNumberFormat="1" applyFont="1" applyBorder="1" applyAlignment="1">
      <alignment vertical="center"/>
    </xf>
    <xf numFmtId="168" fontId="4" fillId="2" borderId="0" xfId="1" applyNumberFormat="1" applyFont="1" applyFill="1" applyBorder="1" applyAlignment="1">
      <alignment vertical="center"/>
    </xf>
    <xf numFmtId="168" fontId="8" fillId="0" borderId="0" xfId="1" applyNumberFormat="1" applyFont="1" applyBorder="1" applyAlignment="1">
      <alignment vertical="center"/>
    </xf>
    <xf numFmtId="168" fontId="1" fillId="3" borderId="3" xfId="1" applyNumberFormat="1" applyFont="1" applyFill="1" applyBorder="1" applyAlignment="1">
      <alignment vertical="center"/>
    </xf>
    <xf numFmtId="168" fontId="1" fillId="0" borderId="0" xfId="1" applyNumberFormat="1" applyFont="1" applyBorder="1" applyAlignment="1">
      <alignment vertical="center"/>
    </xf>
    <xf numFmtId="168" fontId="6" fillId="0" borderId="0" xfId="1" applyNumberFormat="1" applyFont="1" applyBorder="1" applyAlignment="1">
      <alignment vertical="center"/>
    </xf>
    <xf numFmtId="168" fontId="4" fillId="0" borderId="0" xfId="1" applyNumberFormat="1" applyFont="1" applyBorder="1" applyAlignment="1">
      <alignment horizontal="left" vertical="center"/>
    </xf>
    <xf numFmtId="168" fontId="1" fillId="2" borderId="2" xfId="1" applyNumberFormat="1" applyFont="1" applyFill="1" applyBorder="1" applyAlignment="1">
      <alignment vertical="center"/>
    </xf>
    <xf numFmtId="168" fontId="1" fillId="2" borderId="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0"/>
  <sheetViews>
    <sheetView tabSelected="1" workbookViewId="0">
      <selection activeCell="G11" sqref="G11"/>
    </sheetView>
  </sheetViews>
  <sheetFormatPr defaultRowHeight="15" x14ac:dyDescent="0.25"/>
  <cols>
    <col min="1" max="1" width="72.28515625" customWidth="1"/>
    <col min="2" max="2" width="14" bestFit="1" customWidth="1"/>
    <col min="3" max="3" width="12.28515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3" t="s">
        <v>25</v>
      </c>
    </row>
    <row r="2" spans="1:14" ht="15" customHeight="1" x14ac:dyDescent="0.25">
      <c r="A2" s="14" t="s">
        <v>24</v>
      </c>
      <c r="B2" s="12" t="s">
        <v>23</v>
      </c>
      <c r="C2" s="12" t="s">
        <v>23</v>
      </c>
    </row>
    <row r="3" spans="1:14" ht="15" customHeight="1" x14ac:dyDescent="0.25">
      <c r="A3" s="15"/>
      <c r="B3" s="12" t="s">
        <v>22</v>
      </c>
      <c r="C3" s="12" t="s">
        <v>21</v>
      </c>
    </row>
    <row r="4" spans="1:14" x14ac:dyDescent="0.25">
      <c r="A4" s="11" t="s">
        <v>20</v>
      </c>
      <c r="B4" s="1"/>
      <c r="C4" s="1"/>
    </row>
    <row r="5" spans="1:14" x14ac:dyDescent="0.25">
      <c r="B5" s="10"/>
      <c r="C5" s="1"/>
    </row>
    <row r="6" spans="1:14" x14ac:dyDescent="0.25">
      <c r="A6" s="6" t="s">
        <v>19</v>
      </c>
      <c r="B6" s="16">
        <v>13759562</v>
      </c>
      <c r="C6" s="17">
        <v>669000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6" t="s">
        <v>18</v>
      </c>
      <c r="B7" s="17"/>
      <c r="C7" s="17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6" t="s">
        <v>17</v>
      </c>
      <c r="B8" s="17"/>
      <c r="C8" s="17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6" t="s">
        <v>16</v>
      </c>
      <c r="B9" s="17"/>
      <c r="C9" s="1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6" t="s">
        <v>15</v>
      </c>
      <c r="B10" s="18">
        <v>-175470</v>
      </c>
      <c r="C10" s="17">
        <v>-2160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6" t="s">
        <v>14</v>
      </c>
      <c r="B11" s="18"/>
      <c r="C11" s="17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6" t="s">
        <v>13</v>
      </c>
      <c r="B12" s="19">
        <f>SUM(B13:B14)</f>
        <v>-452700</v>
      </c>
      <c r="C12" s="19">
        <f>SUM(C13:C14)</f>
        <v>-43020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9" t="s">
        <v>12</v>
      </c>
      <c r="B13" s="18">
        <v>-288842</v>
      </c>
      <c r="C13" s="17">
        <v>-30000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9" t="s">
        <v>11</v>
      </c>
      <c r="B14" s="18">
        <v>-163858</v>
      </c>
      <c r="C14" s="17">
        <v>-13020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6" t="s">
        <v>10</v>
      </c>
      <c r="B15" s="20"/>
      <c r="C15" s="17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6" t="s">
        <v>9</v>
      </c>
      <c r="B16" s="20">
        <v>-1087201</v>
      </c>
      <c r="C16" s="17">
        <v>-6088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7" t="s">
        <v>8</v>
      </c>
      <c r="B17" s="21">
        <f>SUM(B6:B12,B15:B16)</f>
        <v>12044191</v>
      </c>
      <c r="C17" s="21">
        <f>SUM(C6:C12,C15:C16)</f>
        <v>617732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4"/>
      <c r="B18" s="22"/>
      <c r="C18" s="22"/>
      <c r="M18" t="e">
        <f t="shared" ca="1" si="0"/>
        <v>#NAME?</v>
      </c>
      <c r="N18" t="e">
        <f t="shared" ca="1" si="1"/>
        <v>#NAME?</v>
      </c>
    </row>
    <row r="19" spans="1:14" x14ac:dyDescent="0.25">
      <c r="A19" s="8" t="s">
        <v>7</v>
      </c>
      <c r="B19" s="23"/>
      <c r="C19" s="1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5" t="s">
        <v>6</v>
      </c>
      <c r="B20" s="23"/>
      <c r="C20" s="17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6" t="s">
        <v>5</v>
      </c>
      <c r="B21" s="18"/>
      <c r="C21" s="17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6" t="s">
        <v>4</v>
      </c>
      <c r="B22" s="18">
        <v>-60720</v>
      </c>
      <c r="C22" s="17">
        <v>-3173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4" t="s">
        <v>3</v>
      </c>
      <c r="B23" s="21">
        <f>SUM(B20:B22)</f>
        <v>-60720</v>
      </c>
      <c r="C23" s="21">
        <f>SUM(C20:C22)</f>
        <v>-3173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24"/>
      <c r="C24" s="17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25">
        <f>+B17+B23</f>
        <v>11983471</v>
      </c>
      <c r="C25" s="25">
        <f>+C17+C23</f>
        <v>614559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" t="s">
        <v>1</v>
      </c>
      <c r="B26" s="16">
        <v>0</v>
      </c>
      <c r="C26" s="17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26">
        <f>+B25+B26</f>
        <v>11983471</v>
      </c>
      <c r="C27" s="26">
        <f>+C25+C26</f>
        <v>614559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2023-07-11T09:48:55Z</dcterms:modified>
</cp:coreProperties>
</file>