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GMK-S\Users\GMK-User\Documents\GMK Auditing - Shared Publik\2)BILANCE\BILANCE 2025\5. BILANCE QKB 2025\1. SHPK\BE SPORTIVE ALBANIA\"/>
    </mc:Choice>
  </mc:AlternateContent>
  <xr:revisionPtr revIDLastSave="0" documentId="13_ncr:1_{84738BF5-AB85-4FD3-8FB7-D7E5F5A756DB}" xr6:coauthVersionLast="47" xr6:coauthVersionMax="47" xr10:uidLastSave="{00000000-0000-0000-0000-000000000000}"/>
  <bookViews>
    <workbookView xWindow="25080" yWindow="-120" windowWidth="25440" windowHeight="15270" tabRatio="876" xr2:uid="{00000000-000D-0000-FFFF-FFFF00000000}"/>
  </bookViews>
  <sheets>
    <sheet name="2.1-Pasqyra e Perform. (natyra)" sheetId="18" r:id="rId1"/>
  </sheets>
  <externalReferences>
    <externalReference r:id="rId2"/>
  </externalReferenc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7" i="18" l="1"/>
  <c r="B42" i="18"/>
  <c r="B47" i="18" s="1"/>
  <c r="D42" i="18" l="1"/>
  <c r="D47" i="18" s="1"/>
  <c r="D57" i="18" s="1"/>
  <c r="D60" i="18" s="1"/>
  <c r="A1" i="18" l="1"/>
  <c r="A3" i="18" l="1"/>
  <c r="A2" i="18"/>
  <c r="C67" i="18" l="1"/>
  <c r="B55" i="18" l="1"/>
  <c r="B57" i="18" l="1"/>
  <c r="D67" i="18"/>
  <c r="B60" i="18" l="1"/>
</calcChain>
</file>

<file path=xl/sharedStrings.xml><?xml version="1.0" encoding="utf-8"?>
<sst xmlns="http://schemas.openxmlformats.org/spreadsheetml/2006/main" count="58" uniqueCount="56">
  <si>
    <t>Lek/Mije Lek/Miljon Lek</t>
  </si>
  <si>
    <t>Periudha</t>
  </si>
  <si>
    <t>Raportuese</t>
  </si>
  <si>
    <t>Para ardhese</t>
  </si>
  <si>
    <t>Check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</si>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</sst>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-* #,##0_-;\-* #,##0_-;_-* &quot;-&quot;_-;_-@_-"/>
    <numFmt numFmtId="167" formatCode="_-* #,##0.00_-;\-* #,##0.00_-;_-* &quot;-&quot;??_-;_-@_-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87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sz val="8"/>
      <name val="Arial"/>
      <family val="2"/>
    </font>
    <font>
      <i/>
      <sz val="11"/>
      <color rgb="FFFF0000"/>
      <name val="Times New Roman"/>
      <family val="1"/>
      <charset val="238"/>
    </font>
    <font>
      <sz val="11"/>
      <color rgb="FFFF0000"/>
      <name val="Times New Roman"/>
      <family val="1"/>
    </font>
    <font>
      <b/>
      <i/>
      <sz val="11"/>
      <color rgb="FF00B050"/>
      <name val="Times New Roman"/>
      <family val="1"/>
      <charset val="238"/>
    </font>
    <font>
      <b/>
      <sz val="11"/>
      <color rgb="FF00B050"/>
      <name val="Times New Roman"/>
      <family val="1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712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66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66" fontId="25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8" fontId="11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71" fontId="7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71" fontId="7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8" fontId="10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72" fontId="12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72" fontId="12" fillId="0" borderId="0" applyFont="0" applyFill="0" applyBorder="0" applyAlignment="0" applyProtection="0"/>
    <xf numFmtId="179" fontId="99" fillId="0" borderId="0" applyFont="0" applyFill="0" applyBorder="0" applyAlignment="0" applyProtection="0"/>
    <xf numFmtId="179" fontId="107" fillId="0" borderId="0" applyFont="0" applyFill="0" applyBorder="0" applyAlignment="0" applyProtection="0"/>
    <xf numFmtId="179" fontId="99" fillId="0" borderId="0" applyFont="0" applyFill="0" applyBorder="0" applyAlignment="0" applyProtection="0"/>
    <xf numFmtId="179" fontId="120" fillId="0" borderId="0" applyFont="0" applyFill="0" applyBorder="0" applyAlignment="0" applyProtection="0"/>
    <xf numFmtId="179" fontId="9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8" fontId="20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7" fillId="0" borderId="0" applyFont="0" applyFill="0" applyBorder="0" applyAlignment="0" applyProtection="0"/>
    <xf numFmtId="168" fontId="111" fillId="0" borderId="0" applyFont="0" applyFill="0" applyBorder="0" applyAlignment="0" applyProtection="0"/>
    <xf numFmtId="168" fontId="97" fillId="0" borderId="0" applyFont="0" applyFill="0" applyBorder="0" applyAlignment="0" applyProtection="0"/>
    <xf numFmtId="168" fontId="121" fillId="0" borderId="0" applyFont="0" applyFill="0" applyBorder="0" applyAlignment="0" applyProtection="0"/>
    <xf numFmtId="168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97" fillId="0" borderId="0" applyFont="0" applyFill="0" applyBorder="0" applyAlignment="0" applyProtection="0"/>
    <xf numFmtId="168" fontId="111" fillId="0" borderId="0" applyFont="0" applyFill="0" applyBorder="0" applyAlignment="0" applyProtection="0"/>
    <xf numFmtId="168" fontId="97" fillId="0" borderId="0" applyFont="0" applyFill="0" applyBorder="0" applyAlignment="0" applyProtection="0"/>
    <xf numFmtId="168" fontId="121" fillId="0" borderId="0" applyFont="0" applyFill="0" applyBorder="0" applyAlignment="0" applyProtection="0"/>
    <xf numFmtId="168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10" fillId="0" borderId="0" applyFont="0" applyFill="0" applyBorder="0" applyAlignment="0" applyProtection="0"/>
    <xf numFmtId="167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9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8" fillId="0" borderId="0" applyFont="0" applyFill="0" applyBorder="0" applyAlignment="0" applyProtection="0"/>
    <xf numFmtId="171" fontId="12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1" fontId="7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78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71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3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83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90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01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118" fillId="0" borderId="0" applyFont="0" applyFill="0" applyBorder="0" applyAlignment="0" applyProtection="0"/>
    <xf numFmtId="168" fontId="28" fillId="0" borderId="0" applyFont="0" applyFill="0" applyBorder="0" applyAlignment="0" applyProtection="0"/>
    <xf numFmtId="168" fontId="72" fillId="0" borderId="0" applyFont="0" applyFill="0" applyBorder="0" applyAlignment="0" applyProtection="0"/>
    <xf numFmtId="168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8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81" fillId="0" borderId="0" applyFont="0" applyFill="0" applyBorder="0" applyAlignment="0" applyProtection="0"/>
    <xf numFmtId="168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81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4" fillId="0" borderId="0"/>
    <xf numFmtId="0" fontId="1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0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7" fillId="0" borderId="0"/>
    <xf numFmtId="43" fontId="148" fillId="0" borderId="0" applyFont="0" applyFill="0" applyBorder="0" applyAlignment="0" applyProtection="0"/>
    <xf numFmtId="164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67" fontId="14" fillId="0" borderId="0" applyFont="0" applyFill="0" applyBorder="0" applyAlignment="0" applyProtection="0"/>
    <xf numFmtId="0" fontId="157" fillId="0" borderId="0" applyNumberForma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9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7" borderId="19" applyNumberFormat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0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0" borderId="9" applyNumberFormat="0" applyFill="0" applyAlignment="0" applyProtection="0"/>
    <xf numFmtId="0" fontId="152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6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7" applyNumberFormat="0" applyFill="0" applyAlignment="0" applyProtection="0"/>
    <xf numFmtId="0" fontId="146" fillId="0" borderId="22" applyNumberFormat="0" applyFill="0" applyAlignment="0" applyProtection="0"/>
    <xf numFmtId="0" fontId="154" fillId="0" borderId="5" applyNumberFormat="0" applyFill="0" applyAlignment="0" applyProtection="0"/>
    <xf numFmtId="0" fontId="145" fillId="0" borderId="21" applyNumberFormat="0" applyFill="0" applyAlignment="0" applyProtection="0"/>
    <xf numFmtId="43" fontId="10" fillId="0" borderId="0" applyFont="0" applyFill="0" applyBorder="0" applyAlignment="0" applyProtection="0"/>
    <xf numFmtId="0" fontId="153" fillId="0" borderId="3" applyNumberFormat="0" applyFill="0" applyAlignment="0" applyProtection="0"/>
    <xf numFmtId="0" fontId="144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4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71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1" fillId="37" borderId="16" applyNumberFormat="0" applyAlignment="0" applyProtection="0"/>
    <xf numFmtId="0" fontId="132" fillId="35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5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9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2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8" borderId="0" applyNumberFormat="0" applyBorder="0" applyAlignment="0" applyProtection="0"/>
    <xf numFmtId="9" fontId="14" fillId="0" borderId="0" applyFont="0" applyFill="0" applyBorder="0" applyAlignment="0" applyProtection="0"/>
    <xf numFmtId="0" fontId="131" fillId="58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4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2" borderId="0" applyNumberFormat="0" applyBorder="0" applyAlignment="0" applyProtection="0"/>
    <xf numFmtId="0" fontId="131" fillId="48" borderId="0" applyNumberFormat="0" applyBorder="0" applyAlignment="0" applyProtection="0"/>
    <xf numFmtId="0" fontId="131" fillId="44" borderId="0" applyNumberFormat="0" applyBorder="0" applyAlignment="0" applyProtection="0"/>
    <xf numFmtId="0" fontId="131" fillId="41" borderId="0" applyNumberFormat="0" applyBorder="0" applyAlignment="0" applyProtection="0"/>
    <xf numFmtId="0" fontId="129" fillId="57" borderId="0" applyNumberFormat="0" applyBorder="0" applyAlignment="0" applyProtection="0"/>
    <xf numFmtId="0" fontId="129" fillId="53" borderId="0" applyNumberFormat="0" applyBorder="0" applyAlignment="0" applyProtection="0"/>
    <xf numFmtId="0" fontId="129" fillId="51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0" fontId="129" fillId="40" borderId="0" applyNumberFormat="0" applyBorder="0" applyAlignment="0" applyProtection="0"/>
    <xf numFmtId="0" fontId="129" fillId="5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0" borderId="0" applyNumberFormat="0" applyBorder="0" applyAlignment="0" applyProtection="0"/>
    <xf numFmtId="9" fontId="10" fillId="0" borderId="0" applyFont="0" applyFill="0" applyBorder="0" applyAlignment="0" applyProtection="0"/>
    <xf numFmtId="0" fontId="129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3" borderId="0" applyNumberFormat="0" applyBorder="0" applyAlignment="0" applyProtection="0"/>
    <xf numFmtId="0" fontId="129" fillId="39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59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62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59" fillId="0" borderId="0" applyFont="0" applyFill="0" applyBorder="0" applyAlignment="0" applyProtection="0"/>
    <xf numFmtId="0" fontId="147" fillId="0" borderId="0"/>
    <xf numFmtId="0" fontId="147" fillId="0" borderId="0"/>
    <xf numFmtId="0" fontId="158" fillId="0" borderId="0"/>
    <xf numFmtId="0" fontId="160" fillId="0" borderId="0"/>
    <xf numFmtId="0" fontId="160" fillId="0" borderId="0"/>
    <xf numFmtId="0" fontId="162" fillId="0" borderId="0"/>
    <xf numFmtId="0" fontId="160" fillId="0" borderId="0"/>
    <xf numFmtId="0" fontId="158" fillId="0" borderId="0"/>
    <xf numFmtId="0" fontId="158" fillId="0" borderId="0"/>
    <xf numFmtId="0" fontId="160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47" fillId="0" borderId="0"/>
    <xf numFmtId="0" fontId="160" fillId="0" borderId="0"/>
    <xf numFmtId="0" fontId="161" fillId="0" borderId="0"/>
    <xf numFmtId="0" fontId="161" fillId="0" borderId="0"/>
    <xf numFmtId="0" fontId="158" fillId="0" borderId="0"/>
    <xf numFmtId="0" fontId="147" fillId="0" borderId="0"/>
    <xf numFmtId="0" fontId="147" fillId="0" borderId="0"/>
    <xf numFmtId="0" fontId="158" fillId="0" borderId="0"/>
    <xf numFmtId="0" fontId="161" fillId="0" borderId="0"/>
    <xf numFmtId="0" fontId="147" fillId="0" borderId="0"/>
    <xf numFmtId="0" fontId="161" fillId="0" borderId="0"/>
    <xf numFmtId="0" fontId="161" fillId="0" borderId="0"/>
    <xf numFmtId="0" fontId="161" fillId="0" borderId="0"/>
    <xf numFmtId="0" fontId="164" fillId="0" borderId="0"/>
    <xf numFmtId="0" fontId="158" fillId="0" borderId="0"/>
    <xf numFmtId="0" fontId="163" fillId="0" borderId="0"/>
    <xf numFmtId="0" fontId="163" fillId="0" borderId="0"/>
    <xf numFmtId="0" fontId="160" fillId="0" borderId="0"/>
    <xf numFmtId="0" fontId="147" fillId="0" borderId="0"/>
    <xf numFmtId="0" fontId="147" fillId="0" borderId="0"/>
    <xf numFmtId="0" fontId="162" fillId="0" borderId="0"/>
    <xf numFmtId="0" fontId="158" fillId="0" borderId="0"/>
    <xf numFmtId="0" fontId="162" fillId="0" borderId="0"/>
    <xf numFmtId="0" fontId="163" fillId="0" borderId="0"/>
    <xf numFmtId="175" fontId="162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60" fillId="0" borderId="0" applyFont="0" applyFill="0" applyBorder="0" applyAlignment="0" applyProtection="0"/>
    <xf numFmtId="168" fontId="159" fillId="0" borderId="0" applyFont="0" applyFill="0" applyBorder="0" applyAlignment="0" applyProtection="0"/>
    <xf numFmtId="168" fontId="148" fillId="0" borderId="0" applyFont="0" applyFill="0" applyBorder="0" applyAlignment="0" applyProtection="0"/>
    <xf numFmtId="174" fontId="162" fillId="0" borderId="0" applyFont="0" applyFill="0" applyBorder="0" applyAlignment="0" applyProtection="0"/>
    <xf numFmtId="174" fontId="162" fillId="0" borderId="0" applyFont="0" applyFill="0" applyBorder="0" applyAlignment="0" applyProtection="0"/>
    <xf numFmtId="174" fontId="162" fillId="0" borderId="0" applyFont="0" applyFill="0" applyBorder="0" applyAlignment="0" applyProtection="0"/>
    <xf numFmtId="168" fontId="14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4" fontId="162" fillId="0" borderId="0" applyFont="0" applyFill="0" applyBorder="0" applyAlignment="0" applyProtection="0"/>
    <xf numFmtId="174" fontId="162" fillId="0" borderId="0" applyFont="0" applyFill="0" applyBorder="0" applyAlignment="0" applyProtection="0"/>
    <xf numFmtId="43" fontId="159" fillId="0" borderId="0" applyFont="0" applyFill="0" applyBorder="0" applyAlignment="0" applyProtection="0"/>
    <xf numFmtId="174" fontId="16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4" fontId="16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4" fontId="162" fillId="0" borderId="0" applyFont="0" applyFill="0" applyBorder="0" applyAlignment="0" applyProtection="0"/>
    <xf numFmtId="174" fontId="16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4" fontId="162" fillId="0" borderId="0" applyFont="0" applyFill="0" applyBorder="0" applyAlignment="0" applyProtection="0"/>
    <xf numFmtId="174" fontId="162" fillId="0" borderId="0" applyFont="0" applyFill="0" applyBorder="0" applyAlignment="0" applyProtection="0"/>
    <xf numFmtId="174" fontId="162" fillId="0" borderId="0" applyFont="0" applyFill="0" applyBorder="0" applyAlignment="0" applyProtection="0"/>
    <xf numFmtId="174" fontId="162" fillId="0" borderId="0" applyFont="0" applyFill="0" applyBorder="0" applyAlignment="0" applyProtection="0"/>
    <xf numFmtId="174" fontId="16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9" fillId="0" borderId="0" applyFont="0" applyFill="0" applyBorder="0" applyAlignment="0" applyProtection="0"/>
    <xf numFmtId="168" fontId="159" fillId="0" borderId="0" applyFont="0" applyFill="0" applyBorder="0" applyAlignment="0" applyProtection="0"/>
    <xf numFmtId="171" fontId="161" fillId="0" borderId="0" applyFont="0" applyFill="0" applyBorder="0" applyAlignment="0" applyProtection="0"/>
    <xf numFmtId="171" fontId="161" fillId="0" borderId="0" applyFont="0" applyFill="0" applyBorder="0" applyAlignment="0" applyProtection="0"/>
    <xf numFmtId="171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4" fontId="162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60" fillId="0" borderId="0" applyFont="0" applyFill="0" applyBorder="0" applyAlignment="0" applyProtection="0"/>
    <xf numFmtId="171" fontId="161" fillId="0" borderId="0" applyFont="0" applyFill="0" applyBorder="0" applyAlignment="0" applyProtection="0"/>
    <xf numFmtId="43" fontId="147" fillId="0" borderId="0" applyFont="0" applyFill="0" applyBorder="0" applyAlignment="0" applyProtection="0"/>
    <xf numFmtId="43" fontId="147" fillId="0" borderId="0" applyFont="0" applyFill="0" applyBorder="0" applyAlignment="0" applyProtection="0"/>
    <xf numFmtId="174" fontId="16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1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1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0" fontId="161" fillId="0" borderId="0" applyFont="0" applyFill="0" applyBorder="0" applyAlignment="0" applyProtection="0"/>
    <xf numFmtId="171" fontId="161" fillId="0" borderId="0" applyFont="0" applyFill="0" applyBorder="0" applyAlignment="0" applyProtection="0"/>
    <xf numFmtId="171" fontId="161" fillId="0" borderId="0" applyFont="0" applyFill="0" applyBorder="0" applyAlignment="0" applyProtection="0"/>
    <xf numFmtId="171" fontId="161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71" fontId="161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71" fontId="161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71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8" fontId="163" fillId="0" borderId="0" applyFont="0" applyFill="0" applyBorder="0" applyAlignment="0" applyProtection="0"/>
    <xf numFmtId="0" fontId="8" fillId="0" borderId="0"/>
    <xf numFmtId="0" fontId="8" fillId="0" borderId="0"/>
    <xf numFmtId="43" fontId="1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59" fillId="0" borderId="0" applyFont="0" applyFill="0" applyBorder="0" applyAlignment="0" applyProtection="0"/>
    <xf numFmtId="0" fontId="8" fillId="0" borderId="0"/>
    <xf numFmtId="0" fontId="8" fillId="0" borderId="0"/>
    <xf numFmtId="167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8" fillId="0" borderId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68" fontId="1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168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60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0" fillId="0" borderId="0" applyFont="0" applyFill="0" applyBorder="0" applyAlignment="0" applyProtection="0"/>
    <xf numFmtId="0" fontId="8" fillId="0" borderId="0"/>
    <xf numFmtId="0" fontId="8" fillId="0" borderId="0"/>
    <xf numFmtId="174" fontId="162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64" fillId="0" borderId="0" applyFont="0" applyFill="0" applyBorder="0" applyAlignment="0" applyProtection="0"/>
    <xf numFmtId="168" fontId="159" fillId="0" borderId="0" applyFont="0" applyFill="0" applyBorder="0" applyAlignment="0" applyProtection="0"/>
    <xf numFmtId="168" fontId="164" fillId="0" borderId="0" applyFont="0" applyFill="0" applyBorder="0" applyAlignment="0" applyProtection="0"/>
    <xf numFmtId="174" fontId="162" fillId="0" borderId="0" applyFont="0" applyFill="0" applyBorder="0" applyAlignment="0" applyProtection="0"/>
    <xf numFmtId="166" fontId="160" fillId="0" borderId="0" applyFont="0" applyFill="0" applyBorder="0" applyAlignment="0" applyProtection="0"/>
    <xf numFmtId="173" fontId="162" fillId="0" borderId="0" applyFont="0" applyFill="0" applyBorder="0" applyAlignment="0" applyProtection="0"/>
    <xf numFmtId="173" fontId="162" fillId="0" borderId="0" applyFont="0" applyFill="0" applyBorder="0" applyAlignment="0" applyProtection="0"/>
    <xf numFmtId="173" fontId="162" fillId="0" borderId="0" applyFont="0" applyFill="0" applyBorder="0" applyAlignment="0" applyProtection="0"/>
    <xf numFmtId="173" fontId="162" fillId="0" borderId="0" applyFont="0" applyFill="0" applyBorder="0" applyAlignment="0" applyProtection="0"/>
    <xf numFmtId="166" fontId="160" fillId="0" borderId="0" applyFont="0" applyFill="0" applyBorder="0" applyAlignment="0" applyProtection="0"/>
    <xf numFmtId="166" fontId="160" fillId="0" borderId="0" applyFont="0" applyFill="0" applyBorder="0" applyAlignment="0" applyProtection="0"/>
    <xf numFmtId="173" fontId="162" fillId="0" borderId="0" applyFont="0" applyFill="0" applyBorder="0" applyAlignment="0" applyProtection="0"/>
    <xf numFmtId="173" fontId="162" fillId="0" borderId="0" applyFont="0" applyFill="0" applyBorder="0" applyAlignment="0" applyProtection="0"/>
    <xf numFmtId="164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58" fillId="0" borderId="0"/>
    <xf numFmtId="0" fontId="147" fillId="0" borderId="0"/>
    <xf numFmtId="0" fontId="158" fillId="0" borderId="0"/>
    <xf numFmtId="0" fontId="158" fillId="0" borderId="0"/>
    <xf numFmtId="0" fontId="158" fillId="0" borderId="0"/>
    <xf numFmtId="0" fontId="160" fillId="0" borderId="0"/>
    <xf numFmtId="43" fontId="159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60" fillId="0" borderId="0" applyFont="0" applyFill="0" applyBorder="0" applyAlignment="0" applyProtection="0"/>
    <xf numFmtId="168" fontId="148" fillId="0" borderId="0" applyFont="0" applyFill="0" applyBorder="0" applyAlignment="0" applyProtection="0"/>
    <xf numFmtId="168" fontId="148" fillId="0" borderId="0" applyFont="0" applyFill="0" applyBorder="0" applyAlignment="0" applyProtection="0"/>
    <xf numFmtId="167" fontId="160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74" fontId="162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4" fontId="162" fillId="0" borderId="0" applyFont="0" applyFill="0" applyBorder="0" applyAlignment="0" applyProtection="0"/>
    <xf numFmtId="174" fontId="162" fillId="0" borderId="0" applyFont="0" applyFill="0" applyBorder="0" applyAlignment="0" applyProtection="0"/>
    <xf numFmtId="174" fontId="16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1" fontId="161" fillId="0" borderId="0" applyFont="0" applyFill="0" applyBorder="0" applyAlignment="0" applyProtection="0"/>
    <xf numFmtId="171" fontId="161" fillId="0" borderId="0" applyFont="0" applyFill="0" applyBorder="0" applyAlignment="0" applyProtection="0"/>
    <xf numFmtId="171" fontId="161" fillId="0" borderId="0" applyFont="0" applyFill="0" applyBorder="0" applyAlignment="0" applyProtection="0"/>
    <xf numFmtId="171" fontId="161" fillId="0" borderId="0" applyFont="0" applyFill="0" applyBorder="0" applyAlignment="0" applyProtection="0"/>
    <xf numFmtId="171" fontId="16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74" fontId="162" fillId="0" borderId="0" applyFont="0" applyFill="0" applyBorder="0" applyAlignment="0" applyProtection="0"/>
    <xf numFmtId="167" fontId="160" fillId="0" borderId="0" applyFont="0" applyFill="0" applyBorder="0" applyAlignment="0" applyProtection="0"/>
    <xf numFmtId="43" fontId="159" fillId="0" borderId="0" applyFont="0" applyFill="0" applyBorder="0" applyAlignment="0" applyProtection="0"/>
    <xf numFmtId="174" fontId="162" fillId="0" borderId="0" applyFont="0" applyFill="0" applyBorder="0" applyAlignment="0" applyProtection="0"/>
    <xf numFmtId="174" fontId="162" fillId="0" borderId="0" applyFont="0" applyFill="0" applyBorder="0" applyAlignment="0" applyProtection="0"/>
    <xf numFmtId="174" fontId="162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71" fontId="161" fillId="0" borderId="0" applyFont="0" applyFill="0" applyBorder="0" applyAlignment="0" applyProtection="0"/>
    <xf numFmtId="168" fontId="15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160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167" fontId="16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59" fillId="0" borderId="0" applyFont="0" applyFill="0" applyBorder="0" applyAlignment="0" applyProtection="0"/>
    <xf numFmtId="0" fontId="8" fillId="0" borderId="0"/>
    <xf numFmtId="43" fontId="15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2" fillId="0" borderId="0" applyFont="0" applyFill="0" applyBorder="0" applyAlignment="0" applyProtection="0"/>
    <xf numFmtId="168" fontId="164" fillId="0" borderId="0" applyFont="0" applyFill="0" applyBorder="0" applyAlignment="0" applyProtection="0"/>
    <xf numFmtId="43" fontId="160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66" fillId="0" borderId="0" applyFont="0" applyFill="0" applyBorder="0" applyAlignment="0" applyProtection="0"/>
    <xf numFmtId="0" fontId="5" fillId="0" borderId="0"/>
    <xf numFmtId="169" fontId="5" fillId="0" borderId="0" applyFont="0" applyFill="0" applyBorder="0" applyAlignment="0" applyProtection="0"/>
    <xf numFmtId="0" fontId="4" fillId="0" borderId="0"/>
    <xf numFmtId="0" fontId="179" fillId="0" borderId="0"/>
    <xf numFmtId="0" fontId="3" fillId="0" borderId="0"/>
    <xf numFmtId="169" fontId="3" fillId="0" borderId="0" applyFont="0" applyFill="0" applyBorder="0" applyAlignment="0" applyProtection="0"/>
    <xf numFmtId="0" fontId="2" fillId="0" borderId="0"/>
    <xf numFmtId="0" fontId="2" fillId="0" borderId="0"/>
    <xf numFmtId="0" fontId="180" fillId="0" borderId="0" applyNumberFormat="0" applyFill="0" applyBorder="0" applyAlignment="0" applyProtection="0"/>
    <xf numFmtId="0" fontId="144" fillId="0" borderId="20" applyNumberFormat="0" applyFill="0" applyAlignment="0" applyProtection="0"/>
    <xf numFmtId="0" fontId="145" fillId="0" borderId="21" applyNumberFormat="0" applyFill="0" applyAlignment="0" applyProtection="0"/>
    <xf numFmtId="0" fontId="146" fillId="0" borderId="22" applyNumberFormat="0" applyFill="0" applyAlignment="0" applyProtection="0"/>
    <xf numFmtId="0" fontId="146" fillId="0" borderId="0" applyNumberFormat="0" applyFill="0" applyBorder="0" applyAlignment="0" applyProtection="0"/>
    <xf numFmtId="0" fontId="136" fillId="34" borderId="0" applyNumberFormat="0" applyBorder="0" applyAlignment="0" applyProtection="0"/>
    <xf numFmtId="0" fontId="132" fillId="35" borderId="0" applyNumberFormat="0" applyBorder="0" applyAlignment="0" applyProtection="0"/>
    <xf numFmtId="0" fontId="181" fillId="32" borderId="0" applyNumberFormat="0" applyBorder="0" applyAlignment="0" applyProtection="0"/>
    <xf numFmtId="0" fontId="137" fillId="36" borderId="16" applyNumberFormat="0" applyAlignment="0" applyProtection="0"/>
    <xf numFmtId="0" fontId="141" fillId="37" borderId="19" applyNumberFormat="0" applyAlignment="0" applyProtection="0"/>
    <xf numFmtId="0" fontId="151" fillId="37" borderId="16" applyNumberFormat="0" applyAlignment="0" applyProtection="0"/>
    <xf numFmtId="0" fontId="152" fillId="0" borderId="23" applyNumberFormat="0" applyFill="0" applyAlignment="0" applyProtection="0"/>
    <xf numFmtId="0" fontId="134" fillId="31" borderId="17" applyNumberFormat="0" applyAlignment="0" applyProtection="0"/>
    <xf numFmtId="0" fontId="14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42" fillId="0" borderId="24" applyNumberFormat="0" applyFill="0" applyAlignment="0" applyProtection="0"/>
    <xf numFmtId="0" fontId="13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3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44" borderId="0" applyNumberFormat="0" applyBorder="0" applyAlignment="0" applyProtection="0"/>
    <xf numFmtId="0" fontId="13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8" borderId="0" applyNumberFormat="0" applyBorder="0" applyAlignment="0" applyProtection="0"/>
    <xf numFmtId="0" fontId="13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31" fillId="30" borderId="0" applyNumberFormat="0" applyBorder="0" applyAlignment="0" applyProtection="0"/>
    <xf numFmtId="0" fontId="1" fillId="28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3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0" borderId="0"/>
    <xf numFmtId="43" fontId="39" fillId="0" borderId="0" applyFont="0" applyFill="0" applyBorder="0" applyAlignment="0" applyProtection="0"/>
    <xf numFmtId="41" fontId="39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4" fontId="39" fillId="0" borderId="0" applyFont="0" applyFill="0" applyBorder="0" applyAlignment="0" applyProtection="0"/>
    <xf numFmtId="0" fontId="1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33" borderId="18" applyNumberFormat="0" applyFont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0" fontId="13" fillId="0" borderId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44" fontId="39" fillId="0" borderId="0" applyFont="0" applyFill="0" applyBorder="0" applyAlignment="0" applyProtection="0"/>
    <xf numFmtId="43" fontId="182" fillId="0" borderId="0" applyFont="0" applyFill="0" applyBorder="0" applyAlignment="0" applyProtection="0"/>
    <xf numFmtId="43" fontId="182" fillId="0" borderId="0" applyFont="0" applyFill="0" applyBorder="0" applyAlignment="0" applyProtection="0"/>
    <xf numFmtId="0" fontId="2" fillId="0" borderId="0"/>
    <xf numFmtId="169" fontId="2" fillId="0" borderId="0" applyFont="0" applyFill="0" applyBorder="0" applyAlignment="0" applyProtection="0"/>
    <xf numFmtId="43" fontId="39" fillId="0" borderId="0" applyFont="0" applyFill="0" applyBorder="0" applyAlignment="0" applyProtection="0"/>
  </cellStyleXfs>
  <cellXfs count="48">
    <xf numFmtId="0" fontId="0" fillId="0" borderId="0" xfId="0"/>
    <xf numFmtId="170" fontId="167" fillId="0" borderId="0" xfId="215" applyNumberFormat="1" applyFont="1" applyFill="1" applyBorder="1" applyAlignment="1" applyProtection="1"/>
    <xf numFmtId="0" fontId="169" fillId="0" borderId="0" xfId="3275" applyFont="1" applyAlignment="1">
      <alignment horizontal="center"/>
    </xf>
    <xf numFmtId="0" fontId="168" fillId="0" borderId="0" xfId="3506" applyFont="1" applyAlignment="1">
      <alignment vertical="center"/>
    </xf>
    <xf numFmtId="0" fontId="168" fillId="0" borderId="0" xfId="3506" applyFont="1" applyAlignment="1">
      <alignment horizontal="center" vertical="center"/>
    </xf>
    <xf numFmtId="0" fontId="169" fillId="0" borderId="0" xfId="3507" applyFont="1" applyAlignment="1">
      <alignment vertical="center"/>
    </xf>
    <xf numFmtId="0" fontId="167" fillId="0" borderId="0" xfId="0" applyFont="1" applyAlignment="1">
      <alignment horizontal="center"/>
    </xf>
    <xf numFmtId="0" fontId="167" fillId="0" borderId="0" xfId="0" applyFont="1"/>
    <xf numFmtId="3" fontId="171" fillId="0" borderId="0" xfId="0" applyNumberFormat="1" applyFont="1" applyAlignment="1">
      <alignment horizontal="center" vertical="center"/>
    </xf>
    <xf numFmtId="0" fontId="172" fillId="0" borderId="0" xfId="0" applyFont="1"/>
    <xf numFmtId="0" fontId="170" fillId="0" borderId="0" xfId="0" applyFont="1" applyAlignment="1">
      <alignment wrapText="1"/>
    </xf>
    <xf numFmtId="0" fontId="175" fillId="0" borderId="0" xfId="0" applyFont="1" applyAlignment="1">
      <alignment vertical="center"/>
    </xf>
    <xf numFmtId="0" fontId="176" fillId="0" borderId="0" xfId="0" applyFont="1"/>
    <xf numFmtId="0" fontId="177" fillId="0" borderId="0" xfId="0" applyFont="1"/>
    <xf numFmtId="37" fontId="167" fillId="0" borderId="0" xfId="215" applyNumberFormat="1" applyFont="1" applyFill="1" applyBorder="1" applyAlignment="1" applyProtection="1">
      <alignment horizontal="right" wrapText="1"/>
    </xf>
    <xf numFmtId="37" fontId="172" fillId="0" borderId="0" xfId="0" applyNumberFormat="1" applyFont="1" applyAlignment="1">
      <alignment horizontal="right"/>
    </xf>
    <xf numFmtId="37" fontId="176" fillId="0" borderId="0" xfId="0" applyNumberFormat="1" applyFont="1" applyAlignment="1">
      <alignment horizontal="right"/>
    </xf>
    <xf numFmtId="0" fontId="168" fillId="0" borderId="0" xfId="3506" applyFont="1" applyAlignment="1">
      <alignment horizontal="center"/>
    </xf>
    <xf numFmtId="0" fontId="174" fillId="0" borderId="0" xfId="0" applyFont="1" applyAlignment="1">
      <alignment horizontal="left" wrapText="1" indent="2"/>
    </xf>
    <xf numFmtId="0" fontId="170" fillId="0" borderId="15" xfId="0" applyFont="1" applyBorder="1" applyAlignment="1">
      <alignment wrapText="1"/>
    </xf>
    <xf numFmtId="0" fontId="170" fillId="0" borderId="0" xfId="6592" applyFont="1" applyAlignment="1">
      <alignment wrapText="1"/>
    </xf>
    <xf numFmtId="0" fontId="173" fillId="0" borderId="0" xfId="6592" applyFont="1" applyAlignment="1">
      <alignment wrapText="1"/>
    </xf>
    <xf numFmtId="0" fontId="178" fillId="0" borderId="0" xfId="6592" applyFont="1" applyAlignment="1">
      <alignment wrapText="1"/>
    </xf>
    <xf numFmtId="0" fontId="169" fillId="0" borderId="0" xfId="3275" applyFont="1"/>
    <xf numFmtId="0" fontId="170" fillId="60" borderId="0" xfId="0" applyFont="1" applyFill="1" applyAlignment="1">
      <alignment wrapText="1"/>
    </xf>
    <xf numFmtId="0" fontId="174" fillId="60" borderId="0" xfId="0" applyFont="1" applyFill="1" applyAlignment="1">
      <alignment horizontal="left" wrapText="1" indent="2"/>
    </xf>
    <xf numFmtId="43" fontId="173" fillId="59" borderId="0" xfId="215" applyFont="1" applyFill="1" applyBorder="1" applyAlignment="1" applyProtection="1">
      <alignment horizontal="right" wrapText="1"/>
    </xf>
    <xf numFmtId="43" fontId="172" fillId="0" borderId="15" xfId="215" applyFont="1" applyBorder="1" applyAlignment="1">
      <alignment horizontal="right"/>
    </xf>
    <xf numFmtId="43" fontId="172" fillId="0" borderId="0" xfId="215" applyFont="1" applyAlignment="1">
      <alignment horizontal="right"/>
    </xf>
    <xf numFmtId="43" fontId="167" fillId="0" borderId="0" xfId="215" applyFont="1" applyFill="1" applyBorder="1" applyAlignment="1" applyProtection="1">
      <alignment horizontal="right" wrapText="1"/>
    </xf>
    <xf numFmtId="43" fontId="169" fillId="0" borderId="0" xfId="215" applyFont="1" applyAlignment="1">
      <alignment horizontal="center"/>
    </xf>
    <xf numFmtId="43" fontId="168" fillId="0" borderId="0" xfId="215" applyFont="1" applyAlignment="1">
      <alignment horizontal="center" vertical="center"/>
    </xf>
    <xf numFmtId="43" fontId="176" fillId="0" borderId="25" xfId="215" applyFont="1" applyBorder="1" applyAlignment="1">
      <alignment horizontal="right"/>
    </xf>
    <xf numFmtId="43" fontId="172" fillId="0" borderId="0" xfId="215" applyFont="1"/>
    <xf numFmtId="43" fontId="176" fillId="0" borderId="15" xfId="215" applyFont="1" applyBorder="1" applyAlignment="1">
      <alignment horizontal="right"/>
    </xf>
    <xf numFmtId="0" fontId="183" fillId="0" borderId="0" xfId="3507" applyFont="1" applyAlignment="1">
      <alignment vertical="center"/>
    </xf>
    <xf numFmtId="43" fontId="167" fillId="0" borderId="0" xfId="215" applyFont="1" applyAlignment="1">
      <alignment horizontal="center"/>
    </xf>
    <xf numFmtId="43" fontId="171" fillId="0" borderId="0" xfId="215" applyFont="1" applyAlignment="1">
      <alignment horizontal="center" vertical="center"/>
    </xf>
    <xf numFmtId="43" fontId="167" fillId="59" borderId="0" xfId="215" applyFont="1" applyFill="1" applyBorder="1" applyAlignment="1" applyProtection="1">
      <alignment horizontal="right" wrapText="1"/>
    </xf>
    <xf numFmtId="43" fontId="167" fillId="0" borderId="0" xfId="215" applyFont="1"/>
    <xf numFmtId="37" fontId="167" fillId="0" borderId="0" xfId="0" applyNumberFormat="1" applyFont="1"/>
    <xf numFmtId="43" fontId="173" fillId="0" borderId="0" xfId="215" applyFont="1" applyFill="1" applyBorder="1" applyAlignment="1" applyProtection="1">
      <alignment horizontal="right" wrapText="1"/>
    </xf>
    <xf numFmtId="43" fontId="176" fillId="0" borderId="0" xfId="215" applyFont="1" applyAlignment="1">
      <alignment horizontal="right"/>
    </xf>
    <xf numFmtId="43" fontId="184" fillId="0" borderId="0" xfId="215" applyFont="1" applyAlignment="1">
      <alignment horizontal="center"/>
    </xf>
    <xf numFmtId="43" fontId="171" fillId="0" borderId="25" xfId="215" applyFont="1" applyBorder="1" applyAlignment="1">
      <alignment horizontal="right" vertical="center"/>
    </xf>
    <xf numFmtId="43" fontId="171" fillId="0" borderId="0" xfId="215" applyFont="1" applyAlignment="1">
      <alignment horizontal="right" vertical="center"/>
    </xf>
    <xf numFmtId="0" fontId="185" fillId="0" borderId="0" xfId="0" applyFont="1"/>
    <xf numFmtId="0" fontId="186" fillId="0" borderId="0" xfId="0" applyFont="1"/>
  </cellXfs>
  <cellStyles count="6712">
    <cellStyle name="20% - Accent1" xfId="6613" builtinId="30" customBuiltin="1"/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" xfId="6617" builtinId="34" customBuiltin="1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" xfId="6621" builtinId="38" customBuiltin="1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" xfId="6625" builtinId="42" customBuiltin="1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" xfId="6629" builtinId="46" customBuiltin="1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" xfId="6633" builtinId="50" customBuiltin="1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" xfId="6614" builtinId="31" customBuiltin="1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" xfId="6618" builtinId="35" customBuiltin="1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" xfId="6622" builtinId="39" customBuiltin="1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" xfId="6626" builtinId="43" customBuiltin="1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" xfId="6630" builtinId="47" customBuiltin="1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" xfId="6634" builtinId="51" customBuiltin="1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" xfId="6615" builtinId="32" customBuiltin="1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" xfId="6619" builtinId="36" customBuiltin="1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" xfId="6623" builtinId="40" customBuiltin="1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" xfId="6627" builtinId="44" customBuiltin="1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" xfId="6631" builtinId="48" customBuiltin="1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" xfId="6635" builtinId="52" customBuiltin="1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" xfId="6612" builtinId="29" customBuiltin="1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" xfId="6616" builtinId="33" customBuiltin="1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" xfId="6620" builtinId="37" customBuiltin="1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" xfId="6624" builtinId="41" customBuiltin="1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" xfId="6628" builtinId="45" customBuiltin="1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" xfId="6632" builtinId="49" customBuiltin="1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" xfId="6602" builtinId="27" customBuiltin="1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" xfId="6606" builtinId="22" customBuiltin="1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" xfId="6608" builtinId="23" customBuiltin="1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2 8" xfId="6638" xr:uid="{94569948-5826-45D7-83AF-AA7CC858AB61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 9" xfId="6679" xr:uid="{D8A4D785-F765-4934-8E38-D025385E51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10" xfId="6680" xr:uid="{F4336DE6-61FB-460D-998B-F5A590DA540A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 6" xfId="6681" xr:uid="{98DA9AFA-E3A7-4585-BC95-DD9B3C4281A4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 6" xfId="6682" xr:uid="{F9BEBAF8-D295-4C04-ADE4-C662238E17FC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 5" xfId="6683" xr:uid="{3665A2ED-EA7C-459B-9720-FA90685EA898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 5" xfId="6687" xr:uid="{1183C6BC-5E7B-4813-BF14-79399ED18082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 5" xfId="6688" xr:uid="{C276C8B7-7042-49BC-BB72-C4797BC74DC8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 5" xfId="6692" xr:uid="{E6DFCD72-E5E7-485C-8CBC-A6532E60F8F6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 5" xfId="6690" xr:uid="{D30D3292-62C7-4261-B1D3-9030B85B1773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 5" xfId="6689" xr:uid="{BCF048DE-008E-4F16-86A9-B50E7CD6F42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2 4" xfId="6696" xr:uid="{D9E50995-D708-48BB-B4DF-78712C5F936B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2 6" xfId="6639" xr:uid="{2C6A9971-0AC8-488E-801F-4396BF3C252E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2 5" xfId="6693" xr:uid="{46EF79DB-4358-4DC5-B908-A29791FB4975}"/>
    <cellStyle name="Comma 2 3 3" xfId="1070" xr:uid="{00000000-0005-0000-0000-00007C050000}"/>
    <cellStyle name="Comma 2 3 4" xfId="6640" xr:uid="{76757A56-779B-4A42-BE95-CC56E952C8FB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2 5" xfId="6701" xr:uid="{9CF8A1EE-2E16-4CAD-BFF2-0CF2C0E7141F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4 7" xfId="6641" xr:uid="{73476BA1-69B8-4071-8E79-03D663C1B6AA}"/>
    <cellStyle name="Comma 2 5" xfId="1086" xr:uid="{00000000-0005-0000-0000-00008C050000}"/>
    <cellStyle name="Comma 2 5 2" xfId="6698" xr:uid="{43641FDF-41C0-440C-9B55-83370E6CEE4A}"/>
    <cellStyle name="Comma 2 5 3" xfId="6642" xr:uid="{8C8121B6-3F62-4BE5-BB8C-4FF51077DE7E}"/>
    <cellStyle name="Comma 2 6" xfId="1087" xr:uid="{00000000-0005-0000-0000-00008D050000}"/>
    <cellStyle name="Comma 2 6 2" xfId="1088" xr:uid="{00000000-0005-0000-0000-00008E050000}"/>
    <cellStyle name="Comma 2 6 2 2" xfId="6700" xr:uid="{8F78BECB-B1E3-45C7-B6F4-EAC22AE7F108}"/>
    <cellStyle name="Comma 2 6 3" xfId="1089" xr:uid="{00000000-0005-0000-0000-00008F050000}"/>
    <cellStyle name="Comma 2 6 4" xfId="6643" xr:uid="{4BAF1744-B41E-4D26-AD70-9DA2D3827ED2}"/>
    <cellStyle name="Comma 2 7" xfId="1090" xr:uid="{00000000-0005-0000-0000-000090050000}"/>
    <cellStyle name="Comma 2 7 2" xfId="1091" xr:uid="{00000000-0005-0000-0000-000091050000}"/>
    <cellStyle name="Comma 2 7 2 2" xfId="6699" xr:uid="{F11BA7B0-95F3-4E18-9C61-8DE9EDB596EB}"/>
    <cellStyle name="Comma 2 7 3" xfId="1092" xr:uid="{00000000-0005-0000-0000-000092050000}"/>
    <cellStyle name="Comma 2 7 4" xfId="6644" xr:uid="{779ACACA-DA87-4A80-9232-B0680AF3F325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 5" xfId="6695" xr:uid="{DF022622-F578-4280-B35E-C72DE9564DA6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 5" xfId="6691" xr:uid="{95190FF3-81B3-4FEB-9416-4E565065720D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 5" xfId="6711" xr:uid="{107AEC07-7B73-44C4-A57E-15937A55901C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10" xfId="6645" xr:uid="{0C0C23A1-5AB3-4124-B4D1-8ED4ECBCC667}"/>
    <cellStyle name="Comma 4 2" xfId="1904" xr:uid="{00000000-0005-0000-0000-00002B0A0000}"/>
    <cellStyle name="Comma 4 2 2" xfId="1905" xr:uid="{00000000-0005-0000-0000-00002C0A0000}"/>
    <cellStyle name="Comma 4 2 2 2" xfId="6694" xr:uid="{33A0709A-15BD-433F-A72A-BAF00FFB0C81}"/>
    <cellStyle name="Comma 4 2 3" xfId="6646" xr:uid="{85041DAD-6811-42BC-9A5E-3DBC15955A0E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2 4" xfId="6697" xr:uid="{8E1D57D1-9273-46A7-80DB-C31A90DC61DE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3 5" xfId="6647" xr:uid="{DF6E9352-EE9A-4405-BCAD-B3712EE71055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2 3" xfId="6705" xr:uid="{DBF8796F-4ACB-402E-A29E-66FAF2E50089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4 9" xfId="6648" xr:uid="{270FBC66-7417-475F-A4C1-BFF6BC8B4EAD}"/>
    <cellStyle name="Comma 4 5" xfId="1930" xr:uid="{00000000-0005-0000-0000-0000500A0000}"/>
    <cellStyle name="Comma 4 5 2" xfId="1931" xr:uid="{00000000-0005-0000-0000-0000510A0000}"/>
    <cellStyle name="Comma 4 5 2 2" xfId="6704" xr:uid="{DB1F4613-9E7A-4100-AF13-619E414CDD95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5 5" xfId="6649" xr:uid="{6CDF11B3-F495-42E9-950F-ED2B3D348331}"/>
    <cellStyle name="Comma 4 6" xfId="1936" xr:uid="{00000000-0005-0000-0000-00005A0A0000}"/>
    <cellStyle name="Comma 4 6 2" xfId="1937" xr:uid="{00000000-0005-0000-0000-00005B0A0000}"/>
    <cellStyle name="Comma 4 6 2 2" xfId="6708" xr:uid="{A26A3A0E-9789-42EE-AE00-79D35890C3C7}"/>
    <cellStyle name="Comma 4 6 3" xfId="6650" xr:uid="{845D6FC6-A115-4E16-8691-D2EF180C280C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82 2 2" xfId="6710" xr:uid="{7CBCE983-305C-4391-A73E-FB3FD75DE5D7}"/>
    <cellStyle name="Comma 483" xfId="6637" xr:uid="{16ACFE05-B82F-4631-B578-09825A389BF4}"/>
    <cellStyle name="Comma 484" xfId="6685" xr:uid="{95ABF60A-78C4-4430-AD03-4CD07BB563F9}"/>
    <cellStyle name="Comma 485" xfId="6686" xr:uid="{1C391376-79B4-42CE-BC21-CC712DE15F6A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 8" xfId="6677" xr:uid="{0BAE68E1-5921-49DA-9860-3BE9DA8285CB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 8" xfId="6651" xr:uid="{A451D775-4607-4B29-86F6-B82DCA282C53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2 6" xfId="6703" xr:uid="{C8F15DEC-50C2-4E7F-A187-16DD391987E3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 5" xfId="6652" xr:uid="{A1743A1B-3A26-4388-A64E-78C40A9D2196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 7" xfId="6678" xr:uid="{AAEBB8DC-B58F-4A04-BA87-67E7E2202889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10" xfId="6653" xr:uid="{8AD7921B-EA0D-40A4-A105-1E5F4A44CEE9}"/>
    <cellStyle name="Comma 9 2" xfId="2827" xr:uid="{00000000-0005-0000-0000-00007B0F0000}"/>
    <cellStyle name="Comma 9 2 10" xfId="4611" xr:uid="{00000000-0005-0000-0000-00007C0F0000}"/>
    <cellStyle name="Comma 9 2 11" xfId="6707" xr:uid="{62CA515F-61B0-4EAE-B095-EC756787684C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2 4" xfId="6706" xr:uid="{A9F8B0AA-E05F-4712-AE55-DE93371C1516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Currency 5" xfId="6654" xr:uid="{FBCE1D7D-E4A6-4705-8E9C-3AD06FA0DF9A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" xfId="6610" builtinId="53" customBuiltin="1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" xfId="6601" builtinId="26" customBuiltin="1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" xfId="6597" builtinId="16" customBuiltin="1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" xfId="6598" builtinId="17" customBuiltin="1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" xfId="6599" builtinId="18" customBuiltin="1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" xfId="6600" builtinId="19" customBuiltin="1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" xfId="6604" builtinId="20" customBuiltin="1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" xfId="6607" builtinId="24" customBuiltin="1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" xfId="6603" builtinId="28" customBuiltin="1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12" xfId="6655" xr:uid="{7C7FEFDC-A28F-4FCE-802A-08D3B53D93CC}"/>
    <cellStyle name="Normal 11 2" xfId="3116" xr:uid="{00000000-0005-0000-0000-00000F110000}"/>
    <cellStyle name="Normal 11 2 10" xfId="6702" xr:uid="{C9371003-1D0A-46D1-902E-A7742CE528C2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2 4" xfId="6657" xr:uid="{DFEE3CC1-7969-4E51-8594-40AD844A0528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13" xfId="6658" xr:uid="{9E6F8A78-155C-4C61-82B3-CC10753F3E8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4 2" xfId="6659" xr:uid="{2DD5F991-77DE-4683-8865-9EA99F301C73}"/>
    <cellStyle name="Normal 2 2 5" xfId="3248" xr:uid="{00000000-0005-0000-0000-00002C150000}"/>
    <cellStyle name="Normal 2 2 5 2" xfId="6660" xr:uid="{2AC0F2B7-49EF-40AB-806C-C7D8A309BEE5}"/>
    <cellStyle name="Normal 2 2 6" xfId="3249" xr:uid="{00000000-0005-0000-0000-00002D150000}"/>
    <cellStyle name="Normal 2 2 6 2" xfId="6661" xr:uid="{D42E2659-7CFC-4544-BF2D-68C26CE6D082}"/>
    <cellStyle name="Normal 2 2 7" xfId="6662" xr:uid="{A87F727E-9A1E-4027-90CD-D629064D8EE5}"/>
    <cellStyle name="Normal 2 2 8" xfId="6656" xr:uid="{75661022-5914-443C-BFE8-680A850BBB25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3 5" xfId="6663" xr:uid="{637A8072-7E03-4A40-A470-0CB829D5B93D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4 5" xfId="6664" xr:uid="{91019AD4-475E-4ACD-ADDB-D9C81E32EB92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5 5" xfId="6665" xr:uid="{4C7D851F-937D-4624-861D-D21C049EB606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6 5" xfId="6666" xr:uid="{3812FAAD-DCBD-47C0-9693-EE5314B2733B}"/>
    <cellStyle name="Normal 2 7" xfId="3267" xr:uid="{00000000-0005-0000-0000-000043150000}"/>
    <cellStyle name="Normal 2 7 2" xfId="6667" xr:uid="{9DA8BA16-3122-464A-AEF1-7AF5B3A30F3E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2 2" xfId="6709" xr:uid="{719ECD66-1D95-4DB7-B3E1-6B61E5770388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23" xfId="6636" xr:uid="{E7B8CA42-F051-49CD-8147-ED3585632513}"/>
    <cellStyle name="Normal 3" xfId="3275" xr:uid="{00000000-0005-0000-0000-00005E150000}"/>
    <cellStyle name="Normal 3 10" xfId="6668" xr:uid="{F4327323-1C72-48C5-BA78-5581A5730FC2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2 4" xfId="6670" xr:uid="{96BF980B-D04D-495C-B537-616C1B860822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5 3 4" xfId="6671" xr:uid="{7D266E08-55F8-4CC3-B89F-A0893C7DD34E}"/>
    <cellStyle name="Normal 5 4" xfId="6672" xr:uid="{66B5D892-55A2-450B-9865-A2C2D1C47552}"/>
    <cellStyle name="Normal 5 5" xfId="6673" xr:uid="{82B9966C-FF13-4E4C-BABD-AEDD9FBFCF61}"/>
    <cellStyle name="Normal 5 6" xfId="6674" xr:uid="{7AEE1E9C-B01D-4F20-A9B9-EC29E0B8962B}"/>
    <cellStyle name="Normal 5 7" xfId="6669" xr:uid="{E64F17F3-2A0D-4BB2-92A3-D19F60DED424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F170000}"/>
    <cellStyle name="Normale_BILANCIO FKT 1997" xfId="6675" xr:uid="{F8E6E96A-8E22-4115-BD9B-23E57AB4F333}"/>
    <cellStyle name="Note 2" xfId="3508" xr:uid="{00000000-0005-0000-0000-0000E0170000}"/>
    <cellStyle name="Note 3" xfId="3509" xr:uid="{00000000-0005-0000-0000-0000E1170000}"/>
    <cellStyle name="Note 3 2" xfId="3510" xr:uid="{00000000-0005-0000-0000-0000E2170000}"/>
    <cellStyle name="Note 4" xfId="3511" xr:uid="{00000000-0005-0000-0000-0000E3170000}"/>
    <cellStyle name="Note 4 2" xfId="3512" xr:uid="{00000000-0005-0000-0000-0000E4170000}"/>
    <cellStyle name="Note 5" xfId="6684" xr:uid="{FB87236E-9686-4BED-8C67-0CEEA5BC621F}"/>
    <cellStyle name="Output" xfId="6605" builtinId="21" customBuiltin="1"/>
    <cellStyle name="Output 2" xfId="3513" xr:uid="{00000000-0005-0000-0000-0000E5170000}"/>
    <cellStyle name="Output 3" xfId="3514" xr:uid="{00000000-0005-0000-0000-0000E6170000}"/>
    <cellStyle name="Output 3 2" xfId="3515" xr:uid="{00000000-0005-0000-0000-0000E7170000}"/>
    <cellStyle name="Output 3 3" xfId="3516" xr:uid="{00000000-0005-0000-0000-0000E8170000}"/>
    <cellStyle name="Output 3 4" xfId="3517" xr:uid="{00000000-0005-0000-0000-0000E9170000}"/>
    <cellStyle name="Output 3 5" xfId="3518" xr:uid="{00000000-0005-0000-0000-0000EA170000}"/>
    <cellStyle name="Output 3 6" xfId="3519" xr:uid="{00000000-0005-0000-0000-0000EB170000}"/>
    <cellStyle name="Output 3 7" xfId="4068" xr:uid="{00000000-0005-0000-0000-0000EC170000}"/>
    <cellStyle name="Output 4" xfId="3520" xr:uid="{00000000-0005-0000-0000-0000ED170000}"/>
    <cellStyle name="ParaBirimi 2" xfId="3521" xr:uid="{00000000-0005-0000-0000-0000EE170000}"/>
    <cellStyle name="Percent 10" xfId="3522" xr:uid="{00000000-0005-0000-0000-0000EF170000}"/>
    <cellStyle name="Percent 10 10" xfId="3523" xr:uid="{00000000-0005-0000-0000-0000F0170000}"/>
    <cellStyle name="Percent 10 10 2" xfId="3524" xr:uid="{00000000-0005-0000-0000-0000F1170000}"/>
    <cellStyle name="Percent 10 11" xfId="3525" xr:uid="{00000000-0005-0000-0000-0000F2170000}"/>
    <cellStyle name="Percent 10 11 2" xfId="3526" xr:uid="{00000000-0005-0000-0000-0000F3170000}"/>
    <cellStyle name="Percent 10 12" xfId="4066" xr:uid="{00000000-0005-0000-0000-0000F4170000}"/>
    <cellStyle name="Percent 10 12 2" xfId="5410" xr:uid="{00000000-0005-0000-0000-0000F5170000}"/>
    <cellStyle name="Percent 10 12 2 2" xfId="6222" xr:uid="{00000000-0005-0000-0000-0000F6170000}"/>
    <cellStyle name="Percent 10 12 3" xfId="5740" xr:uid="{00000000-0005-0000-0000-0000F7170000}"/>
    <cellStyle name="Percent 10 12 3 2" xfId="6463" xr:uid="{00000000-0005-0000-0000-0000F8170000}"/>
    <cellStyle name="Percent 10 12 4" xfId="5981" xr:uid="{00000000-0005-0000-0000-0000F9170000}"/>
    <cellStyle name="Percent 10 2" xfId="3527" xr:uid="{00000000-0005-0000-0000-0000FA170000}"/>
    <cellStyle name="Percent 10 2 10" xfId="3528" xr:uid="{00000000-0005-0000-0000-0000FB170000}"/>
    <cellStyle name="Percent 10 2 10 2" xfId="3529" xr:uid="{00000000-0005-0000-0000-0000FC170000}"/>
    <cellStyle name="Percent 10 2 11" xfId="4065" xr:uid="{00000000-0005-0000-0000-0000FD170000}"/>
    <cellStyle name="Percent 10 2 11 2" xfId="5409" xr:uid="{00000000-0005-0000-0000-0000FE170000}"/>
    <cellStyle name="Percent 10 2 11 2 2" xfId="6221" xr:uid="{00000000-0005-0000-0000-0000FF170000}"/>
    <cellStyle name="Percent 10 2 11 3" xfId="5739" xr:uid="{00000000-0005-0000-0000-000000180000}"/>
    <cellStyle name="Percent 10 2 11 3 2" xfId="6462" xr:uid="{00000000-0005-0000-0000-000001180000}"/>
    <cellStyle name="Percent 10 2 11 4" xfId="5980" xr:uid="{00000000-0005-0000-0000-000002180000}"/>
    <cellStyle name="Percent 10 2 2" xfId="3530" xr:uid="{00000000-0005-0000-0000-000003180000}"/>
    <cellStyle name="Percent 10 2 2 2" xfId="3531" xr:uid="{00000000-0005-0000-0000-000004180000}"/>
    <cellStyle name="Percent 10 2 2 2 2" xfId="3532" xr:uid="{00000000-0005-0000-0000-000005180000}"/>
    <cellStyle name="Percent 10 2 2 2 2 2" xfId="3533" xr:uid="{00000000-0005-0000-0000-000006180000}"/>
    <cellStyle name="Percent 10 2 2 2 3" xfId="3534" xr:uid="{00000000-0005-0000-0000-000007180000}"/>
    <cellStyle name="Percent 10 2 2 2 3 2" xfId="3535" xr:uid="{00000000-0005-0000-0000-000008180000}"/>
    <cellStyle name="Percent 10 2 2 2 4" xfId="3536" xr:uid="{00000000-0005-0000-0000-000009180000}"/>
    <cellStyle name="Percent 10 2 2 3" xfId="3537" xr:uid="{00000000-0005-0000-0000-00000A180000}"/>
    <cellStyle name="Percent 10 2 2 3 2" xfId="3538" xr:uid="{00000000-0005-0000-0000-00000B180000}"/>
    <cellStyle name="Percent 10 2 2 3 2 2" xfId="3539" xr:uid="{00000000-0005-0000-0000-00000C180000}"/>
    <cellStyle name="Percent 10 2 2 3 3" xfId="3540" xr:uid="{00000000-0005-0000-0000-00000D180000}"/>
    <cellStyle name="Percent 10 2 2 3 3 2" xfId="3541" xr:uid="{00000000-0005-0000-0000-00000E180000}"/>
    <cellStyle name="Percent 10 2 2 3 4" xfId="3542" xr:uid="{00000000-0005-0000-0000-00000F180000}"/>
    <cellStyle name="Percent 10 2 2 4" xfId="3543" xr:uid="{00000000-0005-0000-0000-000010180000}"/>
    <cellStyle name="Percent 10 2 2 4 2" xfId="3544" xr:uid="{00000000-0005-0000-0000-000011180000}"/>
    <cellStyle name="Percent 10 2 2 5" xfId="3545" xr:uid="{00000000-0005-0000-0000-000012180000}"/>
    <cellStyle name="Percent 10 2 2 5 2" xfId="3546" xr:uid="{00000000-0005-0000-0000-000013180000}"/>
    <cellStyle name="Percent 10 2 2 6" xfId="3547" xr:uid="{00000000-0005-0000-0000-000014180000}"/>
    <cellStyle name="Percent 10 2 2 6 2" xfId="3548" xr:uid="{00000000-0005-0000-0000-000015180000}"/>
    <cellStyle name="Percent 10 2 3" xfId="3549" xr:uid="{00000000-0005-0000-0000-000016180000}"/>
    <cellStyle name="Percent 10 2 4" xfId="3550" xr:uid="{00000000-0005-0000-0000-000017180000}"/>
    <cellStyle name="Percent 10 2 5" xfId="3551" xr:uid="{00000000-0005-0000-0000-000018180000}"/>
    <cellStyle name="Percent 10 2 5 2" xfId="3552" xr:uid="{00000000-0005-0000-0000-000019180000}"/>
    <cellStyle name="Percent 10 2 5 3" xfId="3553" xr:uid="{00000000-0005-0000-0000-00001A180000}"/>
    <cellStyle name="Percent 10 2 5 3 2" xfId="3554" xr:uid="{00000000-0005-0000-0000-00001B180000}"/>
    <cellStyle name="Percent 10 2 5 4" xfId="3555" xr:uid="{00000000-0005-0000-0000-00001C180000}"/>
    <cellStyle name="Percent 10 2 5 4 2" xfId="3556" xr:uid="{00000000-0005-0000-0000-00001D180000}"/>
    <cellStyle name="Percent 10 2 5 5" xfId="3557" xr:uid="{00000000-0005-0000-0000-00001E180000}"/>
    <cellStyle name="Percent 10 2 5 5 2" xfId="3558" xr:uid="{00000000-0005-0000-0000-00001F180000}"/>
    <cellStyle name="Percent 10 2 6" xfId="3559" xr:uid="{00000000-0005-0000-0000-000020180000}"/>
    <cellStyle name="Percent 10 2 7" xfId="3560" xr:uid="{00000000-0005-0000-0000-000021180000}"/>
    <cellStyle name="Percent 10 2 7 2" xfId="3561" xr:uid="{00000000-0005-0000-0000-000022180000}"/>
    <cellStyle name="Percent 10 2 8" xfId="3562" xr:uid="{00000000-0005-0000-0000-000023180000}"/>
    <cellStyle name="Percent 10 2 8 2" xfId="3563" xr:uid="{00000000-0005-0000-0000-000024180000}"/>
    <cellStyle name="Percent 10 2 9" xfId="3564" xr:uid="{00000000-0005-0000-0000-000025180000}"/>
    <cellStyle name="Percent 10 2 9 2" xfId="3565" xr:uid="{00000000-0005-0000-0000-000026180000}"/>
    <cellStyle name="Percent 10 3" xfId="3566" xr:uid="{00000000-0005-0000-0000-000027180000}"/>
    <cellStyle name="Percent 10 3 2" xfId="3567" xr:uid="{00000000-0005-0000-0000-000028180000}"/>
    <cellStyle name="Percent 10 3 2 2" xfId="3568" xr:uid="{00000000-0005-0000-0000-000029180000}"/>
    <cellStyle name="Percent 10 3 2 3" xfId="4829" xr:uid="{00000000-0005-0000-0000-00002A180000}"/>
    <cellStyle name="Percent 10 3 3" xfId="3569" xr:uid="{00000000-0005-0000-0000-00002B180000}"/>
    <cellStyle name="Percent 10 3 4" xfId="4828" xr:uid="{00000000-0005-0000-0000-00002C180000}"/>
    <cellStyle name="Percent 10 4" xfId="3570" xr:uid="{00000000-0005-0000-0000-00002D180000}"/>
    <cellStyle name="Percent 10 4 2" xfId="3571" xr:uid="{00000000-0005-0000-0000-00002E180000}"/>
    <cellStyle name="Percent 10 4 2 2" xfId="3572" xr:uid="{00000000-0005-0000-0000-00002F180000}"/>
    <cellStyle name="Percent 10 4 2 2 2" xfId="3573" xr:uid="{00000000-0005-0000-0000-000030180000}"/>
    <cellStyle name="Percent 10 4 2 3" xfId="3574" xr:uid="{00000000-0005-0000-0000-000031180000}"/>
    <cellStyle name="Percent 10 4 2 3 2" xfId="3575" xr:uid="{00000000-0005-0000-0000-000032180000}"/>
    <cellStyle name="Percent 10 4 2 4" xfId="3576" xr:uid="{00000000-0005-0000-0000-000033180000}"/>
    <cellStyle name="Percent 10 4 3" xfId="3577" xr:uid="{00000000-0005-0000-0000-000034180000}"/>
    <cellStyle name="Percent 10 4 3 2" xfId="3578" xr:uid="{00000000-0005-0000-0000-000035180000}"/>
    <cellStyle name="Percent 10 4 3 2 2" xfId="3579" xr:uid="{00000000-0005-0000-0000-000036180000}"/>
    <cellStyle name="Percent 10 4 3 3" xfId="3580" xr:uid="{00000000-0005-0000-0000-000037180000}"/>
    <cellStyle name="Percent 10 4 3 3 2" xfId="3581" xr:uid="{00000000-0005-0000-0000-000038180000}"/>
    <cellStyle name="Percent 10 4 3 4" xfId="3582" xr:uid="{00000000-0005-0000-0000-000039180000}"/>
    <cellStyle name="Percent 10 4 4" xfId="3583" xr:uid="{00000000-0005-0000-0000-00003A180000}"/>
    <cellStyle name="Percent 10 4 4 2" xfId="3584" xr:uid="{00000000-0005-0000-0000-00003B180000}"/>
    <cellStyle name="Percent 10 4 5" xfId="3585" xr:uid="{00000000-0005-0000-0000-00003C180000}"/>
    <cellStyle name="Percent 10 4 5 2" xfId="3586" xr:uid="{00000000-0005-0000-0000-00003D180000}"/>
    <cellStyle name="Percent 10 4 6" xfId="3587" xr:uid="{00000000-0005-0000-0000-00003E180000}"/>
    <cellStyle name="Percent 10 4 6 2" xfId="3588" xr:uid="{00000000-0005-0000-0000-00003F180000}"/>
    <cellStyle name="Percent 10 5" xfId="3589" xr:uid="{00000000-0005-0000-0000-000040180000}"/>
    <cellStyle name="Percent 10 5 2" xfId="3590" xr:uid="{00000000-0005-0000-0000-000041180000}"/>
    <cellStyle name="Percent 10 5 2 2" xfId="4830" xr:uid="{00000000-0005-0000-0000-000042180000}"/>
    <cellStyle name="Percent 10 5 3" xfId="3591" xr:uid="{00000000-0005-0000-0000-000043180000}"/>
    <cellStyle name="Percent 10 5 3 2" xfId="4831" xr:uid="{00000000-0005-0000-0000-000044180000}"/>
    <cellStyle name="Percent 10 5 4" xfId="3592" xr:uid="{00000000-0005-0000-0000-000045180000}"/>
    <cellStyle name="Percent 10 5 4 2" xfId="4937" xr:uid="{00000000-0005-0000-0000-000046180000}"/>
    <cellStyle name="Percent 10 6" xfId="3593" xr:uid="{00000000-0005-0000-0000-000047180000}"/>
    <cellStyle name="Percent 10 6 2" xfId="3594" xr:uid="{00000000-0005-0000-0000-000048180000}"/>
    <cellStyle name="Percent 10 6 3" xfId="3595" xr:uid="{00000000-0005-0000-0000-000049180000}"/>
    <cellStyle name="Percent 10 6 3 2" xfId="3596" xr:uid="{00000000-0005-0000-0000-00004A180000}"/>
    <cellStyle name="Percent 10 6 4" xfId="3597" xr:uid="{00000000-0005-0000-0000-00004B180000}"/>
    <cellStyle name="Percent 10 6 4 2" xfId="3598" xr:uid="{00000000-0005-0000-0000-00004C180000}"/>
    <cellStyle name="Percent 10 6 5" xfId="3599" xr:uid="{00000000-0005-0000-0000-00004D180000}"/>
    <cellStyle name="Percent 10 6 5 2" xfId="3600" xr:uid="{00000000-0005-0000-0000-00004E180000}"/>
    <cellStyle name="Percent 10 7" xfId="3601" xr:uid="{00000000-0005-0000-0000-00004F180000}"/>
    <cellStyle name="Percent 10 7 2" xfId="3602" xr:uid="{00000000-0005-0000-0000-000050180000}"/>
    <cellStyle name="Percent 10 7 2 2" xfId="4832" xr:uid="{00000000-0005-0000-0000-000051180000}"/>
    <cellStyle name="Percent 10 8" xfId="3603" xr:uid="{00000000-0005-0000-0000-000052180000}"/>
    <cellStyle name="Percent 10 8 2" xfId="3604" xr:uid="{00000000-0005-0000-0000-000053180000}"/>
    <cellStyle name="Percent 10 8 3" xfId="3605" xr:uid="{00000000-0005-0000-0000-000054180000}"/>
    <cellStyle name="Percent 10 8 3 2" xfId="3606" xr:uid="{00000000-0005-0000-0000-000055180000}"/>
    <cellStyle name="Percent 10 8 4" xfId="3607" xr:uid="{00000000-0005-0000-0000-000056180000}"/>
    <cellStyle name="Percent 10 8 4 2" xfId="3608" xr:uid="{00000000-0005-0000-0000-000057180000}"/>
    <cellStyle name="Percent 10 8 5" xfId="3609" xr:uid="{00000000-0005-0000-0000-000058180000}"/>
    <cellStyle name="Percent 10 8 5 2" xfId="3610" xr:uid="{00000000-0005-0000-0000-000059180000}"/>
    <cellStyle name="Percent 10 9" xfId="3611" xr:uid="{00000000-0005-0000-0000-00005A180000}"/>
    <cellStyle name="Percent 10 9 2" xfId="3612" xr:uid="{00000000-0005-0000-0000-00005B180000}"/>
    <cellStyle name="Percent 10 9 2 2" xfId="3613" xr:uid="{00000000-0005-0000-0000-00005C180000}"/>
    <cellStyle name="Percent 10 9 3" xfId="3614" xr:uid="{00000000-0005-0000-0000-00005D180000}"/>
    <cellStyle name="Percent 10 9 3 2" xfId="3615" xr:uid="{00000000-0005-0000-0000-00005E180000}"/>
    <cellStyle name="Percent 10 9 4" xfId="3616" xr:uid="{00000000-0005-0000-0000-00005F180000}"/>
    <cellStyle name="Percent 11" xfId="3617" xr:uid="{00000000-0005-0000-0000-000060180000}"/>
    <cellStyle name="Percent 11 2" xfId="3618" xr:uid="{00000000-0005-0000-0000-000061180000}"/>
    <cellStyle name="Percent 11 2 2" xfId="3619" xr:uid="{00000000-0005-0000-0000-000062180000}"/>
    <cellStyle name="Percent 11 2 2 2" xfId="3620" xr:uid="{00000000-0005-0000-0000-000063180000}"/>
    <cellStyle name="Percent 11 2 3" xfId="3621" xr:uid="{00000000-0005-0000-0000-000064180000}"/>
    <cellStyle name="Percent 11 2 3 2" xfId="3622" xr:uid="{00000000-0005-0000-0000-000065180000}"/>
    <cellStyle name="Percent 11 2 4" xfId="3623" xr:uid="{00000000-0005-0000-0000-000066180000}"/>
    <cellStyle name="Percent 11 2 4 2" xfId="3624" xr:uid="{00000000-0005-0000-0000-000067180000}"/>
    <cellStyle name="Percent 11 3" xfId="3625" xr:uid="{00000000-0005-0000-0000-000068180000}"/>
    <cellStyle name="Percent 11 4" xfId="3626" xr:uid="{00000000-0005-0000-0000-000069180000}"/>
    <cellStyle name="Percent 11 4 2" xfId="4835" xr:uid="{00000000-0005-0000-0000-00006A180000}"/>
    <cellStyle name="Percent 11 5" xfId="3627" xr:uid="{00000000-0005-0000-0000-00006B180000}"/>
    <cellStyle name="Percent 11 5 2" xfId="4836" xr:uid="{00000000-0005-0000-0000-00006C180000}"/>
    <cellStyle name="Percent 11 5 3" xfId="4936" xr:uid="{00000000-0005-0000-0000-00006D180000}"/>
    <cellStyle name="Percent 11 6" xfId="4834" xr:uid="{00000000-0005-0000-0000-00006E180000}"/>
    <cellStyle name="Percent 12" xfId="3628" xr:uid="{00000000-0005-0000-0000-00006F180000}"/>
    <cellStyle name="Percent 12 2" xfId="3629" xr:uid="{00000000-0005-0000-0000-000070180000}"/>
    <cellStyle name="Percent 12 2 2" xfId="3630" xr:uid="{00000000-0005-0000-0000-000071180000}"/>
    <cellStyle name="Percent 12 2 2 2" xfId="3631" xr:uid="{00000000-0005-0000-0000-000072180000}"/>
    <cellStyle name="Percent 12 2 3" xfId="3632" xr:uid="{00000000-0005-0000-0000-000073180000}"/>
    <cellStyle name="Percent 12 2 3 2" xfId="3633" xr:uid="{00000000-0005-0000-0000-000074180000}"/>
    <cellStyle name="Percent 12 2 4" xfId="3634" xr:uid="{00000000-0005-0000-0000-000075180000}"/>
    <cellStyle name="Percent 12 3" xfId="3635" xr:uid="{00000000-0005-0000-0000-000076180000}"/>
    <cellStyle name="Percent 12 3 2" xfId="4837" xr:uid="{00000000-0005-0000-0000-000077180000}"/>
    <cellStyle name="Percent 12 4" xfId="3636" xr:uid="{00000000-0005-0000-0000-000078180000}"/>
    <cellStyle name="Percent 12 5" xfId="4061" xr:uid="{00000000-0005-0000-0000-000079180000}"/>
    <cellStyle name="Percent 12 5 2" xfId="5408" xr:uid="{00000000-0005-0000-0000-00007A180000}"/>
    <cellStyle name="Percent 12 5 2 2" xfId="6220" xr:uid="{00000000-0005-0000-0000-00007B180000}"/>
    <cellStyle name="Percent 12 5 3" xfId="5738" xr:uid="{00000000-0005-0000-0000-00007C180000}"/>
    <cellStyle name="Percent 12 5 3 2" xfId="6461" xr:uid="{00000000-0005-0000-0000-00007D180000}"/>
    <cellStyle name="Percent 12 5 4" xfId="5979" xr:uid="{00000000-0005-0000-0000-00007E180000}"/>
    <cellStyle name="Percent 13" xfId="3637" xr:uid="{00000000-0005-0000-0000-00007F180000}"/>
    <cellStyle name="Percent 13 2" xfId="3638" xr:uid="{00000000-0005-0000-0000-000080180000}"/>
    <cellStyle name="Percent 13 2 2" xfId="3639" xr:uid="{00000000-0005-0000-0000-000081180000}"/>
    <cellStyle name="Percent 13 3" xfId="3640" xr:uid="{00000000-0005-0000-0000-000082180000}"/>
    <cellStyle name="Percent 13 3 2" xfId="3641" xr:uid="{00000000-0005-0000-0000-000083180000}"/>
    <cellStyle name="Percent 14" xfId="3642" xr:uid="{00000000-0005-0000-0000-000084180000}"/>
    <cellStyle name="Percent 15" xfId="4909" xr:uid="{00000000-0005-0000-0000-000085180000}"/>
    <cellStyle name="Percent 16" xfId="6676" xr:uid="{2738BBFB-AB43-47CF-A1C6-427549D3F513}"/>
    <cellStyle name="Percent 2" xfId="3643" xr:uid="{00000000-0005-0000-0000-000086180000}"/>
    <cellStyle name="Percent 2 10" xfId="3644" xr:uid="{00000000-0005-0000-0000-000087180000}"/>
    <cellStyle name="Percent 2 10 2" xfId="3645" xr:uid="{00000000-0005-0000-0000-000088180000}"/>
    <cellStyle name="Percent 2 10 2 2" xfId="4839" xr:uid="{00000000-0005-0000-0000-000089180000}"/>
    <cellStyle name="Percent 2 10 2 3" xfId="4934" xr:uid="{00000000-0005-0000-0000-00008A180000}"/>
    <cellStyle name="Percent 2 10 3" xfId="3646" xr:uid="{00000000-0005-0000-0000-00008B180000}"/>
    <cellStyle name="Percent 2 10 4" xfId="4838" xr:uid="{00000000-0005-0000-0000-00008C180000}"/>
    <cellStyle name="Percent 2 10 5" xfId="4935" xr:uid="{00000000-0005-0000-0000-00008D180000}"/>
    <cellStyle name="Percent 2 2" xfId="3647" xr:uid="{00000000-0005-0000-0000-00008E180000}"/>
    <cellStyle name="Percent 2 2 2" xfId="3648" xr:uid="{00000000-0005-0000-0000-00008F180000}"/>
    <cellStyle name="Percent 2 3" xfId="3649" xr:uid="{00000000-0005-0000-0000-000090180000}"/>
    <cellStyle name="Percent 2 3 2" xfId="3650" xr:uid="{00000000-0005-0000-0000-000091180000}"/>
    <cellStyle name="Percent 2 3 2 2" xfId="3651" xr:uid="{00000000-0005-0000-0000-000092180000}"/>
    <cellStyle name="Percent 2 3 2 3" xfId="3652" xr:uid="{00000000-0005-0000-0000-000093180000}"/>
    <cellStyle name="Percent 2 3 2 3 2" xfId="4840" xr:uid="{00000000-0005-0000-0000-000094180000}"/>
    <cellStyle name="Percent 2 3 2 3 3" xfId="5407" xr:uid="{00000000-0005-0000-0000-000095180000}"/>
    <cellStyle name="Percent 2 3 3" xfId="3653" xr:uid="{00000000-0005-0000-0000-000096180000}"/>
    <cellStyle name="Percent 2 4" xfId="3654" xr:uid="{00000000-0005-0000-0000-000097180000}"/>
    <cellStyle name="Percent 2 4 2" xfId="3655" xr:uid="{00000000-0005-0000-0000-000098180000}"/>
    <cellStyle name="Percent 2 4 3" xfId="3656" xr:uid="{00000000-0005-0000-0000-000099180000}"/>
    <cellStyle name="Percent 2 4 4" xfId="3657" xr:uid="{00000000-0005-0000-0000-00009A180000}"/>
    <cellStyle name="Percent 2 4 5" xfId="3658" xr:uid="{00000000-0005-0000-0000-00009B180000}"/>
    <cellStyle name="Percent 2 4 5 2" xfId="3659" xr:uid="{00000000-0005-0000-0000-00009C180000}"/>
    <cellStyle name="Percent 2 4 5 3" xfId="3660" xr:uid="{00000000-0005-0000-0000-00009D180000}"/>
    <cellStyle name="Percent 2 4 5 4" xfId="3661" xr:uid="{00000000-0005-0000-0000-00009E180000}"/>
    <cellStyle name="Percent 2 4 5 5" xfId="3662" xr:uid="{00000000-0005-0000-0000-00009F180000}"/>
    <cellStyle name="Percent 2 4 5 6" xfId="5406" xr:uid="{00000000-0005-0000-0000-0000A0180000}"/>
    <cellStyle name="Percent 2 4 6" xfId="3663" xr:uid="{00000000-0005-0000-0000-0000A1180000}"/>
    <cellStyle name="Percent 2 5" xfId="3664" xr:uid="{00000000-0005-0000-0000-0000A2180000}"/>
    <cellStyle name="Percent 2 5 2" xfId="3665" xr:uid="{00000000-0005-0000-0000-0000A3180000}"/>
    <cellStyle name="Percent 2 5 2 2" xfId="3666" xr:uid="{00000000-0005-0000-0000-0000A4180000}"/>
    <cellStyle name="Percent 2 5 2 3" xfId="3667" xr:uid="{00000000-0005-0000-0000-0000A5180000}"/>
    <cellStyle name="Percent 2 5 3" xfId="3668" xr:uid="{00000000-0005-0000-0000-0000A6180000}"/>
    <cellStyle name="Percent 2 5 3 2" xfId="3669" xr:uid="{00000000-0005-0000-0000-0000A7180000}"/>
    <cellStyle name="Percent 2 5 3 3" xfId="3670" xr:uid="{00000000-0005-0000-0000-0000A8180000}"/>
    <cellStyle name="Percent 2 5 4" xfId="3671" xr:uid="{00000000-0005-0000-0000-0000A9180000}"/>
    <cellStyle name="Percent 2 5 5" xfId="3672" xr:uid="{00000000-0005-0000-0000-0000AA180000}"/>
    <cellStyle name="Percent 2 5 5 2" xfId="3673" xr:uid="{00000000-0005-0000-0000-0000AB180000}"/>
    <cellStyle name="Percent 2 5 5 2 2" xfId="4843" xr:uid="{00000000-0005-0000-0000-0000AC180000}"/>
    <cellStyle name="Percent 2 5 5 2 3" xfId="4931" xr:uid="{00000000-0005-0000-0000-0000AD180000}"/>
    <cellStyle name="Percent 2 5 5 3" xfId="3674" xr:uid="{00000000-0005-0000-0000-0000AE180000}"/>
    <cellStyle name="Percent 2 5 5 4" xfId="3675" xr:uid="{00000000-0005-0000-0000-0000AF180000}"/>
    <cellStyle name="Percent 2 5 5 4 2" xfId="4844" xr:uid="{00000000-0005-0000-0000-0000B0180000}"/>
    <cellStyle name="Percent 2 5 5 4 3" xfId="4930" xr:uid="{00000000-0005-0000-0000-0000B1180000}"/>
    <cellStyle name="Percent 2 5 5 5" xfId="4932" xr:uid="{00000000-0005-0000-0000-0000B2180000}"/>
    <cellStyle name="Percent 2 6" xfId="3676" xr:uid="{00000000-0005-0000-0000-0000B3180000}"/>
    <cellStyle name="Percent 2 7" xfId="3677" xr:uid="{00000000-0005-0000-0000-0000B4180000}"/>
    <cellStyle name="Percent 2 7 2" xfId="3678" xr:uid="{00000000-0005-0000-0000-0000B5180000}"/>
    <cellStyle name="Percent 2 8" xfId="3679" xr:uid="{00000000-0005-0000-0000-0000B6180000}"/>
    <cellStyle name="Percent 2 9" xfId="3680" xr:uid="{00000000-0005-0000-0000-0000B7180000}"/>
    <cellStyle name="Percent 2 9 2" xfId="3681" xr:uid="{00000000-0005-0000-0000-0000B8180000}"/>
    <cellStyle name="Percent 2 9 2 2" xfId="3682" xr:uid="{00000000-0005-0000-0000-0000B9180000}"/>
    <cellStyle name="Percent 2 9 2 3" xfId="3683" xr:uid="{00000000-0005-0000-0000-0000BA180000}"/>
    <cellStyle name="Percent 2 9 2 3 2" xfId="4846" xr:uid="{00000000-0005-0000-0000-0000BB180000}"/>
    <cellStyle name="Percent 2 9 2 3 3" xfId="4928" xr:uid="{00000000-0005-0000-0000-0000BC180000}"/>
    <cellStyle name="Percent 2 9 3" xfId="3684" xr:uid="{00000000-0005-0000-0000-0000BD180000}"/>
    <cellStyle name="Percent 2 9 4" xfId="3685" xr:uid="{00000000-0005-0000-0000-0000BE180000}"/>
    <cellStyle name="Percent 2 9 5" xfId="3686" xr:uid="{00000000-0005-0000-0000-0000BF180000}"/>
    <cellStyle name="Percent 2 9 6" xfId="4929" xr:uid="{00000000-0005-0000-0000-0000C0180000}"/>
    <cellStyle name="Percent 3" xfId="3687" xr:uid="{00000000-0005-0000-0000-0000C1180000}"/>
    <cellStyle name="Percent 3 2" xfId="3688" xr:uid="{00000000-0005-0000-0000-0000C2180000}"/>
    <cellStyle name="Percent 3 2 2" xfId="3689" xr:uid="{00000000-0005-0000-0000-0000C3180000}"/>
    <cellStyle name="Percent 3 2 2 2" xfId="4849" xr:uid="{00000000-0005-0000-0000-0000C4180000}"/>
    <cellStyle name="Percent 3 2 3" xfId="3690" xr:uid="{00000000-0005-0000-0000-0000C5180000}"/>
    <cellStyle name="Percent 3 2 3 2" xfId="4850" xr:uid="{00000000-0005-0000-0000-0000C6180000}"/>
    <cellStyle name="Percent 3 2 4" xfId="4848" xr:uid="{00000000-0005-0000-0000-0000C7180000}"/>
    <cellStyle name="Percent 3 3" xfId="3691" xr:uid="{00000000-0005-0000-0000-0000C8180000}"/>
    <cellStyle name="Percent 3 3 2" xfId="3692" xr:uid="{00000000-0005-0000-0000-0000C9180000}"/>
    <cellStyle name="Percent 3 3 3" xfId="3693" xr:uid="{00000000-0005-0000-0000-0000CA180000}"/>
    <cellStyle name="Percent 3 3 4" xfId="3694" xr:uid="{00000000-0005-0000-0000-0000CB180000}"/>
    <cellStyle name="Percent 3 3 4 2" xfId="4852" xr:uid="{00000000-0005-0000-0000-0000CC180000}"/>
    <cellStyle name="Percent 3 3 5" xfId="3695" xr:uid="{00000000-0005-0000-0000-0000CD180000}"/>
    <cellStyle name="Percent 3 4" xfId="3696" xr:uid="{00000000-0005-0000-0000-0000CE180000}"/>
    <cellStyle name="Percent 3 4 2" xfId="3697" xr:uid="{00000000-0005-0000-0000-0000CF180000}"/>
    <cellStyle name="Percent 3 4 2 2" xfId="4853" xr:uid="{00000000-0005-0000-0000-0000D0180000}"/>
    <cellStyle name="Percent 3 4 2 3" xfId="4926" xr:uid="{00000000-0005-0000-0000-0000D1180000}"/>
    <cellStyle name="Percent 3 4 3" xfId="3698" xr:uid="{00000000-0005-0000-0000-0000D2180000}"/>
    <cellStyle name="Percent 3 4 4" xfId="4927" xr:uid="{00000000-0005-0000-0000-0000D3180000}"/>
    <cellStyle name="Percent 3 5" xfId="4847" xr:uid="{00000000-0005-0000-0000-0000D4180000}"/>
    <cellStyle name="Percent 4" xfId="3699" xr:uid="{00000000-0005-0000-0000-0000D5180000}"/>
    <cellStyle name="Percent 4 2" xfId="3700" xr:uid="{00000000-0005-0000-0000-0000D6180000}"/>
    <cellStyle name="Percent 4 2 2" xfId="3701" xr:uid="{00000000-0005-0000-0000-0000D7180000}"/>
    <cellStyle name="Percent 4 2 2 2" xfId="4856" xr:uid="{00000000-0005-0000-0000-0000D8180000}"/>
    <cellStyle name="Percent 4 2 3" xfId="3702" xr:uid="{00000000-0005-0000-0000-0000D9180000}"/>
    <cellStyle name="Percent 4 2 3 2" xfId="4857" xr:uid="{00000000-0005-0000-0000-0000DA180000}"/>
    <cellStyle name="Percent 4 2 4" xfId="3703" xr:uid="{00000000-0005-0000-0000-0000DB180000}"/>
    <cellStyle name="Percent 4 2 4 2" xfId="4858" xr:uid="{00000000-0005-0000-0000-0000DC180000}"/>
    <cellStyle name="Percent 4 2 5" xfId="4855" xr:uid="{00000000-0005-0000-0000-0000DD180000}"/>
    <cellStyle name="Percent 4 3" xfId="3704" xr:uid="{00000000-0005-0000-0000-0000DE180000}"/>
    <cellStyle name="Percent 4 3 2" xfId="3705" xr:uid="{00000000-0005-0000-0000-0000DF180000}"/>
    <cellStyle name="Percent 4 3 2 2" xfId="4859" xr:uid="{00000000-0005-0000-0000-0000E0180000}"/>
    <cellStyle name="Percent 4 3 3" xfId="3706" xr:uid="{00000000-0005-0000-0000-0000E1180000}"/>
    <cellStyle name="Percent 4 3 3 2" xfId="3707" xr:uid="{00000000-0005-0000-0000-0000E2180000}"/>
    <cellStyle name="Percent 4 3 3 2 2" xfId="4860" xr:uid="{00000000-0005-0000-0000-0000E3180000}"/>
    <cellStyle name="Percent 4 3 3 3" xfId="3708" xr:uid="{00000000-0005-0000-0000-0000E4180000}"/>
    <cellStyle name="Percent 4 3 3 3 2" xfId="4861" xr:uid="{00000000-0005-0000-0000-0000E5180000}"/>
    <cellStyle name="Percent 4 3 3 4" xfId="3709" xr:uid="{00000000-0005-0000-0000-0000E6180000}"/>
    <cellStyle name="Percent 4 3 3 5" xfId="3710" xr:uid="{00000000-0005-0000-0000-0000E7180000}"/>
    <cellStyle name="Percent 4 3 3 5 2" xfId="4862" xr:uid="{00000000-0005-0000-0000-0000E8180000}"/>
    <cellStyle name="Percent 4 3 3 6" xfId="4925" xr:uid="{00000000-0005-0000-0000-0000E9180000}"/>
    <cellStyle name="Percent 4 4" xfId="3711" xr:uid="{00000000-0005-0000-0000-0000EA180000}"/>
    <cellStyle name="Percent 4 4 2" xfId="3712" xr:uid="{00000000-0005-0000-0000-0000EB180000}"/>
    <cellStyle name="Percent 4 5" xfId="3713" xr:uid="{00000000-0005-0000-0000-0000EC180000}"/>
    <cellStyle name="Percent 4 5 2" xfId="3714" xr:uid="{00000000-0005-0000-0000-0000ED180000}"/>
    <cellStyle name="Percent 4 5 2 2" xfId="4865" xr:uid="{00000000-0005-0000-0000-0000EE180000}"/>
    <cellStyle name="Percent 4 5 2 3" xfId="4923" xr:uid="{00000000-0005-0000-0000-0000EF180000}"/>
    <cellStyle name="Percent 4 5 3" xfId="3715" xr:uid="{00000000-0005-0000-0000-0000F0180000}"/>
    <cellStyle name="Percent 4 5 4" xfId="4864" xr:uid="{00000000-0005-0000-0000-0000F1180000}"/>
    <cellStyle name="Percent 4 5 5" xfId="4924" xr:uid="{00000000-0005-0000-0000-0000F2180000}"/>
    <cellStyle name="Percent 5" xfId="3716" xr:uid="{00000000-0005-0000-0000-0000F3180000}"/>
    <cellStyle name="Percent 5 2" xfId="3717" xr:uid="{00000000-0005-0000-0000-0000F4180000}"/>
    <cellStyle name="Percent 5 2 2" xfId="3718" xr:uid="{00000000-0005-0000-0000-0000F5180000}"/>
    <cellStyle name="Percent 5 2 3" xfId="3719" xr:uid="{00000000-0005-0000-0000-0000F6180000}"/>
    <cellStyle name="Percent 5 2 3 2" xfId="3720" xr:uid="{00000000-0005-0000-0000-0000F7180000}"/>
    <cellStyle name="Percent 5 2 3 3" xfId="3721" xr:uid="{00000000-0005-0000-0000-0000F8180000}"/>
    <cellStyle name="Percent 5 2 3 3 2" xfId="4867" xr:uid="{00000000-0005-0000-0000-0000F9180000}"/>
    <cellStyle name="Percent 5 2 3 3 3" xfId="4922" xr:uid="{00000000-0005-0000-0000-0000FA180000}"/>
    <cellStyle name="Percent 5 2 4" xfId="3722" xr:uid="{00000000-0005-0000-0000-0000FB180000}"/>
    <cellStyle name="Percent 5 2 5" xfId="3723" xr:uid="{00000000-0005-0000-0000-0000FC180000}"/>
    <cellStyle name="Percent 5 2 5 2" xfId="3724" xr:uid="{00000000-0005-0000-0000-0000FD180000}"/>
    <cellStyle name="Percent 5 2 5 3" xfId="3725" xr:uid="{00000000-0005-0000-0000-0000FE180000}"/>
    <cellStyle name="Percent 5 2 5 4" xfId="3726" xr:uid="{00000000-0005-0000-0000-0000FF180000}"/>
    <cellStyle name="Percent 5 2 5 5" xfId="3727" xr:uid="{00000000-0005-0000-0000-000000190000}"/>
    <cellStyle name="Percent 5 2 5 6" xfId="4921" xr:uid="{00000000-0005-0000-0000-000001190000}"/>
    <cellStyle name="Percent 5 3" xfId="3728" xr:uid="{00000000-0005-0000-0000-000002190000}"/>
    <cellStyle name="Percent 5 3 2" xfId="3729" xr:uid="{00000000-0005-0000-0000-000003190000}"/>
    <cellStyle name="Percent 5 3 2 2" xfId="4869" xr:uid="{00000000-0005-0000-0000-000004190000}"/>
    <cellStyle name="Percent 5 3 3" xfId="3730" xr:uid="{00000000-0005-0000-0000-000005190000}"/>
    <cellStyle name="Percent 5 3 3 2" xfId="3731" xr:uid="{00000000-0005-0000-0000-000006190000}"/>
    <cellStyle name="Percent 5 3 3 2 2" xfId="4870" xr:uid="{00000000-0005-0000-0000-000007190000}"/>
    <cellStyle name="Percent 5 3 3 3" xfId="3732" xr:uid="{00000000-0005-0000-0000-000008190000}"/>
    <cellStyle name="Percent 5 3 3 3 2" xfId="4871" xr:uid="{00000000-0005-0000-0000-000009190000}"/>
    <cellStyle name="Percent 5 3 3 4" xfId="3733" xr:uid="{00000000-0005-0000-0000-00000A190000}"/>
    <cellStyle name="Percent 5 3 3 4 2" xfId="4920" xr:uid="{00000000-0005-0000-0000-00000B190000}"/>
    <cellStyle name="Percent 5 3 4" xfId="3734" xr:uid="{00000000-0005-0000-0000-00000C190000}"/>
    <cellStyle name="Percent 5 3 4 2" xfId="3735" xr:uid="{00000000-0005-0000-0000-00000D190000}"/>
    <cellStyle name="Percent 5 3 4 2 2" xfId="4874" xr:uid="{00000000-0005-0000-0000-00000E190000}"/>
    <cellStyle name="Percent 5 3 4 3" xfId="3736" xr:uid="{00000000-0005-0000-0000-00000F190000}"/>
    <cellStyle name="Percent 5 3 4 3 2" xfId="4875" xr:uid="{00000000-0005-0000-0000-000010190000}"/>
    <cellStyle name="Percent 5 3 4 4" xfId="3737" xr:uid="{00000000-0005-0000-0000-000011190000}"/>
    <cellStyle name="Percent 5 3 4 5" xfId="3738" xr:uid="{00000000-0005-0000-0000-000012190000}"/>
    <cellStyle name="Percent 5 3 4 5 2" xfId="4876" xr:uid="{00000000-0005-0000-0000-000013190000}"/>
    <cellStyle name="Percent 5 3 4 6" xfId="4873" xr:uid="{00000000-0005-0000-0000-000014190000}"/>
    <cellStyle name="Percent 5 4" xfId="3739" xr:uid="{00000000-0005-0000-0000-000015190000}"/>
    <cellStyle name="Percent 5 4 2" xfId="3740" xr:uid="{00000000-0005-0000-0000-000016190000}"/>
    <cellStyle name="Percent 5 4 3" xfId="3741" xr:uid="{00000000-0005-0000-0000-000017190000}"/>
    <cellStyle name="Percent 5 4 3 2" xfId="4878" xr:uid="{00000000-0005-0000-0000-000018190000}"/>
    <cellStyle name="Percent 5 4 4" xfId="4877" xr:uid="{00000000-0005-0000-0000-000019190000}"/>
    <cellStyle name="Percent 5 5" xfId="3742" xr:uid="{00000000-0005-0000-0000-00001A190000}"/>
    <cellStyle name="Percent 5 5 2" xfId="3743" xr:uid="{00000000-0005-0000-0000-00001B190000}"/>
    <cellStyle name="Percent 5 5 3" xfId="3744" xr:uid="{00000000-0005-0000-0000-00001C190000}"/>
    <cellStyle name="Percent 5 5 3 2" xfId="4880" xr:uid="{00000000-0005-0000-0000-00001D190000}"/>
    <cellStyle name="Percent 5 5 4" xfId="4879" xr:uid="{00000000-0005-0000-0000-00001E190000}"/>
    <cellStyle name="Percent 5 6" xfId="3745" xr:uid="{00000000-0005-0000-0000-00001F190000}"/>
    <cellStyle name="Percent 5 7" xfId="3746" xr:uid="{00000000-0005-0000-0000-000020190000}"/>
    <cellStyle name="Percent 5 7 2" xfId="4919" xr:uid="{00000000-0005-0000-0000-000021190000}"/>
    <cellStyle name="Percent 6" xfId="3747" xr:uid="{00000000-0005-0000-0000-000022190000}"/>
    <cellStyle name="Percent 6 2" xfId="3748" xr:uid="{00000000-0005-0000-0000-000023190000}"/>
    <cellStyle name="Percent 6 2 2" xfId="3749" xr:uid="{00000000-0005-0000-0000-000024190000}"/>
    <cellStyle name="Percent 6 2 2 2" xfId="3750" xr:uid="{00000000-0005-0000-0000-000025190000}"/>
    <cellStyle name="Percent 6 2 2 2 2" xfId="3751" xr:uid="{00000000-0005-0000-0000-000026190000}"/>
    <cellStyle name="Percent 6 2 2 3" xfId="3752" xr:uid="{00000000-0005-0000-0000-000027190000}"/>
    <cellStyle name="Percent 6 2 2 3 2" xfId="3753" xr:uid="{00000000-0005-0000-0000-000028190000}"/>
    <cellStyle name="Percent 6 2 2 4" xfId="3754" xr:uid="{00000000-0005-0000-0000-000029190000}"/>
    <cellStyle name="Percent 6 2 3" xfId="3755" xr:uid="{00000000-0005-0000-0000-00002A190000}"/>
    <cellStyle name="Percent 6 2 3 2" xfId="3756" xr:uid="{00000000-0005-0000-0000-00002B190000}"/>
    <cellStyle name="Percent 6 2 3 2 2" xfId="3757" xr:uid="{00000000-0005-0000-0000-00002C190000}"/>
    <cellStyle name="Percent 6 2 3 3" xfId="3758" xr:uid="{00000000-0005-0000-0000-00002D190000}"/>
    <cellStyle name="Percent 6 2 3 3 2" xfId="3759" xr:uid="{00000000-0005-0000-0000-00002E190000}"/>
    <cellStyle name="Percent 6 2 3 4" xfId="3760" xr:uid="{00000000-0005-0000-0000-00002F190000}"/>
    <cellStyle name="Percent 6 2 4" xfId="3761" xr:uid="{00000000-0005-0000-0000-000030190000}"/>
    <cellStyle name="Percent 6 2 4 2" xfId="3762" xr:uid="{00000000-0005-0000-0000-000031190000}"/>
    <cellStyle name="Percent 6 2 4 2 2" xfId="3763" xr:uid="{00000000-0005-0000-0000-000032190000}"/>
    <cellStyle name="Percent 6 2 4 3" xfId="3764" xr:uid="{00000000-0005-0000-0000-000033190000}"/>
    <cellStyle name="Percent 6 2 4 3 2" xfId="3765" xr:uid="{00000000-0005-0000-0000-000034190000}"/>
    <cellStyle name="Percent 6 2 4 4" xfId="3766" xr:uid="{00000000-0005-0000-0000-000035190000}"/>
    <cellStyle name="Percent 6 2 5" xfId="3767" xr:uid="{00000000-0005-0000-0000-000036190000}"/>
    <cellStyle name="Percent 6 2 5 2" xfId="3768" xr:uid="{00000000-0005-0000-0000-000037190000}"/>
    <cellStyle name="Percent 6 2 5 2 2" xfId="3769" xr:uid="{00000000-0005-0000-0000-000038190000}"/>
    <cellStyle name="Percent 6 2 5 3" xfId="3770" xr:uid="{00000000-0005-0000-0000-000039190000}"/>
    <cellStyle name="Percent 6 2 5 3 2" xfId="3771" xr:uid="{00000000-0005-0000-0000-00003A190000}"/>
    <cellStyle name="Percent 6 2 5 4" xfId="3772" xr:uid="{00000000-0005-0000-0000-00003B190000}"/>
    <cellStyle name="Percent 6 3" xfId="3773" xr:uid="{00000000-0005-0000-0000-00003C190000}"/>
    <cellStyle name="Percent 6 3 2" xfId="3774" xr:uid="{00000000-0005-0000-0000-00003D190000}"/>
    <cellStyle name="Percent 6 3 2 2" xfId="3775" xr:uid="{00000000-0005-0000-0000-00003E190000}"/>
    <cellStyle name="Percent 6 3 2 2 2" xfId="3776" xr:uid="{00000000-0005-0000-0000-00003F190000}"/>
    <cellStyle name="Percent 6 3 2 3" xfId="3777" xr:uid="{00000000-0005-0000-0000-000040190000}"/>
    <cellStyle name="Percent 6 3 2 3 2" xfId="3778" xr:uid="{00000000-0005-0000-0000-000041190000}"/>
    <cellStyle name="Percent 6 3 2 4" xfId="3779" xr:uid="{00000000-0005-0000-0000-000042190000}"/>
    <cellStyle name="Percent 6 3 2 5" xfId="3780" xr:uid="{00000000-0005-0000-0000-000043190000}"/>
    <cellStyle name="Percent 6 3 2 6" xfId="3781" xr:uid="{00000000-0005-0000-0000-000044190000}"/>
    <cellStyle name="Percent 6 3 3" xfId="3782" xr:uid="{00000000-0005-0000-0000-000045190000}"/>
    <cellStyle name="Percent 6 3 3 2" xfId="4888" xr:uid="{00000000-0005-0000-0000-000046190000}"/>
    <cellStyle name="Percent 6 3 3 3" xfId="4918" xr:uid="{00000000-0005-0000-0000-000047190000}"/>
    <cellStyle name="Percent 6 4" xfId="3783" xr:uid="{00000000-0005-0000-0000-000048190000}"/>
    <cellStyle name="Percent 6 4 2" xfId="3784" xr:uid="{00000000-0005-0000-0000-000049190000}"/>
    <cellStyle name="Percent 6 4 2 2" xfId="3785" xr:uid="{00000000-0005-0000-0000-00004A190000}"/>
    <cellStyle name="Percent 6 4 3" xfId="3786" xr:uid="{00000000-0005-0000-0000-00004B190000}"/>
    <cellStyle name="Percent 6 4 3 2" xfId="3787" xr:uid="{00000000-0005-0000-0000-00004C190000}"/>
    <cellStyle name="Percent 6 4 4" xfId="3788" xr:uid="{00000000-0005-0000-0000-00004D190000}"/>
    <cellStyle name="Percent 6 4 4 2" xfId="3789" xr:uid="{00000000-0005-0000-0000-00004E190000}"/>
    <cellStyle name="Percent 6 4 5" xfId="4889" xr:uid="{00000000-0005-0000-0000-00004F190000}"/>
    <cellStyle name="Percent 6 5" xfId="3790" xr:uid="{00000000-0005-0000-0000-000050190000}"/>
    <cellStyle name="Percent 6 5 2" xfId="3791" xr:uid="{00000000-0005-0000-0000-000051190000}"/>
    <cellStyle name="Percent 6 5 2 2" xfId="3792" xr:uid="{00000000-0005-0000-0000-000052190000}"/>
    <cellStyle name="Percent 6 5 3" xfId="3793" xr:uid="{00000000-0005-0000-0000-000053190000}"/>
    <cellStyle name="Percent 6 5 3 2" xfId="3794" xr:uid="{00000000-0005-0000-0000-000054190000}"/>
    <cellStyle name="Percent 6 5 4" xfId="3795" xr:uid="{00000000-0005-0000-0000-000055190000}"/>
    <cellStyle name="Percent 6 5 4 2" xfId="3796" xr:uid="{00000000-0005-0000-0000-000056190000}"/>
    <cellStyle name="Percent 6 5 5" xfId="4891" xr:uid="{00000000-0005-0000-0000-000057190000}"/>
    <cellStyle name="Percent 6 6" xfId="3797" xr:uid="{00000000-0005-0000-0000-000058190000}"/>
    <cellStyle name="Percent 6 6 2" xfId="3798" xr:uid="{00000000-0005-0000-0000-000059190000}"/>
    <cellStyle name="Percent 6 6 3" xfId="3799" xr:uid="{00000000-0005-0000-0000-00005A190000}"/>
    <cellStyle name="Percent 6 6 4" xfId="3800" xr:uid="{00000000-0005-0000-0000-00005B190000}"/>
    <cellStyle name="Percent 6 6 5" xfId="3801" xr:uid="{00000000-0005-0000-0000-00005C190000}"/>
    <cellStyle name="Percent 6 6 6" xfId="3802" xr:uid="{00000000-0005-0000-0000-00005D190000}"/>
    <cellStyle name="Percent 6 6 6 2" xfId="3803" xr:uid="{00000000-0005-0000-0000-00005E190000}"/>
    <cellStyle name="Percent 6 6 7" xfId="3804" xr:uid="{00000000-0005-0000-0000-00005F190000}"/>
    <cellStyle name="Percent 6 6 7 2" xfId="3805" xr:uid="{00000000-0005-0000-0000-000060190000}"/>
    <cellStyle name="Percent 6 6 8" xfId="3806" xr:uid="{00000000-0005-0000-0000-000061190000}"/>
    <cellStyle name="Percent 6 6 8 2" xfId="3807" xr:uid="{00000000-0005-0000-0000-000062190000}"/>
    <cellStyle name="Percent 6 6 9" xfId="4917" xr:uid="{00000000-0005-0000-0000-000063190000}"/>
    <cellStyle name="Percent 6 7" xfId="3808" xr:uid="{00000000-0005-0000-0000-000064190000}"/>
    <cellStyle name="Percent 6 7 2" xfId="3809" xr:uid="{00000000-0005-0000-0000-000065190000}"/>
    <cellStyle name="Percent 6 7 2 2" xfId="4915" xr:uid="{00000000-0005-0000-0000-000066190000}"/>
    <cellStyle name="Percent 6 7 3" xfId="3810" xr:uid="{00000000-0005-0000-0000-000067190000}"/>
    <cellStyle name="Percent 6 7 3 2" xfId="4894" xr:uid="{00000000-0005-0000-0000-000068190000}"/>
    <cellStyle name="Percent 6 7 4" xfId="3811" xr:uid="{00000000-0005-0000-0000-000069190000}"/>
    <cellStyle name="Percent 6 7 4 2" xfId="5405" xr:uid="{00000000-0005-0000-0000-00006A190000}"/>
    <cellStyle name="Percent 6 7 5" xfId="4916" xr:uid="{00000000-0005-0000-0000-00006B190000}"/>
    <cellStyle name="Percent 7" xfId="3812" xr:uid="{00000000-0005-0000-0000-00006C190000}"/>
    <cellStyle name="Percent 7 2" xfId="3813" xr:uid="{00000000-0005-0000-0000-00006D190000}"/>
    <cellStyle name="Percent 7 2 2" xfId="3814" xr:uid="{00000000-0005-0000-0000-00006E190000}"/>
    <cellStyle name="Percent 7 2 2 2" xfId="3815" xr:uid="{00000000-0005-0000-0000-00006F190000}"/>
    <cellStyle name="Percent 7 2 2 2 2" xfId="3816" xr:uid="{00000000-0005-0000-0000-000070190000}"/>
    <cellStyle name="Percent 7 2 2 3" xfId="3817" xr:uid="{00000000-0005-0000-0000-000071190000}"/>
    <cellStyle name="Percent 7 2 2 3 2" xfId="3818" xr:uid="{00000000-0005-0000-0000-000072190000}"/>
    <cellStyle name="Percent 7 2 2 4" xfId="3819" xr:uid="{00000000-0005-0000-0000-000073190000}"/>
    <cellStyle name="Percent 7 2 3" xfId="4895" xr:uid="{00000000-0005-0000-0000-000074190000}"/>
    <cellStyle name="Percent 7 3" xfId="3820" xr:uid="{00000000-0005-0000-0000-000075190000}"/>
    <cellStyle name="Percent 7 3 2" xfId="3821" xr:uid="{00000000-0005-0000-0000-000076190000}"/>
    <cellStyle name="Percent 7 3 2 2" xfId="3822" xr:uid="{00000000-0005-0000-0000-000077190000}"/>
    <cellStyle name="Percent 7 3 2 2 2" xfId="3823" xr:uid="{00000000-0005-0000-0000-000078190000}"/>
    <cellStyle name="Percent 7 3 2 3" xfId="3824" xr:uid="{00000000-0005-0000-0000-000079190000}"/>
    <cellStyle name="Percent 7 3 2 3 2" xfId="3825" xr:uid="{00000000-0005-0000-0000-00007A190000}"/>
    <cellStyle name="Percent 7 3 2 4" xfId="3826" xr:uid="{00000000-0005-0000-0000-00007B190000}"/>
    <cellStyle name="Percent 7 3 2 4 2" xfId="3827" xr:uid="{00000000-0005-0000-0000-00007C190000}"/>
    <cellStyle name="Percent 7 3 2 5" xfId="4897" xr:uid="{00000000-0005-0000-0000-00007D190000}"/>
    <cellStyle name="Percent 7 3 3" xfId="3828" xr:uid="{00000000-0005-0000-0000-00007E190000}"/>
    <cellStyle name="Percent 7 3 3 2" xfId="4899" xr:uid="{00000000-0005-0000-0000-00007F190000}"/>
    <cellStyle name="Percent 7 3 4" xfId="3829" xr:uid="{00000000-0005-0000-0000-000080190000}"/>
    <cellStyle name="Percent 7 3 5" xfId="3830" xr:uid="{00000000-0005-0000-0000-000081190000}"/>
    <cellStyle name="Percent 7 3 5 2" xfId="4900" xr:uid="{00000000-0005-0000-0000-000082190000}"/>
    <cellStyle name="Percent 7 3 6" xfId="4914" xr:uid="{00000000-0005-0000-0000-000083190000}"/>
    <cellStyle name="Percent 7 4" xfId="3831" xr:uid="{00000000-0005-0000-0000-000084190000}"/>
    <cellStyle name="Percent 7 4 2" xfId="3832" xr:uid="{00000000-0005-0000-0000-000085190000}"/>
    <cellStyle name="Percent 7 4 2 2" xfId="3833" xr:uid="{00000000-0005-0000-0000-000086190000}"/>
    <cellStyle name="Percent 7 4 3" xfId="3834" xr:uid="{00000000-0005-0000-0000-000087190000}"/>
    <cellStyle name="Percent 7 4 3 2" xfId="3835" xr:uid="{00000000-0005-0000-0000-000088190000}"/>
    <cellStyle name="Percent 7 4 4" xfId="3836" xr:uid="{00000000-0005-0000-0000-000089190000}"/>
    <cellStyle name="Percent 7 5" xfId="3837" xr:uid="{00000000-0005-0000-0000-00008A190000}"/>
    <cellStyle name="Percent 7 5 2" xfId="3838" xr:uid="{00000000-0005-0000-0000-00008B190000}"/>
    <cellStyle name="Percent 7 5 2 2" xfId="3839" xr:uid="{00000000-0005-0000-0000-00008C190000}"/>
    <cellStyle name="Percent 7 5 3" xfId="3840" xr:uid="{00000000-0005-0000-0000-00008D190000}"/>
    <cellStyle name="Percent 7 5 3 2" xfId="3841" xr:uid="{00000000-0005-0000-0000-00008E190000}"/>
    <cellStyle name="Percent 7 5 4" xfId="3842" xr:uid="{00000000-0005-0000-0000-00008F190000}"/>
    <cellStyle name="Percent 8" xfId="3843" xr:uid="{00000000-0005-0000-0000-000090190000}"/>
    <cellStyle name="Percent 8 2" xfId="3844" xr:uid="{00000000-0005-0000-0000-000091190000}"/>
    <cellStyle name="Percent 8 3" xfId="3845" xr:uid="{00000000-0005-0000-0000-000092190000}"/>
    <cellStyle name="Percent 8 3 2" xfId="3846" xr:uid="{00000000-0005-0000-0000-000093190000}"/>
    <cellStyle name="Percent 9" xfId="3847" xr:uid="{00000000-0005-0000-0000-000094190000}"/>
    <cellStyle name="Percent 9 2" xfId="3848" xr:uid="{00000000-0005-0000-0000-000095190000}"/>
    <cellStyle name="Percent 9 3" xfId="3849" xr:uid="{00000000-0005-0000-0000-000096190000}"/>
    <cellStyle name="Percent 9 3 2" xfId="3850" xr:uid="{00000000-0005-0000-0000-000097190000}"/>
    <cellStyle name="Percent 9 3 3" xfId="3851" xr:uid="{00000000-0005-0000-0000-000098190000}"/>
    <cellStyle name="Percent 9 3 4" xfId="3852" xr:uid="{00000000-0005-0000-0000-000099190000}"/>
    <cellStyle name="Percent 9 3 5" xfId="3853" xr:uid="{00000000-0005-0000-0000-00009A190000}"/>
    <cellStyle name="Percent 9 3 6" xfId="4913" xr:uid="{00000000-0005-0000-0000-00009B190000}"/>
    <cellStyle name="Percent 9 4" xfId="3854" xr:uid="{00000000-0005-0000-0000-00009C190000}"/>
    <cellStyle name="Percent 9 4 2" xfId="3855" xr:uid="{00000000-0005-0000-0000-00009D190000}"/>
    <cellStyle name="Percent 9 4 2 2" xfId="4905" xr:uid="{00000000-0005-0000-0000-00009E190000}"/>
    <cellStyle name="Percent 9 4 3" xfId="3856" xr:uid="{00000000-0005-0000-0000-00009F190000}"/>
    <cellStyle name="Percent 9 4 4" xfId="3857" xr:uid="{00000000-0005-0000-0000-0000A0190000}"/>
    <cellStyle name="Percent 9 4 4 2" xfId="4906" xr:uid="{00000000-0005-0000-0000-0000A1190000}"/>
    <cellStyle name="Percent 9 4 5" xfId="4904" xr:uid="{00000000-0005-0000-0000-0000A2190000}"/>
    <cellStyle name="Style 1" xfId="3858" xr:uid="{00000000-0005-0000-0000-0000A3190000}"/>
    <cellStyle name="Style 1 2" xfId="3859" xr:uid="{00000000-0005-0000-0000-0000A4190000}"/>
    <cellStyle name="Title" xfId="6596" builtinId="15" customBuiltin="1"/>
    <cellStyle name="Title 2" xfId="3860" xr:uid="{00000000-0005-0000-0000-0000A5190000}"/>
    <cellStyle name="Title 3" xfId="3861" xr:uid="{00000000-0005-0000-0000-0000A6190000}"/>
    <cellStyle name="Title 3 2" xfId="3862" xr:uid="{00000000-0005-0000-0000-0000A7190000}"/>
    <cellStyle name="Title 3 2 2" xfId="3863" xr:uid="{00000000-0005-0000-0000-0000A8190000}"/>
    <cellStyle name="Title 3 3" xfId="3864" xr:uid="{00000000-0005-0000-0000-0000A9190000}"/>
    <cellStyle name="Title 3 3 2" xfId="3865" xr:uid="{00000000-0005-0000-0000-0000AA190000}"/>
    <cellStyle name="Title 3 3 3" xfId="4038" xr:uid="{00000000-0005-0000-0000-0000AB190000}"/>
    <cellStyle name="Title 3 4" xfId="3866" xr:uid="{00000000-0005-0000-0000-0000AC190000}"/>
    <cellStyle name="Title 3 4 2" xfId="3867" xr:uid="{00000000-0005-0000-0000-0000AD190000}"/>
    <cellStyle name="Title 3 5" xfId="3868" xr:uid="{00000000-0005-0000-0000-0000AE190000}"/>
    <cellStyle name="Title 3 5 2" xfId="3869" xr:uid="{00000000-0005-0000-0000-0000AF190000}"/>
    <cellStyle name="Title 3 6" xfId="3870" xr:uid="{00000000-0005-0000-0000-0000B0190000}"/>
    <cellStyle name="Title 3 6 2" xfId="4907" xr:uid="{00000000-0005-0000-0000-0000B1190000}"/>
    <cellStyle name="Title 3 7" xfId="4041" xr:uid="{00000000-0005-0000-0000-0000B2190000}"/>
    <cellStyle name="Title 4" xfId="3871" xr:uid="{00000000-0005-0000-0000-0000B3190000}"/>
    <cellStyle name="Total" xfId="6611" builtinId="25" customBuiltin="1"/>
    <cellStyle name="Total 2" xfId="3872" xr:uid="{00000000-0005-0000-0000-0000B4190000}"/>
    <cellStyle name="Total 3" xfId="3873" xr:uid="{00000000-0005-0000-0000-0000B5190000}"/>
    <cellStyle name="Total 3 2" xfId="3874" xr:uid="{00000000-0005-0000-0000-0000B6190000}"/>
    <cellStyle name="Total 3 3" xfId="3875" xr:uid="{00000000-0005-0000-0000-0000B7190000}"/>
    <cellStyle name="Total 3 4" xfId="3876" xr:uid="{00000000-0005-0000-0000-0000B8190000}"/>
    <cellStyle name="Total 3 5" xfId="3877" xr:uid="{00000000-0005-0000-0000-0000B9190000}"/>
    <cellStyle name="Total 3 6" xfId="3878" xr:uid="{00000000-0005-0000-0000-0000BA190000}"/>
    <cellStyle name="Total 3 7" xfId="4036" xr:uid="{00000000-0005-0000-0000-0000BB190000}"/>
    <cellStyle name="Total 4" xfId="3879" xr:uid="{00000000-0005-0000-0000-0000BC190000}"/>
    <cellStyle name="Warning Text" xfId="6609" builtinId="11" customBuiltin="1"/>
    <cellStyle name="Warning Text 2" xfId="3880" xr:uid="{00000000-0005-0000-0000-0000BD190000}"/>
    <cellStyle name="Warning Text 3" xfId="3881" xr:uid="{00000000-0005-0000-0000-0000BE190000}"/>
    <cellStyle name="Warning Text 4" xfId="3882" xr:uid="{00000000-0005-0000-0000-0000BF190000}"/>
    <cellStyle name="Βασικό_EKO ΕΜΠΟΡΙΑ" xfId="3883" xr:uid="{00000000-0005-0000-0000-0000C0190000}"/>
    <cellStyle name="Διαχωριστικό χιλιάδων/υποδιαστολή [0]_Elda012002.xls Γράφημα 1" xfId="3884" xr:uid="{00000000-0005-0000-0000-0000C1190000}"/>
    <cellStyle name="Διαχωριστικό χιλιάδων/υποδιαστολή_Elda012002.xls Γράφημα 1" xfId="3885" xr:uid="{00000000-0005-0000-0000-0000C2190000}"/>
    <cellStyle name="Νομισματικό [0]_Elda012002.xls Γράφημα 1" xfId="3886" xr:uid="{00000000-0005-0000-0000-0000C3190000}"/>
    <cellStyle name="Νομισματικό_Elda012002.xls Γράφημα 1" xfId="3887" xr:uid="{00000000-0005-0000-0000-0000C4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GMK-S\Users\GMK-User\Documents\GMK%20Auditing%20-%20Shared%20Publik\2)BILANCE\BILANCE%202025\5.%20BILANCE%20QKB%202025\1.%20SHPK\BE%20SPORTIVE%20ALBANIA\1.%20BE%20SPORTIVE%20-%20Pasqyra%20e%20pozicionit%20financiar.xlsx" TargetMode="External"/><Relationship Id="rId1" Type="http://schemas.openxmlformats.org/officeDocument/2006/relationships/externalLinkPath" Target="1.%20BE%20SPORTIVE%20-%20Pasqyra%20e%20pozicionit%20financi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-Pasqyra e Pozicioni Financiar"/>
    </sheetNames>
    <sheetDataSet>
      <sheetData sheetId="0">
        <row r="1">
          <cell r="A1" t="str">
            <v>Pasqyrat financiare te vitit 2025</v>
          </cell>
        </row>
        <row r="2">
          <cell r="A2" t="str">
            <v>BE SPORTIVE ALBANIA SHPK</v>
          </cell>
        </row>
        <row r="3">
          <cell r="A3" t="str">
            <v>NIPT M52313015E</v>
          </cell>
        </row>
        <row r="106">
          <cell r="B106">
            <v>115664</v>
          </cell>
          <cell r="D10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67"/>
  <sheetViews>
    <sheetView showGridLines="0" tabSelected="1" topLeftCell="A40" zoomScaleNormal="100" workbookViewId="0">
      <selection activeCell="A26" sqref="A26"/>
    </sheetView>
  </sheetViews>
  <sheetFormatPr defaultColWidth="9.140625" defaultRowHeight="15"/>
  <cols>
    <col min="1" max="1" width="110.5703125" style="7" customWidth="1"/>
    <col min="2" max="2" width="15.7109375" style="36" customWidth="1"/>
    <col min="3" max="3" width="2.7109375" style="36" customWidth="1"/>
    <col min="4" max="4" width="15.7109375" style="36" customWidth="1"/>
    <col min="5" max="5" width="2.5703125" style="6" customWidth="1"/>
    <col min="6" max="7" width="11" style="7" bestFit="1" customWidth="1"/>
    <col min="8" max="8" width="9.5703125" style="7" bestFit="1" customWidth="1"/>
    <col min="9" max="16384" width="9.140625" style="7"/>
  </cols>
  <sheetData>
    <row r="1" spans="1:5">
      <c r="A1" s="47" t="str">
        <f>'[1]1-Pasqyra e Pozicioni Financiar'!A1</f>
        <v>Pasqyrat financiare te vitit 2025</v>
      </c>
    </row>
    <row r="2" spans="1:5">
      <c r="A2" s="46" t="str">
        <f>'[1]1-Pasqyra e Pozicioni Financiar'!A2</f>
        <v>BE SPORTIVE ALBANIA SHPK</v>
      </c>
    </row>
    <row r="3" spans="1:5">
      <c r="A3" s="46" t="str">
        <f>'[1]1-Pasqyra e Pozicioni Financiar'!A3</f>
        <v>NIPT M52313015E</v>
      </c>
    </row>
    <row r="4" spans="1:5">
      <c r="A4" s="13" t="s">
        <v>0</v>
      </c>
    </row>
    <row r="5" spans="1:5">
      <c r="A5" s="12" t="s">
        <v>5</v>
      </c>
      <c r="B5" s="39"/>
      <c r="C5" s="39"/>
      <c r="D5" s="39"/>
      <c r="E5" s="7"/>
    </row>
    <row r="6" spans="1:5">
      <c r="A6" s="9"/>
      <c r="B6" s="37" t="s">
        <v>1</v>
      </c>
      <c r="C6" s="37"/>
      <c r="D6" s="37" t="s">
        <v>1</v>
      </c>
      <c r="E6" s="8"/>
    </row>
    <row r="7" spans="1:5">
      <c r="A7" s="9"/>
      <c r="B7" s="37" t="s">
        <v>2</v>
      </c>
      <c r="C7" s="37"/>
      <c r="D7" s="37" t="s">
        <v>3</v>
      </c>
      <c r="E7" s="8"/>
    </row>
    <row r="8" spans="1:5">
      <c r="A8" s="11"/>
      <c r="B8" s="33"/>
      <c r="C8" s="33"/>
      <c r="D8" s="33"/>
      <c r="E8" s="9"/>
    </row>
    <row r="9" spans="1:5">
      <c r="A9" s="10" t="s">
        <v>6</v>
      </c>
      <c r="B9" s="29"/>
      <c r="C9" s="28"/>
      <c r="D9" s="29"/>
      <c r="E9" s="14"/>
    </row>
    <row r="10" spans="1:5">
      <c r="A10" s="18" t="s">
        <v>7</v>
      </c>
      <c r="B10" s="38">
        <v>1031000</v>
      </c>
      <c r="C10" s="28"/>
      <c r="D10" s="38">
        <v>0</v>
      </c>
      <c r="E10" s="14"/>
    </row>
    <row r="11" spans="1:5">
      <c r="A11" s="18" t="s">
        <v>8</v>
      </c>
      <c r="B11" s="38"/>
      <c r="C11" s="28"/>
      <c r="D11" s="38"/>
      <c r="E11" s="14"/>
    </row>
    <row r="12" spans="1:5">
      <c r="A12" s="18" t="s">
        <v>9</v>
      </c>
      <c r="B12" s="38"/>
      <c r="C12" s="28"/>
      <c r="D12" s="38"/>
      <c r="E12" s="14"/>
    </row>
    <row r="13" spans="1:5">
      <c r="A13" s="18" t="s">
        <v>10</v>
      </c>
      <c r="B13" s="38"/>
      <c r="C13" s="28"/>
      <c r="D13" s="38"/>
      <c r="E13" s="14"/>
    </row>
    <row r="14" spans="1:5">
      <c r="A14" s="18" t="s">
        <v>11</v>
      </c>
      <c r="B14" s="38"/>
      <c r="C14" s="28"/>
      <c r="D14" s="38"/>
      <c r="E14" s="14"/>
    </row>
    <row r="15" spans="1:5">
      <c r="A15" s="10" t="s">
        <v>12</v>
      </c>
      <c r="B15" s="38"/>
      <c r="C15" s="28"/>
      <c r="D15" s="38"/>
      <c r="E15" s="14"/>
    </row>
    <row r="16" spans="1:5">
      <c r="A16" s="10" t="s">
        <v>13</v>
      </c>
      <c r="B16" s="38"/>
      <c r="C16" s="28"/>
      <c r="D16" s="38"/>
      <c r="E16" s="14"/>
    </row>
    <row r="17" spans="1:5">
      <c r="A17" s="10" t="s">
        <v>14</v>
      </c>
      <c r="B17" s="38">
        <v>0</v>
      </c>
      <c r="C17" s="28"/>
      <c r="D17" s="38">
        <v>0</v>
      </c>
      <c r="E17" s="14"/>
    </row>
    <row r="18" spans="1:5">
      <c r="A18" s="10" t="s">
        <v>15</v>
      </c>
      <c r="B18" s="29"/>
      <c r="C18" s="28"/>
      <c r="D18" s="29"/>
      <c r="E18" s="14"/>
    </row>
    <row r="19" spans="1:5">
      <c r="A19" s="18" t="s">
        <v>15</v>
      </c>
      <c r="B19" s="38">
        <v>-273024</v>
      </c>
      <c r="C19" s="28"/>
      <c r="D19" s="38">
        <v>0</v>
      </c>
      <c r="E19" s="14"/>
    </row>
    <row r="20" spans="1:5">
      <c r="A20" s="18" t="s">
        <v>16</v>
      </c>
      <c r="B20" s="38"/>
      <c r="C20" s="28"/>
      <c r="D20" s="38"/>
      <c r="E20" s="14"/>
    </row>
    <row r="21" spans="1:5">
      <c r="A21" s="10" t="s">
        <v>17</v>
      </c>
      <c r="B21" s="29"/>
      <c r="C21" s="28"/>
      <c r="D21" s="29"/>
      <c r="E21" s="14"/>
    </row>
    <row r="22" spans="1:5">
      <c r="A22" s="18" t="s">
        <v>18</v>
      </c>
      <c r="B22" s="38">
        <v>-231818</v>
      </c>
      <c r="C22" s="28"/>
      <c r="D22" s="38">
        <v>0</v>
      </c>
      <c r="E22" s="14"/>
    </row>
    <row r="23" spans="1:5">
      <c r="A23" s="18" t="s">
        <v>19</v>
      </c>
      <c r="B23" s="38">
        <v>-38714</v>
      </c>
      <c r="C23" s="28"/>
      <c r="D23" s="38">
        <v>0</v>
      </c>
      <c r="E23" s="14"/>
    </row>
    <row r="24" spans="1:5">
      <c r="A24" s="18" t="s">
        <v>20</v>
      </c>
      <c r="B24" s="38"/>
      <c r="C24" s="28"/>
      <c r="D24" s="38"/>
      <c r="E24" s="14"/>
    </row>
    <row r="25" spans="1:5">
      <c r="A25" s="10" t="s">
        <v>21</v>
      </c>
      <c r="B25" s="38"/>
      <c r="C25" s="28"/>
      <c r="D25" s="38"/>
      <c r="E25" s="14"/>
    </row>
    <row r="26" spans="1:5">
      <c r="A26" s="10" t="s">
        <v>22</v>
      </c>
      <c r="B26" s="38">
        <v>0</v>
      </c>
      <c r="C26" s="28"/>
      <c r="D26" s="38">
        <v>0</v>
      </c>
      <c r="E26" s="14"/>
    </row>
    <row r="27" spans="1:5">
      <c r="A27" s="10" t="s">
        <v>23</v>
      </c>
      <c r="B27" s="38">
        <v>-363352</v>
      </c>
      <c r="C27" s="28"/>
      <c r="D27" s="38">
        <v>0</v>
      </c>
      <c r="E27" s="14"/>
    </row>
    <row r="28" spans="1:5">
      <c r="A28" s="10" t="s">
        <v>24</v>
      </c>
      <c r="B28" s="29"/>
      <c r="C28" s="28"/>
      <c r="D28" s="29"/>
      <c r="E28" s="14"/>
    </row>
    <row r="29" spans="1:5" ht="15" customHeight="1">
      <c r="A29" s="18" t="s">
        <v>25</v>
      </c>
      <c r="B29" s="38"/>
      <c r="C29" s="28"/>
      <c r="D29" s="38"/>
      <c r="E29" s="14"/>
    </row>
    <row r="30" spans="1:5" ht="15" customHeight="1">
      <c r="A30" s="18" t="s">
        <v>26</v>
      </c>
      <c r="B30" s="38"/>
      <c r="C30" s="28"/>
      <c r="D30" s="38"/>
      <c r="E30" s="14"/>
    </row>
    <row r="31" spans="1:5" ht="15" customHeight="1">
      <c r="A31" s="18" t="s">
        <v>27</v>
      </c>
      <c r="B31" s="38"/>
      <c r="C31" s="28"/>
      <c r="D31" s="38"/>
      <c r="E31" s="14"/>
    </row>
    <row r="32" spans="1:5" ht="15" customHeight="1">
      <c r="A32" s="18" t="s">
        <v>28</v>
      </c>
      <c r="B32" s="38"/>
      <c r="C32" s="28"/>
      <c r="D32" s="38"/>
      <c r="E32" s="14"/>
    </row>
    <row r="33" spans="1:13" ht="15" customHeight="1">
      <c r="A33" s="18" t="s">
        <v>29</v>
      </c>
      <c r="B33" s="38">
        <v>595</v>
      </c>
      <c r="C33" s="28"/>
      <c r="D33" s="38"/>
      <c r="E33" s="14"/>
    </row>
    <row r="34" spans="1:13" ht="15" customHeight="1">
      <c r="A34" s="18" t="s">
        <v>30</v>
      </c>
      <c r="B34" s="38"/>
      <c r="C34" s="28"/>
      <c r="D34" s="38"/>
      <c r="E34" s="14"/>
    </row>
    <row r="35" spans="1:13">
      <c r="A35" s="10" t="s">
        <v>31</v>
      </c>
      <c r="B35" s="38"/>
      <c r="C35" s="28"/>
      <c r="D35" s="38"/>
      <c r="E35" s="14"/>
    </row>
    <row r="36" spans="1:13">
      <c r="A36" s="10" t="s">
        <v>32</v>
      </c>
      <c r="B36" s="29"/>
      <c r="C36" s="28"/>
      <c r="D36" s="29"/>
      <c r="E36" s="14"/>
    </row>
    <row r="37" spans="1:13">
      <c r="A37" s="18" t="s">
        <v>33</v>
      </c>
      <c r="B37" s="38"/>
      <c r="C37" s="28"/>
      <c r="D37" s="38"/>
      <c r="E37" s="14"/>
    </row>
    <row r="38" spans="1:13">
      <c r="A38" s="18" t="s">
        <v>34</v>
      </c>
      <c r="B38" s="38"/>
      <c r="C38" s="28"/>
      <c r="D38" s="38"/>
      <c r="E38" s="14"/>
    </row>
    <row r="39" spans="1:13">
      <c r="A39" s="18" t="s">
        <v>35</v>
      </c>
      <c r="B39" s="38">
        <v>-9023</v>
      </c>
      <c r="C39" s="28"/>
      <c r="D39" s="38">
        <v>0</v>
      </c>
      <c r="E39" s="14"/>
    </row>
    <row r="40" spans="1:13">
      <c r="A40" s="10" t="s">
        <v>36</v>
      </c>
      <c r="B40" s="38"/>
      <c r="C40" s="28"/>
      <c r="D40" s="38"/>
      <c r="E40" s="14"/>
    </row>
    <row r="41" spans="1:13">
      <c r="A41" s="24" t="s">
        <v>37</v>
      </c>
      <c r="B41" s="38"/>
      <c r="C41" s="28"/>
      <c r="D41" s="38"/>
      <c r="E41" s="14"/>
    </row>
    <row r="42" spans="1:13">
      <c r="A42" s="10" t="s">
        <v>38</v>
      </c>
      <c r="B42" s="32">
        <f>SUM(B9:B41)</f>
        <v>115664</v>
      </c>
      <c r="C42" s="42"/>
      <c r="D42" s="32">
        <f>SUM(D9:D41)</f>
        <v>0</v>
      </c>
      <c r="E42" s="16"/>
      <c r="K42" s="40"/>
      <c r="M42" s="40"/>
    </row>
    <row r="43" spans="1:13">
      <c r="A43" s="10" t="s">
        <v>39</v>
      </c>
      <c r="B43" s="42"/>
      <c r="C43" s="42"/>
      <c r="D43" s="42"/>
      <c r="E43" s="16"/>
    </row>
    <row r="44" spans="1:13">
      <c r="A44" s="18" t="s">
        <v>40</v>
      </c>
      <c r="B44" s="38">
        <v>0</v>
      </c>
      <c r="C44" s="28"/>
      <c r="D44" s="38">
        <v>0</v>
      </c>
      <c r="E44" s="14"/>
    </row>
    <row r="45" spans="1:13">
      <c r="A45" s="18" t="s">
        <v>41</v>
      </c>
      <c r="B45" s="38"/>
      <c r="C45" s="28"/>
      <c r="D45" s="38"/>
      <c r="E45" s="14"/>
    </row>
    <row r="46" spans="1:13">
      <c r="A46" s="18" t="s">
        <v>42</v>
      </c>
      <c r="B46" s="38"/>
      <c r="C46" s="28"/>
      <c r="D46" s="38"/>
      <c r="E46" s="14"/>
    </row>
    <row r="47" spans="1:13">
      <c r="A47" s="10" t="s">
        <v>43</v>
      </c>
      <c r="B47" s="32">
        <f>SUM(B42:B46)</f>
        <v>115664</v>
      </c>
      <c r="C47" s="42"/>
      <c r="D47" s="32">
        <f>SUM(D42:D46)</f>
        <v>0</v>
      </c>
      <c r="E47" s="16"/>
    </row>
    <row r="48" spans="1:13" ht="15.75" thickBot="1">
      <c r="A48" s="19"/>
      <c r="B48" s="27"/>
      <c r="C48" s="27"/>
      <c r="D48" s="27"/>
      <c r="E48" s="15"/>
    </row>
    <row r="49" spans="1:5" ht="15.75" thickTop="1">
      <c r="A49" s="20" t="s">
        <v>44</v>
      </c>
      <c r="B49" s="41"/>
      <c r="C49" s="41"/>
      <c r="D49" s="41"/>
      <c r="E49" s="15"/>
    </row>
    <row r="50" spans="1:5">
      <c r="A50" s="18" t="s">
        <v>45</v>
      </c>
      <c r="B50" s="26"/>
      <c r="C50" s="41"/>
      <c r="D50" s="26"/>
      <c r="E50" s="14"/>
    </row>
    <row r="51" spans="1:5">
      <c r="A51" s="18" t="s">
        <v>46</v>
      </c>
      <c r="B51" s="26"/>
      <c r="C51" s="41"/>
      <c r="D51" s="26"/>
      <c r="E51" s="14"/>
    </row>
    <row r="52" spans="1:5">
      <c r="A52" s="18" t="s">
        <v>47</v>
      </c>
      <c r="B52" s="26"/>
      <c r="C52" s="41"/>
      <c r="D52" s="26"/>
      <c r="E52" s="9"/>
    </row>
    <row r="53" spans="1:5" ht="15" customHeight="1">
      <c r="A53" s="18" t="s">
        <v>48</v>
      </c>
      <c r="B53" s="26"/>
      <c r="C53" s="41"/>
      <c r="D53" s="26"/>
      <c r="E53" s="17"/>
    </row>
    <row r="54" spans="1:5">
      <c r="A54" s="25" t="s">
        <v>49</v>
      </c>
      <c r="B54" s="26"/>
      <c r="C54" s="41"/>
      <c r="D54" s="26"/>
      <c r="E54" s="1"/>
    </row>
    <row r="55" spans="1:5">
      <c r="A55" s="20" t="s">
        <v>50</v>
      </c>
      <c r="B55" s="44">
        <f>SUM(B50:B54)</f>
        <v>0</v>
      </c>
      <c r="C55" s="45"/>
      <c r="D55" s="44">
        <v>0</v>
      </c>
      <c r="E55" s="17"/>
    </row>
    <row r="56" spans="1:5">
      <c r="A56" s="21"/>
      <c r="B56" s="28"/>
      <c r="C56" s="28"/>
      <c r="D56" s="28"/>
      <c r="E56" s="17"/>
    </row>
    <row r="57" spans="1:5" ht="15.75" thickBot="1">
      <c r="A57" s="20" t="s">
        <v>51</v>
      </c>
      <c r="B57" s="34">
        <f>B47+B55</f>
        <v>115664</v>
      </c>
      <c r="C57" s="42"/>
      <c r="D57" s="34">
        <f>D47+D55</f>
        <v>0</v>
      </c>
      <c r="E57" s="17"/>
    </row>
    <row r="58" spans="1:5" ht="15.75" thickTop="1">
      <c r="A58" s="21"/>
      <c r="B58" s="28"/>
      <c r="C58" s="28"/>
      <c r="D58" s="28"/>
      <c r="E58" s="17"/>
    </row>
    <row r="59" spans="1:5">
      <c r="A59" s="22" t="s">
        <v>52</v>
      </c>
      <c r="B59" s="28"/>
      <c r="C59" s="28"/>
      <c r="D59" s="28"/>
      <c r="E59" s="4"/>
    </row>
    <row r="60" spans="1:5">
      <c r="A60" s="21" t="s">
        <v>53</v>
      </c>
      <c r="B60" s="38">
        <f>B57</f>
        <v>115664</v>
      </c>
      <c r="C60" s="29"/>
      <c r="D60" s="38">
        <f>D57</f>
        <v>0</v>
      </c>
      <c r="E60" s="4"/>
    </row>
    <row r="61" spans="1:5">
      <c r="A61" s="21" t="s">
        <v>54</v>
      </c>
      <c r="B61" s="38"/>
      <c r="C61" s="29"/>
      <c r="D61" s="38"/>
      <c r="E61" s="4"/>
    </row>
    <row r="62" spans="1:5">
      <c r="A62" s="3"/>
      <c r="B62" s="31"/>
      <c r="C62" s="31"/>
      <c r="D62" s="31"/>
      <c r="E62" s="4"/>
    </row>
    <row r="63" spans="1:5">
      <c r="A63" s="3"/>
      <c r="B63" s="31"/>
      <c r="C63" s="31"/>
      <c r="D63" s="31"/>
      <c r="E63" s="4"/>
    </row>
    <row r="64" spans="1:5">
      <c r="A64" s="5" t="s">
        <v>55</v>
      </c>
      <c r="B64" s="31"/>
      <c r="C64" s="31"/>
      <c r="D64" s="31"/>
      <c r="E64" s="4"/>
    </row>
    <row r="65" spans="1:5">
      <c r="A65" s="23"/>
      <c r="B65" s="30"/>
      <c r="C65" s="30"/>
      <c r="D65" s="30"/>
      <c r="E65" s="2"/>
    </row>
    <row r="67" spans="1:5">
      <c r="A67" s="35" t="s">
        <v>4</v>
      </c>
      <c r="B67" s="43">
        <f>'[1]1-Pasqyra e Pozicioni Financiar'!B106-'2.1-Pasqyra e Perform. (natyra)'!B57</f>
        <v>0</v>
      </c>
      <c r="C67" s="43">
        <f>'[1]1-Pasqyra e Pozicioni Financiar'!C106-'2.1-Pasqyra e Perform. (natyra)'!C57</f>
        <v>0</v>
      </c>
      <c r="D67" s="43">
        <f>'[1]1-Pasqyra e Pozicioni Financiar'!D106-'2.1-Pasqyra e Perform. (natyra)'!D57</f>
        <v>0</v>
      </c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1052C6-CAEF-4C54-8E2D-9234A4812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B69CDD5-6BCA-414B-A5CE-9ABA1CCBA569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customXml/itemProps3.xml><?xml version="1.0" encoding="utf-8"?>
<ds:datastoreItem xmlns:ds="http://schemas.openxmlformats.org/officeDocument/2006/customXml" ds:itemID="{181ED8B5-E3BF-46FE-9ED2-8E88A41DFC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MLAMELLARI</dc:creator>
  <cp:keywords/>
  <dc:description/>
  <cp:lastModifiedBy>AG</cp:lastModifiedBy>
  <cp:revision/>
  <dcterms:created xsi:type="dcterms:W3CDTF">2012-01-19T09:31:29Z</dcterms:created>
  <dcterms:modified xsi:type="dcterms:W3CDTF">2026-06-18T07:36:28Z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