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ntabel 2018\Pasqyrat 2022 qkb\I Vogel\Aqua Marine\"/>
    </mc:Choice>
  </mc:AlternateContent>
  <xr:revisionPtr revIDLastSave="0" documentId="13_ncr:1_{46877F3E-3E2E-479A-BF89-3CBE3121157C}" xr6:coauthVersionLast="47" xr6:coauthVersionMax="47" xr10:uidLastSave="{00000000-0000-0000-0000-000000000000}"/>
  <bookViews>
    <workbookView xWindow="180" yWindow="15" windowWidth="9795" windowHeight="1078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8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42" i="18" l="1"/>
  <c r="D47" i="18" s="1"/>
  <c r="B42" i="18"/>
  <c r="B47" i="18" s="1"/>
  <c r="D55" i="18" l="1"/>
  <c r="B55" i="18"/>
  <c r="B57" i="18" s="1"/>
  <c r="D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<sst xmlns="http://schemas.openxmlformats.org/spreadsheetml/2006/main" count="414" uniqueCount="271">
  <si>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</si>
  <si>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</si>
  <si>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</si>
  <si>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</si>
  <si>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</si>
  <si>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</si>
  <si>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</si>
  <si>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</si>
  <si>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</si>
  <si>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</si>
  <si>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</si>
  <si>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</si>
  <si>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</si>
  <si>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</si>
  <si>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</si>
  <si>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</si>
  <si>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</si>
  <si>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</si>
  <si>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</si>
  <si>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</si>
  <si>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</si>
  <si>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</si>
  <si>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</si>
  <si>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</si>
  <si>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</si>
  <si>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</si>
  <si>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</si>
  <si>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</si>
  <si>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</si>
  <si>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</si>
  <si>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</si>
  <si>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</si>
  <si>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</si>
  <si>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</si>
  <si>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</si>
  <si>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</si>
  <si>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</si>
  <si>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</si>
  <si>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</si>
  <si>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</si>
  <si>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</si>
  <si>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</si>
  <si>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</si>
  <si>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</si>
  <si>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</si>
  <si>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</si>
  <si>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</si>
  <si>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</si>
  <si>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</si>
  <si>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</si>
  <si>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</si>
  <si>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</si>
  <si>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</si>
  <si>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</si>
  <si>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</si>
  <si>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</si>
  <si>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</si>
  <si>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</si>
  <si>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</si>
  <si>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</si>
  <si>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</si>
  <si>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</si>
  <si>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</si>
  <si>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</si>
  <si>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</si>
  <si>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</si>
  <si>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</si>
  <si>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</si>
  <si>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</si>
  <si>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</si>
  <si>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</si>
  <si>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</si>
  <si>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</si>
  <si>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</si>
  <si>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</si>
  <si>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</si>
  <si>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</si>
  <si>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</si>
  <si>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</si>
  <si>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</si>
  <si>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</si>
  <si>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</si>
  <si>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</si>
  <si>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</si>
  <si>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</si>
  <si>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</si>
  <si>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</si>
  <si>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</si>
  <si>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</si>
  <si>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</si>
  <si>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</si>
  <si>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</si>
  <si>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</si>
  <si>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</si>
  <si>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</si>
  <si>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</si>
  <si>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</si>
  <si>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</si>
  <si>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</si>
  <si>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</si>
  <si>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</si>
  <si>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</si>
  <si>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</si>
  <si>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</si>
  <si>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</si>
  <si>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</si>
  <si>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</si>
  <si>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</si>
  <si>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</si>
  <si>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</si>
  <si>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</si>
  <si>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</si>
  <si>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</si>
  <si>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</si>
  <si>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</si>
  <si>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</si>
  <si>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</si>
  <si>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</si>
  <si>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</si>
  <si>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</si>
  <si>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</si>
  <si>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</si>
  <si>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</si>
  <si>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</si>
  <si>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</si>
  <si>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</si>
  <si>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</si>
  <si>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</si>
  <si>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</si>
  <si>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</si>
  <si>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</si>
  <si>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</si>
  <si>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</si>
  <si>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</si>
  <si>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</si>
  <si>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</si>
  <si>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</si>
  <si>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</si>
  <si>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</si>
  <si>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</si>
  <si>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</si>
  <si>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</si>
  <si>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</si>
  <si>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</si>
  <si>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</si>
  <si>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</si>
  <si>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</si>
  <si>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</si>
  <si>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</si>
  <si>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</si>
  <si>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</si>
  <si>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</si>
  <si>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</si>
  <si>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</si>
  <si>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</si>
  <si>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</si>
  <si>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</si>
  <si>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</si>
  <si>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</si>
  <si>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</si>
  <si>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</si>
  <si>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</si>
  <si>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</si>
  <si>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</si>
  <si>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</si>
  <si>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</si>
  <si>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</si>
  <si>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</si>
  <si>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</si>
  <si>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</si>
  <si>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</si>
  <si>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</si>
  <si>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</si>
  <si>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</si>
  <si>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</si>
  <si>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</si>
  <si>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</si>
  <si>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</si>
  <si>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</si>
  <si>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</si>
  <si>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</si>
  <si>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</si>
  <si>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</si>
  <si>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</si>
  <si>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</si>
  <si>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</si>
  <si>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</si>
  <si>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</si>
  <si>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</si>
  <si>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</si>
  <si>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</si>
  <si>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</si>
  <si>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</si>
  <si>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</si>
  <si>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</si>
  <si>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</si>
  <si>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</si>
  <si>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</si>
  <si>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</si>
  <si>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</si>
  <si>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</si>
  <si>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</si>
  <si>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</si>
  <si>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</si>
  <si>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</si>
  <si>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</si>
  <si>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</si>
  <si>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</si>
  <si>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</si>
  <si>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</si>
  <si>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</si>
  <si>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</si>
  <si>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</si>
  <si>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</si>
  <si>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</si>
  <si>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</si>
  <si>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</si>
  <si>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</si>
  <si>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</si>
  <si>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</si>
  <si>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</si>
  <si>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</si>
  <si>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</si>
  <si>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</si>
  <si>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</si>
  <si>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</si>
  <si>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</si>
  <si>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</si>
  <si>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</si>
  <si>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</si>
  <si>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</si>
  <si>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</si>
  <si>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</si>
  <si>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</si>
  <si>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</si>
  <si>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</si>
  <si>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</si>
  <si>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</si>
  <si>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</si>
  <si>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</si>
  <si>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</si>
  <si>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</si>
  <si>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</si>
  <si>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</si>
  <si>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</si>
  <si>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</si>
  <si>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</si>
  <si>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</si>
  <si>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</si>
  <si>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</si>
  <si>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</si>
  <si>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</si>
  <si>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</si>
  <si>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</si>
  <si>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</si>
  <si>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</si>
  <si>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</si>
  <si>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</si>
  <si>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</si>
  <si>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</si>
  <si>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</si>
  <si>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</si>
  <si>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</si>
  <si>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</si>
  <si>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</si>
  <si>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</si>
  <si>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</si>
  <si>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</si>
  <si>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</si>
  <si>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Aqua Marina</t>
  </si>
  <si>
    <t>L73426002V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</si>
</sst>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9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8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9" fontId="143" fillId="0" borderId="0" xfId="215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7" fontId="174" fillId="0" borderId="0" xfId="0" applyNumberFormat="1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5"/>
  <sheetViews>
    <sheetView showGridLines="0" tabSelected="1" zoomScale="78" zoomScaleNormal="78" workbookViewId="0">
      <selection activeCell="D34" sqref="D34"/>
    </sheetView>
  </sheetViews>
  <sheetFormatPr defaultColWidth="9.140625" defaultRowHeight="15"/>
  <cols>
    <col min="1" max="1" width="75.285156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239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268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v>10884736</v>
      </c>
      <c r="D10" s="53"/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-3292208</v>
      </c>
      <c r="C19" s="48"/>
      <c r="D19" s="53"/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-1008411</v>
      </c>
      <c r="C22" s="48"/>
      <c r="D22" s="53">
        <v>0</v>
      </c>
      <c r="E22" s="47"/>
      <c r="F22" s="40"/>
    </row>
    <row r="23" spans="1:6">
      <c r="A23" s="52" t="s">
        <v>246</v>
      </c>
      <c r="B23" s="53">
        <v>-168408</v>
      </c>
      <c r="C23" s="48"/>
      <c r="D23" s="53"/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/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8" ht="15" customHeight="1">
      <c r="A33" s="52" t="s">
        <v>255</v>
      </c>
      <c r="B33" s="53"/>
      <c r="C33" s="48"/>
      <c r="D33" s="53"/>
      <c r="E33" s="47"/>
      <c r="F33" s="40"/>
    </row>
    <row r="34" spans="1:8" ht="15" customHeight="1">
      <c r="A34" s="52" t="s">
        <v>251</v>
      </c>
      <c r="B34" s="53"/>
      <c r="C34" s="48"/>
      <c r="D34" s="53"/>
      <c r="E34" s="47"/>
      <c r="F34" s="40"/>
    </row>
    <row r="35" spans="1:8">
      <c r="A35" s="43" t="s">
        <v>222</v>
      </c>
      <c r="B35" s="53"/>
      <c r="C35" s="48"/>
      <c r="D35" s="53"/>
      <c r="E35" s="47"/>
      <c r="F35" s="40"/>
    </row>
    <row r="36" spans="1:8">
      <c r="A36" s="43" t="s">
        <v>238</v>
      </c>
      <c r="B36" s="47"/>
      <c r="C36" s="48"/>
      <c r="D36" s="47"/>
      <c r="E36" s="47"/>
      <c r="F36" s="40"/>
    </row>
    <row r="37" spans="1:8">
      <c r="A37" s="52" t="s">
        <v>252</v>
      </c>
      <c r="B37" s="53"/>
      <c r="C37" s="48"/>
      <c r="D37" s="53"/>
      <c r="E37" s="47"/>
      <c r="F37" s="40"/>
    </row>
    <row r="38" spans="1:8">
      <c r="A38" s="52" t="s">
        <v>254</v>
      </c>
      <c r="B38" s="53">
        <v>0</v>
      </c>
      <c r="C38" s="48"/>
      <c r="D38" s="53">
        <v>0</v>
      </c>
      <c r="E38" s="47"/>
      <c r="F38" s="40"/>
    </row>
    <row r="39" spans="1:8">
      <c r="A39" s="52" t="s">
        <v>253</v>
      </c>
      <c r="B39" s="53">
        <v>-5898748</v>
      </c>
      <c r="C39" s="48"/>
      <c r="D39" s="53">
        <v>-1427460</v>
      </c>
      <c r="E39" s="47"/>
      <c r="F39" s="40"/>
    </row>
    <row r="40" spans="1:8">
      <c r="A40" s="43" t="s">
        <v>223</v>
      </c>
      <c r="B40" s="53"/>
      <c r="C40" s="48"/>
      <c r="D40" s="53"/>
      <c r="E40" s="47"/>
      <c r="F40" s="40"/>
    </row>
    <row r="41" spans="1:8">
      <c r="A41" s="66" t="s">
        <v>257</v>
      </c>
      <c r="B41" s="53"/>
      <c r="C41" s="48"/>
      <c r="D41" s="53"/>
      <c r="E41" s="47"/>
      <c r="F41" s="40"/>
    </row>
    <row r="42" spans="1:8">
      <c r="A42" s="43" t="s">
        <v>224</v>
      </c>
      <c r="B42" s="50">
        <f>SUM(B10:B41)</f>
        <v>516961</v>
      </c>
      <c r="C42" s="51"/>
      <c r="D42" s="50">
        <f>SUM(D9:D41)</f>
        <v>-1427460</v>
      </c>
      <c r="E42" s="51"/>
      <c r="F42" s="40"/>
      <c r="H42" s="70"/>
    </row>
    <row r="43" spans="1:8">
      <c r="A43" s="43" t="s">
        <v>26</v>
      </c>
      <c r="B43" s="51"/>
      <c r="C43" s="51"/>
      <c r="D43" s="51"/>
      <c r="E43" s="51"/>
      <c r="F43" s="40"/>
    </row>
    <row r="44" spans="1:8">
      <c r="A44" s="52" t="s">
        <v>225</v>
      </c>
      <c r="B44" s="53"/>
      <c r="C44" s="48"/>
      <c r="D44" s="53"/>
      <c r="E44" s="47"/>
      <c r="F44" s="40"/>
    </row>
    <row r="45" spans="1:8">
      <c r="A45" s="52" t="s">
        <v>226</v>
      </c>
      <c r="B45" s="53"/>
      <c r="C45" s="48"/>
      <c r="D45" s="53"/>
      <c r="E45" s="47"/>
      <c r="F45" s="40"/>
    </row>
    <row r="46" spans="1:8">
      <c r="A46" s="52" t="s">
        <v>236</v>
      </c>
      <c r="B46" s="53"/>
      <c r="C46" s="48"/>
      <c r="D46" s="53"/>
      <c r="E46" s="47"/>
      <c r="F46" s="40"/>
    </row>
    <row r="47" spans="1:8">
      <c r="A47" s="43" t="s">
        <v>240</v>
      </c>
      <c r="B47" s="50">
        <f>B42+B43</f>
        <v>516961</v>
      </c>
      <c r="C47" s="50"/>
      <c r="D47" s="50">
        <f>D42+D43</f>
        <v>-1427460</v>
      </c>
      <c r="E47" s="51"/>
      <c r="F47" s="40"/>
    </row>
    <row r="48" spans="1:8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516961</v>
      </c>
      <c r="C57" s="63"/>
      <c r="D57" s="62">
        <f>D47+D55</f>
        <v>-1427460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44D6571A-701C-4056-A19B-0B4BDE5F648C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A8C0369A-C5DC-4AD1-9BFE-387E6EDF1064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699EE14B-1F51-488D-8D74-4926188FDB9F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Pajtim</cp:lastModifiedBy>
  <cp:lastPrinted>2016-10-03T09:59:38Z</cp:lastPrinted>
  <dcterms:created xsi:type="dcterms:W3CDTF">2012-01-19T09:31:29Z</dcterms:created>
  <dcterms:modified xsi:type="dcterms:W3CDTF">2023-07-10T11:52:17Z</dcterms:modified>
</cp:coreProperties>
</file>