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SKTOP-SHARE\Dokumenta\11.SUBJEKTE TE VITIT 2025\01.BILANCE TE PERFUNDUAR 2025\Egeu Stone shpk\"/>
    </mc:Choice>
  </mc:AlternateContent>
  <bookViews>
    <workbookView xWindow="0" yWindow="0" windowWidth="19200" windowHeight="11595"/>
  </bookViews>
  <sheets>
    <sheet name="PASH-sipas natyr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B23" i="1"/>
  <c r="C17" i="1"/>
  <c r="C25" i="1" s="1"/>
  <c r="C27" i="1" s="1"/>
  <c r="C16" i="1"/>
  <c r="B16" i="1"/>
  <c r="C12" i="1"/>
  <c r="B12" i="1"/>
  <c r="B17" i="1" s="1"/>
  <c r="B25" i="1" s="1"/>
  <c r="B27" i="1" s="1"/>
</calcChain>
</file>

<file path=xl/sharedStrings.xml><?xml version="1.0" encoding="utf-8"?>
<sst xmlns="http://schemas.openxmlformats.org/spreadsheetml/2006/main" count="27" uniqueCount="26">
  <si>
    <t>Egeu Stone Shpk
NIPT: L63916002I</t>
  </si>
  <si>
    <t>PASQYRA E TE ARDHURAVE DHE SHPENZIMEVE</t>
  </si>
  <si>
    <t>Periudha</t>
  </si>
  <si>
    <t>Raportuese</t>
  </si>
  <si>
    <t>Para ardhese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</si>
  <si>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</si>
  <si>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</si>
  <si>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</si>
  <si>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</si>
  <si>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</si>
  <si>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</si>
  <si>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</si>
  <si>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</si>
  <si>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</si>
  <si>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</si>
  <si>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</si>
  <si>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</si>
  <si>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</si>
  <si>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</si>
  <si>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</si>
  <si>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</si>
  <si>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</si>
  <si>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Shuma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</si>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</sst>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70C0"/>
      <name val="Calibri"/>
      <family val="2"/>
      <scheme val="minor"/>
    </font>
    <font>
      <sz val="16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</font>
    <font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3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65" fontId="0" fillId="0" borderId="0" xfId="1" applyNumberFormat="1" applyFont="1"/>
    <xf numFmtId="165" fontId="4" fillId="0" borderId="0" xfId="1" applyNumberFormat="1" applyFont="1" applyAlignment="1">
      <alignment horizontal="center" vertical="center"/>
    </xf>
    <xf numFmtId="165" fontId="6" fillId="0" borderId="0" xfId="1" applyNumberFormat="1" applyFont="1" applyAlignment="1">
      <alignment vertical="center"/>
    </xf>
    <xf numFmtId="165" fontId="7" fillId="0" borderId="0" xfId="1" applyNumberFormat="1" applyFont="1" applyAlignment="1">
      <alignment vertical="center"/>
    </xf>
    <xf numFmtId="165" fontId="8" fillId="0" borderId="0" xfId="1" applyNumberFormat="1" applyFont="1" applyAlignment="1">
      <alignment vertical="center"/>
    </xf>
    <xf numFmtId="165" fontId="8" fillId="2" borderId="0" xfId="1" applyNumberFormat="1" applyFont="1" applyFill="1" applyAlignment="1">
      <alignment vertical="center"/>
    </xf>
    <xf numFmtId="165" fontId="10" fillId="3" borderId="1" xfId="1" applyNumberFormat="1" applyFont="1" applyFill="1" applyBorder="1" applyAlignment="1">
      <alignment vertical="center"/>
    </xf>
    <xf numFmtId="165" fontId="11" fillId="0" borderId="0" xfId="1" applyNumberFormat="1" applyFont="1" applyAlignment="1">
      <alignment vertical="center"/>
    </xf>
    <xf numFmtId="165" fontId="9" fillId="0" borderId="0" xfId="1" applyNumberFormat="1" applyFont="1" applyAlignment="1">
      <alignment vertical="center"/>
    </xf>
    <xf numFmtId="165" fontId="1" fillId="0" borderId="0" xfId="1" applyNumberFormat="1" applyFont="1"/>
    <xf numFmtId="165" fontId="11" fillId="3" borderId="1" xfId="1" applyNumberFormat="1" applyFont="1" applyFill="1" applyBorder="1" applyAlignment="1">
      <alignment vertical="center"/>
    </xf>
    <xf numFmtId="165" fontId="8" fillId="0" borderId="0" xfId="1" applyNumberFormat="1" applyFont="1" applyAlignment="1">
      <alignment horizontal="left" vertical="center"/>
    </xf>
    <xf numFmtId="165" fontId="11" fillId="2" borderId="2" xfId="1" applyNumberFormat="1" applyFont="1" applyFill="1" applyBorder="1" applyAlignment="1">
      <alignment vertical="center"/>
    </xf>
    <xf numFmtId="165" fontId="11" fillId="2" borderId="3" xfId="1" applyNumberFormat="1" applyFont="1" applyFill="1" applyBorder="1" applyAlignment="1">
      <alignment vertical="center"/>
    </xf>
    <xf numFmtId="165" fontId="0" fillId="0" borderId="0" xfId="0" applyNumberForma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8"/>
  <sheetViews>
    <sheetView tabSelected="1" workbookViewId="0">
      <selection activeCell="H10" sqref="H10"/>
    </sheetView>
  </sheetViews>
  <sheetFormatPr defaultRowHeight="15" x14ac:dyDescent="0.25"/>
  <cols>
    <col min="1" max="1" width="44.140625" customWidth="1"/>
    <col min="2" max="2" width="22.28515625" style="11" customWidth="1"/>
    <col min="3" max="3" width="15.140625" style="11" customWidth="1"/>
    <col min="8" max="8" width="12.5703125" bestFit="1" customWidth="1"/>
  </cols>
  <sheetData>
    <row r="1" spans="1:8" ht="24.75" x14ac:dyDescent="0.25">
      <c r="A1" s="1" t="s">
        <v>0</v>
      </c>
    </row>
    <row r="2" spans="1:8" ht="15" customHeight="1" x14ac:dyDescent="0.25">
      <c r="A2" s="26" t="s">
        <v>1</v>
      </c>
      <c r="B2" s="12" t="s">
        <v>2</v>
      </c>
      <c r="C2" s="12" t="s">
        <v>2</v>
      </c>
    </row>
    <row r="3" spans="1:8" ht="15" customHeight="1" x14ac:dyDescent="0.25">
      <c r="A3" s="27"/>
      <c r="B3" s="12" t="s">
        <v>3</v>
      </c>
      <c r="C3" s="12" t="s">
        <v>4</v>
      </c>
    </row>
    <row r="4" spans="1:8" x14ac:dyDescent="0.25">
      <c r="A4" s="2" t="s">
        <v>5</v>
      </c>
    </row>
    <row r="5" spans="1:8" x14ac:dyDescent="0.25">
      <c r="B5" s="13"/>
    </row>
    <row r="6" spans="1:8" x14ac:dyDescent="0.25">
      <c r="A6" s="3" t="s">
        <v>6</v>
      </c>
      <c r="B6" s="14">
        <v>39523781</v>
      </c>
      <c r="C6" s="11">
        <v>157910852</v>
      </c>
    </row>
    <row r="7" spans="1:8" x14ac:dyDescent="0.25">
      <c r="A7" s="3" t="s">
        <v>7</v>
      </c>
      <c r="B7" s="11">
        <v>72798500</v>
      </c>
      <c r="C7" s="11">
        <v>21989360</v>
      </c>
    </row>
    <row r="8" spans="1:8" x14ac:dyDescent="0.25">
      <c r="A8" s="3" t="s">
        <v>8</v>
      </c>
    </row>
    <row r="9" spans="1:8" x14ac:dyDescent="0.25">
      <c r="A9" s="3" t="s">
        <v>9</v>
      </c>
    </row>
    <row r="10" spans="1:8" x14ac:dyDescent="0.25">
      <c r="A10" s="3" t="s">
        <v>10</v>
      </c>
      <c r="B10" s="15">
        <v>-26573856</v>
      </c>
      <c r="C10" s="11">
        <v>-65553737</v>
      </c>
      <c r="H10" s="25"/>
    </row>
    <row r="11" spans="1:8" x14ac:dyDescent="0.25">
      <c r="A11" s="3" t="s">
        <v>11</v>
      </c>
      <c r="B11" s="15">
        <v>-22582392</v>
      </c>
      <c r="C11" s="11">
        <v>-69470634</v>
      </c>
    </row>
    <row r="12" spans="1:8" x14ac:dyDescent="0.25">
      <c r="A12" s="3" t="s">
        <v>12</v>
      </c>
      <c r="B12" s="16">
        <f>SUM(B13:B14)</f>
        <v>-25343724</v>
      </c>
      <c r="C12" s="16">
        <f>SUM(C13:C14)</f>
        <v>-24739834</v>
      </c>
    </row>
    <row r="13" spans="1:8" x14ac:dyDescent="0.25">
      <c r="A13" s="4" t="s">
        <v>13</v>
      </c>
      <c r="B13" s="15">
        <v>-22452734</v>
      </c>
      <c r="C13" s="11">
        <v>-21348928</v>
      </c>
    </row>
    <row r="14" spans="1:8" x14ac:dyDescent="0.25">
      <c r="A14" s="4" t="s">
        <v>14</v>
      </c>
      <c r="B14" s="15">
        <v>-2890990</v>
      </c>
      <c r="C14" s="11">
        <v>-3390906</v>
      </c>
    </row>
    <row r="15" spans="1:8" x14ac:dyDescent="0.25">
      <c r="A15" s="3" t="s">
        <v>15</v>
      </c>
      <c r="B15" s="15">
        <v>-6814877</v>
      </c>
      <c r="C15" s="11">
        <v>-5084870</v>
      </c>
    </row>
    <row r="16" spans="1:8" x14ac:dyDescent="0.25">
      <c r="A16" s="3" t="s">
        <v>16</v>
      </c>
      <c r="B16" s="15">
        <f>-67307428-322193</f>
        <v>-67629621</v>
      </c>
      <c r="C16" s="11">
        <f>-87110997+69470634</f>
        <v>-17640363</v>
      </c>
    </row>
    <row r="17" spans="1:3" x14ac:dyDescent="0.25">
      <c r="A17" s="5" t="s">
        <v>17</v>
      </c>
      <c r="B17" s="17">
        <f>SUM(B6:B12,B15:B16)</f>
        <v>-36622189</v>
      </c>
      <c r="C17" s="17">
        <f>SUM(C6:C12,C15:C16)</f>
        <v>-2589226</v>
      </c>
    </row>
    <row r="18" spans="1:3" x14ac:dyDescent="0.25">
      <c r="A18" s="6"/>
      <c r="B18" s="18"/>
      <c r="C18" s="18"/>
    </row>
    <row r="19" spans="1:3" x14ac:dyDescent="0.25">
      <c r="A19" s="7" t="s">
        <v>18</v>
      </c>
      <c r="B19" s="19"/>
    </row>
    <row r="20" spans="1:3" x14ac:dyDescent="0.25">
      <c r="A20" s="8" t="s">
        <v>19</v>
      </c>
      <c r="B20" s="15">
        <v>-2591597</v>
      </c>
      <c r="C20" s="20">
        <v>-1680220</v>
      </c>
    </row>
    <row r="21" spans="1:3" x14ac:dyDescent="0.25">
      <c r="A21" s="3" t="s">
        <v>20</v>
      </c>
      <c r="B21" s="15">
        <v>1031499</v>
      </c>
      <c r="C21" s="11">
        <v>898550</v>
      </c>
    </row>
    <row r="22" spans="1:3" x14ac:dyDescent="0.25">
      <c r="A22" s="3" t="s">
        <v>21</v>
      </c>
      <c r="B22" s="15">
        <v>-699737</v>
      </c>
      <c r="C22" s="11">
        <v>-1248430</v>
      </c>
    </row>
    <row r="23" spans="1:3" x14ac:dyDescent="0.25">
      <c r="A23" s="6" t="s">
        <v>22</v>
      </c>
      <c r="B23" s="21">
        <f>SUM(B20:B22)</f>
        <v>-2259835</v>
      </c>
      <c r="C23" s="21">
        <f>SUM(C20:C22)</f>
        <v>-2030100</v>
      </c>
    </row>
    <row r="24" spans="1:3" x14ac:dyDescent="0.25">
      <c r="A24" s="9"/>
      <c r="B24" s="22"/>
    </row>
    <row r="25" spans="1:3" ht="15.75" thickBot="1" x14ac:dyDescent="0.3">
      <c r="A25" s="9" t="s">
        <v>23</v>
      </c>
      <c r="B25" s="23">
        <f>B17+B23</f>
        <v>-38882024</v>
      </c>
      <c r="C25" s="23">
        <f>C17+C23</f>
        <v>-4619326</v>
      </c>
    </row>
    <row r="26" spans="1:3" x14ac:dyDescent="0.25">
      <c r="A26" s="10" t="s">
        <v>24</v>
      </c>
      <c r="B26" s="14">
        <v>0</v>
      </c>
      <c r="C26" s="11">
        <v>-392777</v>
      </c>
    </row>
    <row r="27" spans="1:3" ht="15.75" thickBot="1" x14ac:dyDescent="0.3">
      <c r="A27" s="9" t="s">
        <v>25</v>
      </c>
      <c r="B27" s="24">
        <f>B25+B26</f>
        <v>-38882024</v>
      </c>
      <c r="C27" s="24">
        <f>C25+C26</f>
        <v>-5012103</v>
      </c>
    </row>
    <row r="28" spans="1:3" ht="15.75" thickTop="1" x14ac:dyDescent="0.25"/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2026-06-17T10:41:45Z</cp:lastPrinted>
  <dcterms:created xsi:type="dcterms:W3CDTF">2026-05-11T13:01:07Z</dcterms:created>
  <dcterms:modified xsi:type="dcterms:W3CDTF">2026-06-17T12:03:24Z</dcterms:modified>
</cp:coreProperties>
</file>