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09"/>
  <workbookPr/>
  <mc:AlternateContent xmlns:mc="http://schemas.openxmlformats.org/markup-compatibility/2006">
    <mc:Choice Requires="x15">
      <x15ac:absPath xmlns:x15ac="http://schemas.microsoft.com/office/spreadsheetml/2010/11/ac" url="/Users/imac/Desktop/SONI/BIZNESET /BILANCET 2025/01.2025_E-ALBANIA/08.2025_BESA/E-ALBANIA/"/>
    </mc:Choice>
  </mc:AlternateContent>
  <xr:revisionPtr revIDLastSave="0" documentId="13_ncr:1_{431A956A-2C57-EA4C-A0C4-CFA10A867C7B}" xr6:coauthVersionLast="40" xr6:coauthVersionMax="40" xr10:uidLastSave="{00000000-0000-0000-0000-000000000000}"/>
  <bookViews>
    <workbookView xWindow="17960" yWindow="460" windowWidth="20040" windowHeight="17960" tabRatio="705" xr2:uid="{00000000-000D-0000-FFFF-FFFF00000000}"/>
  </bookViews>
  <sheets>
    <sheet name="PASH-sipas natyres" sheetId="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" i="6" l="1"/>
  <c r="B17" i="6" s="1"/>
  <c r="B23" i="6" l="1"/>
  <c r="B25" i="6" s="1"/>
  <c r="C12" i="6" l="1"/>
  <c r="C17" i="6" s="1"/>
  <c r="C25" i="6" s="1"/>
  <c r="C27" i="6" s="1"/>
  <c r="B27" i="6" l="1"/>
</calcChain>
</file>

<file path=xl/sharedStrings.xml><?xml version="1.0" encoding="utf-8"?>
<sst xmlns="http://schemas.openxmlformats.org/spreadsheetml/2006/main" count="26" uniqueCount="25">
  <si>
    <t>Periudha</t>
  </si>
  <si>
    <t>Shuma</t>
  </si>
  <si>
    <t>Shpenzime te tjera</t>
  </si>
  <si>
    <t>Te ardhura e shpenzime financiare</t>
  </si>
  <si>
    <t>Fitime/(humbje) nga kurset e kembimit</t>
  </si>
  <si>
    <t>Fitimi/(humbja) para tatimit</t>
  </si>
  <si>
    <t>PASQYRA E TE ARDHURAVE DHE SHPENZIMEVE</t>
  </si>
  <si>
    <t>Shitjet neto</t>
  </si>
  <si>
    <t>Pagat</t>
  </si>
  <si>
    <t>Fitimi/(humbja) nga veprimtarite e shfrytezimit</t>
  </si>
  <si>
    <t>Te tjera te ardhura/(shpenzime) financiare</t>
  </si>
  <si>
    <t>Te ardhurat/(shpenzimet) nga interesi</t>
  </si>
  <si>
    <t>(sipas natyres) - e detyrueshme</t>
  </si>
  <si>
    <t>Te ardhura te tjera nga veprimtarite e shfrytezimit</t>
  </si>
  <si>
    <t>Ndryshimet ne inventarin e produkteve te gateshme dhe punes ne proces</t>
  </si>
  <si>
    <t>Puna e kryer nga njesia ekonomike raportuese per qellimet e veta dhe e kapitalizuar</t>
  </si>
  <si>
    <t>Mallrat, lendet e para dhe sherbimet</t>
  </si>
  <si>
    <t>Shpenzime te tjera nga veprimtarite e shfrytezimit</t>
  </si>
  <si>
    <t>Shpenzime te personelit</t>
  </si>
  <si>
    <t xml:space="preserve">Amortizimi </t>
  </si>
  <si>
    <t>Shpenzimet e sigurimeve shoqerore dhe shendetsore</t>
  </si>
  <si>
    <t>Shpenzimet e tatimit mbi fitimin</t>
  </si>
  <si>
    <t>Fitimi/(humbja) neto e periudhes financiare</t>
  </si>
  <si>
    <t>Raportuese 2025</t>
  </si>
  <si>
    <t>Para ardhese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</si>
</sst>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sz val="10"/>
      <name val="Arial"/>
      <family val="2"/>
    </font>
    <font>
      <sz val="8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sz val="10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1" fillId="0" borderId="0"/>
    <xf numFmtId="43" fontId="12" fillId="0" borderId="0" applyFont="0" applyFill="0" applyBorder="0" applyAlignment="0" applyProtection="0"/>
    <xf numFmtId="0" fontId="8" fillId="0" borderId="0"/>
    <xf numFmtId="0" fontId="13" fillId="0" borderId="0"/>
  </cellStyleXfs>
  <cellXfs count="37">
    <xf numFmtId="0" fontId="0" fillId="0" borderId="0" xfId="0"/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0" fillId="0" borderId="0" xfId="0" applyBorder="1"/>
    <xf numFmtId="0" fontId="8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1" fillId="0" borderId="0" xfId="0" applyFont="1"/>
    <xf numFmtId="0" fontId="8" fillId="0" borderId="0" xfId="0" applyFont="1" applyBorder="1" applyAlignment="1">
      <alignment horizontal="left" vertical="center" indent="3"/>
    </xf>
    <xf numFmtId="43" fontId="0" fillId="0" borderId="0" xfId="2" applyFont="1" applyBorder="1"/>
    <xf numFmtId="43" fontId="7" fillId="3" borderId="0" xfId="2" applyFont="1" applyFill="1" applyBorder="1" applyAlignment="1">
      <alignment vertical="center"/>
    </xf>
    <xf numFmtId="43" fontId="2" fillId="2" borderId="1" xfId="2" applyFont="1" applyFill="1" applyBorder="1" applyAlignment="1">
      <alignment vertical="center"/>
    </xf>
    <xf numFmtId="43" fontId="2" fillId="0" borderId="0" xfId="2" applyFont="1" applyBorder="1" applyAlignment="1">
      <alignment vertical="center"/>
    </xf>
    <xf numFmtId="43" fontId="2" fillId="3" borderId="3" xfId="2" applyFont="1" applyFill="1" applyBorder="1" applyAlignment="1">
      <alignment vertical="center"/>
    </xf>
    <xf numFmtId="43" fontId="2" fillId="3" borderId="2" xfId="2" applyFont="1" applyFill="1" applyBorder="1" applyAlignment="1">
      <alignment vertical="center"/>
    </xf>
    <xf numFmtId="43" fontId="0" fillId="0" borderId="0" xfId="2" applyFont="1"/>
    <xf numFmtId="43" fontId="3" fillId="0" borderId="0" xfId="2" applyFont="1" applyBorder="1" applyAlignment="1">
      <alignment horizontal="center" vertical="center"/>
    </xf>
    <xf numFmtId="164" fontId="0" fillId="0" borderId="0" xfId="2" applyNumberFormat="1" applyFont="1"/>
    <xf numFmtId="164" fontId="3" fillId="0" borderId="0" xfId="2" applyNumberFormat="1" applyFont="1" applyBorder="1" applyAlignment="1">
      <alignment horizontal="center" vertical="center"/>
    </xf>
    <xf numFmtId="164" fontId="0" fillId="0" borderId="0" xfId="2" applyNumberFormat="1" applyFont="1" applyBorder="1"/>
    <xf numFmtId="164" fontId="6" fillId="0" borderId="0" xfId="2" applyNumberFormat="1" applyFont="1" applyBorder="1" applyAlignment="1">
      <alignment vertical="center"/>
    </xf>
    <xf numFmtId="164" fontId="8" fillId="0" borderId="0" xfId="2" applyNumberFormat="1" applyFont="1" applyBorder="1" applyAlignment="1">
      <alignment vertical="center"/>
    </xf>
    <xf numFmtId="164" fontId="7" fillId="0" borderId="0" xfId="2" applyNumberFormat="1" applyFont="1" applyBorder="1" applyAlignment="1">
      <alignment vertical="center"/>
    </xf>
    <xf numFmtId="164" fontId="7" fillId="3" borderId="0" xfId="2" applyNumberFormat="1" applyFont="1" applyFill="1" applyBorder="1" applyAlignment="1">
      <alignment vertical="center"/>
    </xf>
    <xf numFmtId="164" fontId="9" fillId="0" borderId="0" xfId="2" applyNumberFormat="1" applyFont="1" applyBorder="1" applyAlignment="1">
      <alignment vertical="center"/>
    </xf>
    <xf numFmtId="164" fontId="2" fillId="2" borderId="1" xfId="2" applyNumberFormat="1" applyFont="1" applyFill="1" applyBorder="1" applyAlignment="1">
      <alignment vertical="center"/>
    </xf>
    <xf numFmtId="164" fontId="2" fillId="0" borderId="0" xfId="2" applyNumberFormat="1" applyFont="1" applyBorder="1" applyAlignment="1">
      <alignment vertical="center"/>
    </xf>
    <xf numFmtId="164" fontId="5" fillId="0" borderId="0" xfId="2" applyNumberFormat="1" applyFont="1" applyBorder="1" applyAlignment="1">
      <alignment vertical="center"/>
    </xf>
    <xf numFmtId="164" fontId="7" fillId="0" borderId="0" xfId="2" applyNumberFormat="1" applyFont="1" applyBorder="1" applyAlignment="1">
      <alignment horizontal="left" vertical="center"/>
    </xf>
    <xf numFmtId="164" fontId="2" fillId="3" borderId="3" xfId="2" applyNumberFormat="1" applyFont="1" applyFill="1" applyBorder="1" applyAlignment="1">
      <alignment vertical="center"/>
    </xf>
    <xf numFmtId="164" fontId="2" fillId="3" borderId="2" xfId="2" applyNumberFormat="1" applyFont="1" applyFill="1" applyBorder="1" applyAlignment="1">
      <alignment vertical="center"/>
    </xf>
    <xf numFmtId="164" fontId="0" fillId="0" borderId="0" xfId="0" applyNumberFormat="1"/>
    <xf numFmtId="0" fontId="10" fillId="0" borderId="0" xfId="0" applyFont="1" applyBorder="1" applyAlignment="1">
      <alignment horizontal="left"/>
    </xf>
    <xf numFmtId="0" fontId="0" fillId="0" borderId="0" xfId="0" applyAlignment="1">
      <alignment horizontal="left"/>
    </xf>
  </cellXfs>
  <cellStyles count="5">
    <cellStyle name="Comma" xfId="2" builtinId="3"/>
    <cellStyle name="Normal" xfId="0" builtinId="0"/>
    <cellStyle name="Normal 2" xfId="3" xr:uid="{00000000-0005-0000-0000-000002000000}"/>
    <cellStyle name="Normal 3" xfId="1" xr:uid="{00000000-0005-0000-0000-000003000000}"/>
    <cellStyle name="Normal 4" xfId="4" xr:uid="{00000000-0005-0000-0000-000004000000}"/>
  </cellStyles>
  <dxfs count="0"/>
  <tableStyles count="0" defaultTableStyle="TableStyleMedium2" defaultPivotStyle="PivotStyleLight16"/>
  <colors>
    <mruColors>
      <color rgb="FFAB73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30"/>
  <sheetViews>
    <sheetView tabSelected="1" workbookViewId="0">
      <selection activeCell="B22" sqref="B22"/>
    </sheetView>
  </sheetViews>
  <sheetFormatPr baseColWidth="10" defaultColWidth="8.83203125" defaultRowHeight="15" x14ac:dyDescent="0.2"/>
  <cols>
    <col min="1" max="1" width="61" customWidth="1"/>
    <col min="2" max="2" width="22.33203125" style="20" customWidth="1"/>
    <col min="3" max="3" width="22.33203125" style="18" customWidth="1"/>
    <col min="6" max="6" width="10.1640625" bestFit="1" customWidth="1"/>
  </cols>
  <sheetData>
    <row r="1" spans="1:3" x14ac:dyDescent="0.2">
      <c r="A1" s="10"/>
    </row>
    <row r="2" spans="1:3" ht="15" customHeight="1" x14ac:dyDescent="0.2">
      <c r="A2" s="35" t="s">
        <v>6</v>
      </c>
      <c r="B2" s="21" t="s">
        <v>0</v>
      </c>
      <c r="C2" s="19" t="s">
        <v>0</v>
      </c>
    </row>
    <row r="3" spans="1:3" ht="15" customHeight="1" x14ac:dyDescent="0.2">
      <c r="A3" s="36"/>
      <c r="B3" s="21" t="s">
        <v>23</v>
      </c>
      <c r="C3" s="19" t="s">
        <v>24</v>
      </c>
    </row>
    <row r="4" spans="1:3" x14ac:dyDescent="0.2">
      <c r="A4" s="1" t="s">
        <v>12</v>
      </c>
      <c r="B4" s="22"/>
      <c r="C4" s="12"/>
    </row>
    <row r="5" spans="1:3" x14ac:dyDescent="0.2">
      <c r="B5" s="23"/>
      <c r="C5" s="12"/>
    </row>
    <row r="6" spans="1:3" x14ac:dyDescent="0.2">
      <c r="A6" s="5" t="s">
        <v>7</v>
      </c>
      <c r="B6" s="24">
        <v>1960748</v>
      </c>
      <c r="C6" s="12">
        <v>0</v>
      </c>
    </row>
    <row r="7" spans="1:3" x14ac:dyDescent="0.2">
      <c r="A7" s="5" t="s">
        <v>13</v>
      </c>
      <c r="B7" s="22"/>
      <c r="C7" s="12"/>
    </row>
    <row r="8" spans="1:3" x14ac:dyDescent="0.2">
      <c r="A8" s="5" t="s">
        <v>14</v>
      </c>
      <c r="B8" s="22"/>
      <c r="C8" s="12"/>
    </row>
    <row r="9" spans="1:3" x14ac:dyDescent="0.2">
      <c r="A9" s="5" t="s">
        <v>15</v>
      </c>
      <c r="B9" s="22"/>
      <c r="C9" s="12"/>
    </row>
    <row r="10" spans="1:3" x14ac:dyDescent="0.2">
      <c r="A10" s="5" t="s">
        <v>16</v>
      </c>
      <c r="B10" s="25"/>
      <c r="C10" s="12"/>
    </row>
    <row r="11" spans="1:3" x14ac:dyDescent="0.2">
      <c r="A11" s="5" t="s">
        <v>17</v>
      </c>
      <c r="B11" s="25">
        <v>-21500</v>
      </c>
      <c r="C11" s="12"/>
    </row>
    <row r="12" spans="1:3" x14ac:dyDescent="0.2">
      <c r="A12" s="5" t="s">
        <v>18</v>
      </c>
      <c r="B12" s="26">
        <f>SUM(B13:B14)</f>
        <v>-72749</v>
      </c>
      <c r="C12" s="13">
        <f>SUM(C13:C14)</f>
        <v>0</v>
      </c>
    </row>
    <row r="13" spans="1:3" x14ac:dyDescent="0.2">
      <c r="A13" s="11" t="s">
        <v>8</v>
      </c>
      <c r="B13" s="25">
        <v>-63636</v>
      </c>
      <c r="C13" s="12"/>
    </row>
    <row r="14" spans="1:3" x14ac:dyDescent="0.2">
      <c r="A14" s="11" t="s">
        <v>20</v>
      </c>
      <c r="B14" s="25">
        <v>-9113</v>
      </c>
      <c r="C14" s="12"/>
    </row>
    <row r="15" spans="1:3" x14ac:dyDescent="0.2">
      <c r="A15" s="5" t="s">
        <v>19</v>
      </c>
      <c r="B15" s="27"/>
      <c r="C15" s="12"/>
    </row>
    <row r="16" spans="1:3" x14ac:dyDescent="0.2">
      <c r="A16" s="5" t="s">
        <v>2</v>
      </c>
      <c r="B16" s="25">
        <v>-2122</v>
      </c>
      <c r="C16" s="12">
        <v>0</v>
      </c>
    </row>
    <row r="17" spans="1:6" x14ac:dyDescent="0.2">
      <c r="A17" s="7" t="s">
        <v>9</v>
      </c>
      <c r="B17" s="28">
        <f>SUM(B6:B12,B15:B16)</f>
        <v>1864377</v>
      </c>
      <c r="C17" s="14">
        <f>SUM(C6:C10)-C11-C12-SUM(C15:C16)</f>
        <v>0</v>
      </c>
      <c r="F17" s="34"/>
    </row>
    <row r="18" spans="1:6" x14ac:dyDescent="0.2">
      <c r="A18" s="3"/>
      <c r="B18" s="29"/>
      <c r="C18" s="15"/>
    </row>
    <row r="19" spans="1:6" x14ac:dyDescent="0.2">
      <c r="A19" s="2" t="s">
        <v>3</v>
      </c>
      <c r="B19" s="30"/>
      <c r="C19" s="12"/>
    </row>
    <row r="20" spans="1:6" x14ac:dyDescent="0.2">
      <c r="A20" s="8" t="s">
        <v>11</v>
      </c>
      <c r="B20" s="30"/>
      <c r="C20" s="12"/>
    </row>
    <row r="21" spans="1:6" x14ac:dyDescent="0.2">
      <c r="A21" s="5" t="s">
        <v>4</v>
      </c>
      <c r="B21" s="25">
        <v>3676</v>
      </c>
      <c r="C21" s="12"/>
    </row>
    <row r="22" spans="1:6" x14ac:dyDescent="0.2">
      <c r="A22" s="5" t="s">
        <v>10</v>
      </c>
      <c r="B22" s="25"/>
      <c r="C22" s="12"/>
    </row>
    <row r="23" spans="1:6" x14ac:dyDescent="0.2">
      <c r="A23" s="3" t="s">
        <v>1</v>
      </c>
      <c r="B23" s="28">
        <f>SUM(B20:B22)</f>
        <v>3676</v>
      </c>
      <c r="C23" s="14"/>
    </row>
    <row r="24" spans="1:6" x14ac:dyDescent="0.2">
      <c r="A24" s="9"/>
      <c r="B24" s="31"/>
      <c r="C24" s="12"/>
    </row>
    <row r="25" spans="1:6" ht="16" thickBot="1" x14ac:dyDescent="0.25">
      <c r="A25" s="9" t="s">
        <v>5</v>
      </c>
      <c r="B25" s="32">
        <f>B17+B23</f>
        <v>1868053</v>
      </c>
      <c r="C25" s="16">
        <f>C17</f>
        <v>0</v>
      </c>
    </row>
    <row r="26" spans="1:6" x14ac:dyDescent="0.2">
      <c r="A26" s="6" t="s">
        <v>21</v>
      </c>
      <c r="B26" s="24"/>
      <c r="C26" s="12"/>
    </row>
    <row r="27" spans="1:6" ht="16" thickBot="1" x14ac:dyDescent="0.25">
      <c r="A27" s="9" t="s">
        <v>22</v>
      </c>
      <c r="B27" s="33">
        <f>B25</f>
        <v>1868053</v>
      </c>
      <c r="C27" s="17">
        <f>C25</f>
        <v>0</v>
      </c>
    </row>
    <row r="28" spans="1:6" ht="16" thickTop="1" x14ac:dyDescent="0.2">
      <c r="A28" s="4"/>
      <c r="B28" s="22"/>
      <c r="C28" s="12"/>
    </row>
    <row r="29" spans="1:6" x14ac:dyDescent="0.2">
      <c r="A29" s="4"/>
      <c r="B29" s="22"/>
      <c r="C29" s="12"/>
    </row>
    <row r="30" spans="1:6" x14ac:dyDescent="0.2">
      <c r="A30" s="4"/>
      <c r="B30" s="22"/>
      <c r="C30" s="12"/>
    </row>
  </sheetData>
  <mergeCells count="1">
    <mergeCell ref="A2:A3"/>
  </mergeCells>
  <pageMargins left="0.7" right="0.7" top="0.75" bottom="0.75" header="0.3" footer="0.3"/>
  <pageSetup paperSize="9" scale="7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natyres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ehaxhi</dc:creator>
  <cp:lastModifiedBy>Microsoft Office User</cp:lastModifiedBy>
  <cp:lastPrinted>2025-01-30T11:09:39Z</cp:lastPrinted>
  <dcterms:created xsi:type="dcterms:W3CDTF">2016-08-04T12:40:37Z</dcterms:created>
  <dcterms:modified xsi:type="dcterms:W3CDTF">2026-06-12T08:06:05Z</dcterms:modified>
</cp:coreProperties>
</file>