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A E PERBASHKET/MATERIALE PERMBLEDHESE/ELDA VL 2009/VITI 2022/"/>
    </mc:Choice>
  </mc:AlternateContent>
  <xr:revisionPtr revIDLastSave="37" documentId="11_F0C6DDDF101452B161C3020ADF6C69498807938A" xr6:coauthVersionLast="47" xr6:coauthVersionMax="47" xr10:uidLastSave="{821851FD-D666-4E77-ABC5-B07C19EDEC67}"/>
  <bookViews>
    <workbookView xWindow="90" yWindow="1560" windowWidth="28710" windowHeight="1533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<sst xmlns="http://schemas.openxmlformats.org/spreadsheetml/2006/main" count="414" uniqueCount="271">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</sst>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40" workbookViewId="0">
      <selection activeCell="C33" sqref="C31:C3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1" width="9.140625" style="40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9" t="s">
        <v>270</v>
      </c>
    </row>
    <row r="10" spans="1:12">
      <c r="A10" s="52" t="s">
        <v>262</v>
      </c>
      <c r="B10" s="71">
        <v>25368480</v>
      </c>
      <c r="C10" s="48"/>
      <c r="D10" s="71">
        <v>6923280</v>
      </c>
      <c r="E10" s="47"/>
      <c r="F10" s="68" t="s">
        <v>267</v>
      </c>
      <c r="L10" s="70"/>
    </row>
    <row r="11" spans="1:12">
      <c r="A11" s="52" t="s">
        <v>264</v>
      </c>
      <c r="B11" s="53"/>
      <c r="C11" s="48"/>
      <c r="D11" s="53"/>
      <c r="E11" s="47"/>
      <c r="F11" s="68" t="s">
        <v>268</v>
      </c>
      <c r="L11" s="70"/>
    </row>
    <row r="12" spans="1:12">
      <c r="A12" s="52" t="s">
        <v>265</v>
      </c>
      <c r="B12" s="53"/>
      <c r="C12" s="48"/>
      <c r="D12" s="53"/>
      <c r="E12" s="47"/>
      <c r="F12" s="68" t="s">
        <v>268</v>
      </c>
      <c r="L12" s="70"/>
    </row>
    <row r="13" spans="1:12">
      <c r="A13" s="52" t="s">
        <v>266</v>
      </c>
      <c r="B13" s="53"/>
      <c r="C13" s="48"/>
      <c r="D13" s="53"/>
      <c r="E13" s="47"/>
      <c r="F13" s="68" t="s">
        <v>268</v>
      </c>
    </row>
    <row r="14" spans="1:12">
      <c r="A14" s="52" t="s">
        <v>263</v>
      </c>
      <c r="B14" s="53"/>
      <c r="C14" s="48"/>
      <c r="D14" s="53"/>
      <c r="E14" s="47"/>
      <c r="F14" s="68" t="s">
        <v>269</v>
      </c>
    </row>
    <row r="15" spans="1:12">
      <c r="A15" s="43" t="s">
        <v>216</v>
      </c>
      <c r="B15" s="71">
        <v>263692085</v>
      </c>
      <c r="C15" s="48"/>
      <c r="D15" s="71">
        <v>35146470</v>
      </c>
      <c r="E15" s="47"/>
      <c r="F15" s="40"/>
    </row>
    <row r="16" spans="1:12">
      <c r="A16" s="43" t="s">
        <v>217</v>
      </c>
      <c r="B16" s="53"/>
      <c r="C16" s="48"/>
      <c r="D16" s="53"/>
      <c r="E16" s="47"/>
      <c r="F16" s="40"/>
    </row>
    <row r="17" spans="1:12">
      <c r="A17" s="43" t="s">
        <v>218</v>
      </c>
      <c r="B17" s="53">
        <v>74095250</v>
      </c>
      <c r="C17" s="48"/>
      <c r="D17" s="53"/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1">
        <v>-324194047</v>
      </c>
      <c r="C19" s="48"/>
      <c r="D19" s="71">
        <v>-33720779</v>
      </c>
      <c r="E19" s="47"/>
      <c r="F19" s="40"/>
      <c r="L19" s="70"/>
    </row>
    <row r="20" spans="1:12">
      <c r="A20" s="52" t="s">
        <v>247</v>
      </c>
      <c r="B20" s="53"/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L21" s="70"/>
    </row>
    <row r="22" spans="1:12">
      <c r="A22" s="52" t="s">
        <v>248</v>
      </c>
      <c r="B22" s="71">
        <v>-4779068</v>
      </c>
      <c r="C22" s="48"/>
      <c r="D22" s="71">
        <v>-4887558</v>
      </c>
      <c r="E22" s="47"/>
      <c r="F22" s="40"/>
      <c r="L22" s="70"/>
    </row>
    <row r="23" spans="1:12">
      <c r="A23" s="52" t="s">
        <v>249</v>
      </c>
      <c r="B23" s="71">
        <v>-798104</v>
      </c>
      <c r="C23" s="48"/>
      <c r="D23" s="71">
        <v>-816222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L25" s="70"/>
    </row>
    <row r="26" spans="1:12">
      <c r="A26" s="43" t="s">
        <v>235</v>
      </c>
      <c r="B26" s="71">
        <v>-1526065</v>
      </c>
      <c r="C26" s="48"/>
      <c r="D26" s="71">
        <v>-354472</v>
      </c>
      <c r="E26" s="47"/>
      <c r="F26" s="40"/>
      <c r="L26" s="70"/>
    </row>
    <row r="27" spans="1:12">
      <c r="A27" s="43" t="s">
        <v>221</v>
      </c>
      <c r="B27" s="71">
        <v>-7161427</v>
      </c>
      <c r="C27" s="48"/>
      <c r="D27" s="71"/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L38" s="70"/>
    </row>
    <row r="39" spans="1:12">
      <c r="A39" s="52" t="s">
        <v>256</v>
      </c>
      <c r="B39" s="71">
        <v>-78560</v>
      </c>
      <c r="C39" s="48"/>
      <c r="D39" s="71">
        <v>-72691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6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24618544</v>
      </c>
      <c r="C42" s="51"/>
      <c r="D42" s="50">
        <f>SUM(D9:D41)</f>
        <v>2218028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53">
        <v>-3692782</v>
      </c>
      <c r="C44" s="48"/>
      <c r="D44" s="53">
        <v>-332704</v>
      </c>
      <c r="E44" s="47"/>
      <c r="F44" s="70"/>
    </row>
    <row r="45" spans="1:12">
      <c r="A45" s="52" t="s">
        <v>226</v>
      </c>
      <c r="B45" s="53"/>
      <c r="C45" s="48"/>
      <c r="D45" s="53"/>
      <c r="E45" s="47"/>
      <c r="F45" s="40"/>
      <c r="L45" s="70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20925762</v>
      </c>
      <c r="C47" s="51"/>
      <c r="D47" s="50">
        <f>SUM(D42:D46)</f>
        <v>1885324</v>
      </c>
      <c r="E47" s="51"/>
      <c r="F47" s="40"/>
      <c r="L47" s="70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62">
        <f>B47+B55</f>
        <v>20925762</v>
      </c>
      <c r="C57" s="63"/>
      <c r="D57" s="62">
        <f>D47+D55</f>
        <v>1885324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5402489-D55F-473F-AB92-2DEADB85B77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2D443D0-270B-4468-9D4A-656FC1EEEAE8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D93F989-BF55-4083-8710-9B2EB934B22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2023-07-14T14:19:25Z</dcterms:modified>
</cp:coreProperties>
</file>