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y Drive\BILANCE\BILANCE 2025\PERSONAT JURIDIKE\ARON EDIL SHPK OK OK\QKB\"/>
    </mc:Choice>
  </mc:AlternateContent>
  <xr:revisionPtr revIDLastSave="0" documentId="13_ncr:1_{4AA88163-71D3-4416-BD9F-695808B90FAF}" xr6:coauthVersionLast="47" xr6:coauthVersionMax="47" xr10:uidLastSave="{00000000-0000-0000-0000-000000000000}"/>
  <bookViews>
    <workbookView xWindow="26" yWindow="69" windowWidth="32914" windowHeight="10808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B12" i="1" l="1"/>
  <c r="B17" i="1" s="1"/>
  <c r="B25" i="1" s="1"/>
  <c r="B27" i="1" s="1"/>
  <c r="C12" i="1"/>
  <c r="C17" i="1"/>
  <c r="C25" i="1" s="1"/>
  <c r="C27" i="1" s="1"/>
  <c r="M6" i="1"/>
  <c r="M7" i="1"/>
  <c r="N25" i="1"/>
  <c r="N24" i="1"/>
  <c r="N8" i="1"/>
  <c r="M12" i="1"/>
  <c r="N12" i="1"/>
  <c r="M10" i="1"/>
  <c r="N6" i="1"/>
  <c r="M11" i="1"/>
  <c r="N7" i="1"/>
  <c r="M8" i="1"/>
  <c r="N15" i="1"/>
  <c r="M16" i="1"/>
  <c r="N16" i="1"/>
  <c r="M13" i="1"/>
  <c r="N11" i="1"/>
  <c r="M14" i="1"/>
  <c r="M17" i="1"/>
  <c r="N14" i="1"/>
  <c r="M18" i="1"/>
  <c r="N22" i="1"/>
  <c r="M23" i="1"/>
  <c r="N23" i="1"/>
  <c r="M24" i="1"/>
  <c r="N18" i="1"/>
  <c r="M20" i="1"/>
  <c r="M21" i="1"/>
  <c r="N17" i="1"/>
  <c r="M22" i="1"/>
  <c r="N26" i="1"/>
  <c r="M27" i="1"/>
  <c r="N27" i="1"/>
  <c r="N13" i="1"/>
  <c r="M15" i="1"/>
  <c r="N19" i="1"/>
  <c r="M25" i="1"/>
  <c r="N21" i="1"/>
  <c r="M26" i="1"/>
  <c r="M9" i="1"/>
  <c r="N9" i="1"/>
  <c r="N10" i="1"/>
  <c r="N20" i="1"/>
  <c r="M19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<sst xmlns="http://schemas.openxmlformats.org/spreadsheetml/2006/main" count="28" uniqueCount="27">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</sst>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8" fillId="4" borderId="0" xfId="0" applyFont="1" applyFill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/>
    <xf numFmtId="3" fontId="11" fillId="3" borderId="3" xfId="0" applyNumberFormat="1" applyFont="1" applyFill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2" borderId="2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3" fontId="1" fillId="0" borderId="0" xfId="0" applyNumberFormat="1" applyFont="1"/>
    <xf numFmtId="3" fontId="11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left"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topLeftCell="A15" workbookViewId="0">
      <selection activeCell="D30" sqref="D30"/>
    </sheetView>
  </sheetViews>
  <sheetFormatPr defaultRowHeight="14.6" x14ac:dyDescent="0.4"/>
  <cols>
    <col min="1" max="1" width="72.3046875" customWidth="1"/>
    <col min="2" max="2" width="10.3828125" style="20" bestFit="1" customWidth="1"/>
    <col min="3" max="3" width="12" style="20" bestFit="1" customWidth="1"/>
    <col min="6" max="6" width="9.15234375" customWidth="1"/>
    <col min="7" max="7" width="8.53515625" customWidth="1"/>
    <col min="11" max="11" width="12.15234375" customWidth="1"/>
    <col min="12" max="12" width="3" bestFit="1" customWidth="1"/>
    <col min="13" max="13" width="24.69140625" bestFit="1" customWidth="1"/>
    <col min="14" max="14" width="26.15234375" bestFit="1" customWidth="1"/>
  </cols>
  <sheetData>
    <row r="1" spans="1:14" x14ac:dyDescent="0.4">
      <c r="M1" t="s">
        <v>26</v>
      </c>
      <c r="N1" s="15" t="s">
        <v>25</v>
      </c>
    </row>
    <row r="2" spans="1:14" ht="15" customHeight="1" x14ac:dyDescent="0.4">
      <c r="A2" s="27" t="s">
        <v>24</v>
      </c>
      <c r="B2" s="14" t="s">
        <v>23</v>
      </c>
      <c r="C2" s="14" t="s">
        <v>23</v>
      </c>
    </row>
    <row r="3" spans="1:14" ht="15" customHeight="1" x14ac:dyDescent="0.4">
      <c r="A3" s="28"/>
      <c r="B3" s="14" t="s">
        <v>22</v>
      </c>
      <c r="C3" s="14" t="s">
        <v>21</v>
      </c>
    </row>
    <row r="4" spans="1:14" x14ac:dyDescent="0.4">
      <c r="A4" s="13" t="s">
        <v>20</v>
      </c>
    </row>
    <row r="5" spans="1:14" x14ac:dyDescent="0.4">
      <c r="B5" s="21"/>
    </row>
    <row r="6" spans="1:14" x14ac:dyDescent="0.4">
      <c r="A6" s="8" t="s">
        <v>19</v>
      </c>
      <c r="B6" s="17">
        <v>0</v>
      </c>
      <c r="C6" s="20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4">
      <c r="A7" s="8" t="s">
        <v>18</v>
      </c>
      <c r="B7" s="22">
        <v>0</v>
      </c>
      <c r="C7" s="20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4">
      <c r="A8" s="8" t="s">
        <v>17</v>
      </c>
      <c r="B8" s="22">
        <v>0</v>
      </c>
      <c r="C8" s="20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4">
      <c r="A9" s="8" t="s">
        <v>16</v>
      </c>
      <c r="B9" s="22">
        <v>0</v>
      </c>
      <c r="C9" s="20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4">
      <c r="A10" s="8" t="s">
        <v>15</v>
      </c>
      <c r="B10" s="17">
        <v>0</v>
      </c>
      <c r="C10" s="20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4">
      <c r="A11" s="8" t="s">
        <v>14</v>
      </c>
      <c r="B11" s="17">
        <v>0</v>
      </c>
      <c r="C11" s="20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4">
      <c r="A12" s="8" t="s">
        <v>13</v>
      </c>
      <c r="B12" s="23">
        <f>SUM(B13:B14)</f>
        <v>-560160</v>
      </c>
      <c r="C12" s="24">
        <f>SUM(C13:C14)</f>
        <v>-560160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4">
      <c r="A13" s="12" t="s">
        <v>12</v>
      </c>
      <c r="B13" s="17">
        <v>-480000</v>
      </c>
      <c r="C13" s="20">
        <v>-480000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4">
      <c r="A14" s="12" t="s">
        <v>11</v>
      </c>
      <c r="B14" s="17">
        <v>-80160</v>
      </c>
      <c r="C14" s="20">
        <v>-80160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4">
      <c r="A15" s="8" t="s">
        <v>10</v>
      </c>
      <c r="B15" s="17">
        <v>0</v>
      </c>
      <c r="C15" s="20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4">
      <c r="A16" s="8" t="s">
        <v>9</v>
      </c>
      <c r="B16" s="17">
        <v>-10205596</v>
      </c>
      <c r="C16" s="20">
        <v>-1589531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4">
      <c r="A17" s="9" t="s">
        <v>8</v>
      </c>
      <c r="B17" s="16">
        <f>SUM(B6:B12,B15:B16)</f>
        <v>-10765756</v>
      </c>
      <c r="C17" s="5">
        <f>SUM(C6:C12,C15:C16)</f>
        <v>-2149691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4">
      <c r="A18" s="6"/>
      <c r="B18" s="17"/>
      <c r="C18" s="11"/>
      <c r="M18" t="e">
        <f t="shared" ca="1" si="0"/>
        <v>#NAME?</v>
      </c>
      <c r="N18" t="e">
        <f t="shared" ca="1" si="1"/>
        <v>#NAME?</v>
      </c>
    </row>
    <row r="19" spans="1:14" x14ac:dyDescent="0.4">
      <c r="A19" s="10" t="s">
        <v>7</v>
      </c>
      <c r="B19" s="25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4">
      <c r="A20" s="7" t="s">
        <v>6</v>
      </c>
      <c r="B20" s="17">
        <v>4</v>
      </c>
      <c r="C20" s="20">
        <v>325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4">
      <c r="A21" s="8" t="s">
        <v>5</v>
      </c>
      <c r="B21" s="17">
        <v>0</v>
      </c>
      <c r="C21" s="20">
        <v>-128612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4">
      <c r="A22" s="8" t="s">
        <v>4</v>
      </c>
      <c r="B22" s="17">
        <v>-9844</v>
      </c>
      <c r="C22" s="20">
        <v>-33047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4">
      <c r="A23" s="6" t="s">
        <v>3</v>
      </c>
      <c r="B23" s="16">
        <f>SUM(B19:B22)</f>
        <v>-9840</v>
      </c>
      <c r="C23" s="5">
        <f>SUM(C19:C22)</f>
        <v>-161334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4">
      <c r="A24" s="2"/>
      <c r="B24" s="26"/>
      <c r="M24" t="e">
        <f t="shared" ca="1" si="0"/>
        <v>#NAME?</v>
      </c>
      <c r="N24" t="e">
        <f t="shared" ca="1" si="1"/>
        <v>#NAME?</v>
      </c>
    </row>
    <row r="25" spans="1:14" ht="15" thickBot="1" x14ac:dyDescent="0.45">
      <c r="A25" s="2" t="s">
        <v>2</v>
      </c>
      <c r="B25" s="18">
        <f>B23+B17</f>
        <v>-10775596</v>
      </c>
      <c r="C25" s="4">
        <f>C23+C17</f>
        <v>-2311025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4">
      <c r="A26" s="3" t="s">
        <v>1</v>
      </c>
      <c r="B26" s="17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45">
      <c r="A27" s="2" t="s">
        <v>0</v>
      </c>
      <c r="B27" s="19">
        <f>B25-B26</f>
        <v>-10775596</v>
      </c>
      <c r="C27" s="1">
        <f>C25-C26</f>
        <v>-2311025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4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ramazan kokoshi</cp:lastModifiedBy>
  <dcterms:created xsi:type="dcterms:W3CDTF">2018-06-20T15:30:23Z</dcterms:created>
  <dcterms:modified xsi:type="dcterms:W3CDTF">2026-07-07T18:26:15Z</dcterms:modified>
</cp:coreProperties>
</file>