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server-pc\E\Server\Dokumenta Pune\2 VITI 2025  DOKUMENTA\1.BILANCE 2025\TE VEGJEL\1- BILANCE 2025  DEKLARUAR\1-PERFUNDUAR\CLEAN UP BILANCI 2025\QKB V\"/>
    </mc:Choice>
  </mc:AlternateContent>
  <xr:revisionPtr revIDLastSave="0" documentId="13_ncr:1_{4F160205-39DA-40B6-BF33-F05C821B3641}" xr6:coauthVersionLast="46" xr6:coauthVersionMax="46" xr10:uidLastSave="{00000000-0000-0000-0000-000000000000}"/>
  <bookViews>
    <workbookView xWindow="11850" yWindow="525" windowWidth="14640" windowHeight="15600" xr2:uid="{00000000-000D-0000-FFFF-FFFF00000000}"/>
  </bookViews>
  <sheets>
    <sheet name="PASH-sipas natyre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1" l="1"/>
  <c r="C23" i="1"/>
  <c r="B23" i="1"/>
  <c r="C17" i="1"/>
  <c r="C25" i="1" s="1"/>
  <c r="C27" i="1" s="1"/>
  <c r="B17" i="1"/>
  <c r="B25" i="1" s="1"/>
  <c r="B27" i="1" s="1"/>
  <c r="C12" i="1"/>
  <c r="B12" i="1"/>
  <c r="M6" i="1" l="1"/>
  <c r="N6" i="1"/>
  <c r="M7" i="1"/>
  <c r="M11" i="1"/>
  <c r="M14" i="1"/>
  <c r="M17" i="1"/>
  <c r="M21" i="1"/>
  <c r="M25" i="1"/>
  <c r="N25" i="1"/>
  <c r="N7" i="1"/>
  <c r="N11" i="1"/>
  <c r="N14" i="1"/>
  <c r="N17" i="1"/>
  <c r="N21" i="1"/>
  <c r="N24" i="1"/>
  <c r="M8" i="1"/>
  <c r="M15" i="1"/>
  <c r="M18" i="1"/>
  <c r="M22" i="1"/>
  <c r="M26" i="1"/>
  <c r="N8" i="1"/>
  <c r="N15" i="1"/>
  <c r="N18" i="1"/>
  <c r="N22" i="1"/>
  <c r="N26" i="1"/>
  <c r="M9" i="1"/>
  <c r="M12" i="1"/>
  <c r="M16" i="1"/>
  <c r="M19" i="1"/>
  <c r="M23" i="1"/>
  <c r="M27" i="1"/>
  <c r="N9" i="1"/>
  <c r="N12" i="1"/>
  <c r="N16" i="1"/>
  <c r="N19" i="1"/>
  <c r="N23" i="1"/>
  <c r="N27" i="1"/>
  <c r="N10" i="1"/>
  <c r="M10" i="1"/>
  <c r="M13" i="1"/>
  <c r="M20" i="1"/>
  <c r="M24" i="1"/>
  <c r="N13" i="1"/>
  <c r="N20" i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<sst xmlns="http://schemas.openxmlformats.org/spreadsheetml/2006/main" count="28" uniqueCount="27">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</sst>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10" fillId="0" borderId="0" xfId="0" applyFont="1"/>
    <xf numFmtId="0" fontId="9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3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_Pasqyra%20e%20pozicionit%20financiar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sqyra e Pozicionit Financiar"/>
    </sheetNames>
    <sheetDataSet>
      <sheetData sheetId="0">
        <row r="65">
          <cell r="B6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28"/>
  <sheetViews>
    <sheetView tabSelected="1" workbookViewId="0">
      <selection activeCell="C28" sqref="C28"/>
    </sheetView>
  </sheetViews>
  <sheetFormatPr defaultRowHeight="15" x14ac:dyDescent="0.25"/>
  <cols>
    <col min="1" max="1" width="72.28515625" customWidth="1"/>
    <col min="2" max="2" width="10.42578125" bestFit="1" customWidth="1"/>
    <col min="3" max="3" width="12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M1" t="s">
        <v>26</v>
      </c>
      <c r="N1" s="19" t="s">
        <v>25</v>
      </c>
    </row>
    <row r="2" spans="1:14" ht="15" customHeight="1" x14ac:dyDescent="0.25">
      <c r="A2" s="20" t="s">
        <v>24</v>
      </c>
      <c r="B2" s="18" t="s">
        <v>23</v>
      </c>
      <c r="C2" s="18" t="s">
        <v>23</v>
      </c>
    </row>
    <row r="3" spans="1:14" ht="15" customHeight="1" x14ac:dyDescent="0.25">
      <c r="A3" s="21"/>
      <c r="B3" s="18" t="s">
        <v>22</v>
      </c>
      <c r="C3" s="18" t="s">
        <v>21</v>
      </c>
    </row>
    <row r="4" spans="1:14" x14ac:dyDescent="0.25">
      <c r="A4" s="17" t="s">
        <v>20</v>
      </c>
    </row>
    <row r="5" spans="1:14" x14ac:dyDescent="0.25">
      <c r="B5" s="16"/>
    </row>
    <row r="6" spans="1:14" x14ac:dyDescent="0.25">
      <c r="A6" s="9" t="s">
        <v>19</v>
      </c>
      <c r="B6" s="3">
        <v>0</v>
      </c>
      <c r="C6">
        <v>0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9" t="s">
        <v>18</v>
      </c>
      <c r="B7">
        <v>0</v>
      </c>
      <c r="C7">
        <v>0</v>
      </c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9" t="s">
        <v>17</v>
      </c>
      <c r="B8">
        <v>0</v>
      </c>
      <c r="C8">
        <v>0</v>
      </c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9" t="s">
        <v>16</v>
      </c>
      <c r="B9">
        <v>0</v>
      </c>
      <c r="C9">
        <v>0</v>
      </c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9" t="s">
        <v>15</v>
      </c>
      <c r="B10" s="8">
        <v>0</v>
      </c>
      <c r="C10">
        <v>0</v>
      </c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9" t="s">
        <v>14</v>
      </c>
      <c r="B11" s="8">
        <v>-13800</v>
      </c>
      <c r="C11">
        <v>0</v>
      </c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9" t="s">
        <v>13</v>
      </c>
      <c r="B12" s="15">
        <f>SUM(B13:B14)</f>
        <v>-60116</v>
      </c>
      <c r="C12" s="15">
        <f>SUM(C13:C14)</f>
        <v>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14" t="s">
        <v>12</v>
      </c>
      <c r="B13" s="8">
        <v>-52275</v>
      </c>
      <c r="C13">
        <v>0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14" t="s">
        <v>11</v>
      </c>
      <c r="B14" s="8">
        <v>-7841</v>
      </c>
      <c r="C14">
        <v>0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9" t="s">
        <v>10</v>
      </c>
      <c r="B15" s="13"/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9" t="s">
        <v>9</v>
      </c>
      <c r="B16" s="13">
        <v>73916</v>
      </c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10" t="s">
        <v>8</v>
      </c>
      <c r="B17" s="6">
        <f>SUM(B6:B12,B15:B16)</f>
        <v>0</v>
      </c>
      <c r="C17" s="6">
        <f>SUM(C6:C12,C15:C16)</f>
        <v>0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7"/>
      <c r="B18" s="12"/>
      <c r="C18" s="12"/>
      <c r="M18" t="e">
        <f t="shared" ca="1" si="0"/>
        <v>#NAME?</v>
      </c>
      <c r="N18" t="e">
        <f t="shared" ca="1" si="1"/>
        <v>#NAME?</v>
      </c>
    </row>
    <row r="19" spans="1:14" x14ac:dyDescent="0.25">
      <c r="A19" s="11" t="s">
        <v>7</v>
      </c>
      <c r="B19" s="10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8" t="s">
        <v>6</v>
      </c>
      <c r="B20" s="10">
        <v>0</v>
      </c>
      <c r="C20">
        <v>0</v>
      </c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9" t="s">
        <v>5</v>
      </c>
      <c r="B21" s="8">
        <v>0</v>
      </c>
      <c r="C21">
        <v>0</v>
      </c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9" t="s">
        <v>4</v>
      </c>
      <c r="B22" s="8">
        <v>0</v>
      </c>
      <c r="C22">
        <v>0</v>
      </c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7" t="s">
        <v>3</v>
      </c>
      <c r="B23" s="6">
        <f>SUM(B20:B22)</f>
        <v>0</v>
      </c>
      <c r="C23" s="6">
        <f>SUM(C20:C22)</f>
        <v>0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2"/>
      <c r="B24" s="4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2" t="s">
        <v>2</v>
      </c>
      <c r="B25" s="5">
        <f>+B17+B23</f>
        <v>0</v>
      </c>
      <c r="C25" s="5">
        <f>+C17+C23</f>
        <v>0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4" t="s">
        <v>1</v>
      </c>
      <c r="B26" s="3">
        <v>0</v>
      </c>
      <c r="C26">
        <v>0</v>
      </c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2" t="s">
        <v>0</v>
      </c>
      <c r="B27" s="1">
        <f>+B25-B26</f>
        <v>0</v>
      </c>
      <c r="C27" s="1">
        <f>+C25-C26</f>
        <v>0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>
      <c r="B28" s="22">
        <f>+B27-'[1]Pasqyra e Pozicionit Financiar'!$B$65</f>
        <v>0</v>
      </c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user</cp:lastModifiedBy>
  <dcterms:created xsi:type="dcterms:W3CDTF">2018-06-20T15:30:23Z</dcterms:created>
  <dcterms:modified xsi:type="dcterms:W3CDTF">2026-03-30T10:16:14Z</dcterms:modified>
</cp:coreProperties>
</file>