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Male Pf QKB\2019\"/>
    </mc:Choice>
  </mc:AlternateContent>
  <bookViews>
    <workbookView xWindow="0" yWindow="0" windowWidth="28800" windowHeight="1086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B27" i="1" s="1"/>
  <c r="N6" i="1"/>
  <c r="M20" i="1"/>
  <c r="M8" i="1"/>
  <c r="M11" i="1"/>
  <c r="M17" i="1"/>
  <c r="M14" i="1"/>
  <c r="M18" i="1"/>
  <c r="M24" i="1"/>
  <c r="N15" i="1"/>
  <c r="M22" i="1"/>
  <c r="M7" i="1"/>
  <c r="N10" i="1"/>
  <c r="N7" i="1"/>
  <c r="M19" i="1"/>
  <c r="N21" i="1"/>
  <c r="M16" i="1"/>
  <c r="N13" i="1"/>
  <c r="N17" i="1"/>
  <c r="M13" i="1"/>
  <c r="N22" i="1"/>
  <c r="N9" i="1"/>
  <c r="N12" i="1"/>
  <c r="M21" i="1"/>
  <c r="M25" i="1"/>
  <c r="N27" i="1"/>
  <c r="N8" i="1"/>
  <c r="M12" i="1"/>
  <c r="N26" i="1"/>
  <c r="N18" i="1"/>
  <c r="M6" i="1"/>
  <c r="N16" i="1"/>
  <c r="N14" i="1"/>
  <c r="N19" i="1"/>
  <c r="N24" i="1"/>
  <c r="M15" i="1"/>
  <c r="N23" i="1"/>
  <c r="N20" i="1"/>
  <c r="M10" i="1"/>
  <c r="M27" i="1"/>
  <c r="N11" i="1"/>
  <c r="M26" i="1"/>
  <c r="N25" i="1"/>
  <c r="M9" i="1"/>
  <c r="M23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<sst xmlns="http://schemas.openxmlformats.org/spreadsheetml/2006/main" count="28" uniqueCount="27">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</sst>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3" fillId="0" borderId="4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E18" sqref="E17:E18"/>
    </sheetView>
  </sheetViews>
  <sheetFormatPr defaultRowHeight="14.4" x14ac:dyDescent="0.3"/>
  <cols>
    <col min="1" max="1" width="72.33203125" customWidth="1"/>
    <col min="2" max="2" width="10.44140625" bestFit="1" customWidth="1"/>
    <col min="3" max="3" width="12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 x14ac:dyDescent="0.3">
      <c r="M1" t="s">
        <v>26</v>
      </c>
      <c r="N1" s="20" t="s">
        <v>25</v>
      </c>
    </row>
    <row r="2" spans="1:14" ht="15" customHeight="1" x14ac:dyDescent="0.3">
      <c r="A2" s="24" t="s">
        <v>24</v>
      </c>
      <c r="B2" s="19" t="s">
        <v>23</v>
      </c>
      <c r="C2" s="19" t="s">
        <v>23</v>
      </c>
    </row>
    <row r="3" spans="1:14" ht="15" customHeight="1" x14ac:dyDescent="0.3">
      <c r="A3" s="25"/>
      <c r="B3" s="19" t="s">
        <v>22</v>
      </c>
      <c r="C3" s="19" t="s">
        <v>21</v>
      </c>
    </row>
    <row r="4" spans="1:14" x14ac:dyDescent="0.3">
      <c r="A4" s="18" t="s">
        <v>20</v>
      </c>
      <c r="B4" s="1"/>
      <c r="C4" s="1"/>
    </row>
    <row r="5" spans="1:14" x14ac:dyDescent="0.3">
      <c r="B5" s="17"/>
      <c r="C5" s="1"/>
    </row>
    <row r="6" spans="1:14" x14ac:dyDescent="0.3">
      <c r="A6" s="10" t="s">
        <v>19</v>
      </c>
      <c r="B6" s="4">
        <v>20245045</v>
      </c>
      <c r="C6" s="1">
        <v>10369125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3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3">
      <c r="A8" s="10" t="s">
        <v>17</v>
      </c>
      <c r="B8" s="1">
        <v>-6120361</v>
      </c>
      <c r="C8" s="1">
        <v>-839739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3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3">
      <c r="A10" s="10" t="s">
        <v>15</v>
      </c>
      <c r="B10" s="23">
        <v>-2661422</v>
      </c>
      <c r="C10" s="1">
        <v>-4997427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3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3">
      <c r="A12" s="10" t="s">
        <v>13</v>
      </c>
      <c r="B12" s="16">
        <f>SUM(B13:B14)</f>
        <v>-2928105</v>
      </c>
      <c r="C12" s="16">
        <v>-2127278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3">
      <c r="A13" s="15" t="s">
        <v>12</v>
      </c>
      <c r="B13" s="9">
        <v>-2469002</v>
      </c>
      <c r="C13" s="1">
        <v>-1801393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3">
      <c r="A14" s="15" t="s">
        <v>11</v>
      </c>
      <c r="B14" s="9">
        <v>-459103</v>
      </c>
      <c r="C14" s="1">
        <v>-325885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3">
      <c r="A15" s="10" t="s">
        <v>10</v>
      </c>
      <c r="B15" s="22">
        <v>-190604</v>
      </c>
      <c r="C15" s="1">
        <v>-148255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3">
      <c r="A16" s="10" t="s">
        <v>9</v>
      </c>
      <c r="B16" s="14">
        <v>-6280383</v>
      </c>
      <c r="C16" s="21">
        <v>-806822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3">
      <c r="A17" s="11" t="s">
        <v>8</v>
      </c>
      <c r="B17" s="7">
        <f>SUM(B6:B12,B15:B16)</f>
        <v>2064170</v>
      </c>
      <c r="C17" s="7">
        <v>1449604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3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3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3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3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3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3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3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" thickBot="1" x14ac:dyDescent="0.35">
      <c r="A25" s="3" t="s">
        <v>2</v>
      </c>
      <c r="B25" s="6">
        <f>B17</f>
        <v>2064170</v>
      </c>
      <c r="C25" s="6">
        <v>1449604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3">
      <c r="A26" s="5" t="s">
        <v>1</v>
      </c>
      <c r="B26" s="4">
        <v>309625</v>
      </c>
      <c r="C26" s="1">
        <v>217441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 x14ac:dyDescent="0.35">
      <c r="A27" s="3" t="s">
        <v>0</v>
      </c>
      <c r="B27" s="2">
        <f>B25-B26</f>
        <v>1754545</v>
      </c>
      <c r="C27" s="2">
        <v>1232163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 x14ac:dyDescent="0.3">
      <c r="A28" s="1"/>
      <c r="B28" s="1"/>
      <c r="C28" s="1"/>
    </row>
    <row r="29" spans="1:14" x14ac:dyDescent="0.3">
      <c r="A29" s="1"/>
      <c r="B29" s="1"/>
      <c r="C29" s="1"/>
    </row>
    <row r="30" spans="1:14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2024-12-03T16:21:11Z</dcterms:modified>
</cp:coreProperties>
</file>