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EB8245F-E97B-4CAC-8FB0-D8153653D61E}" xr6:coauthVersionLast="47" xr6:coauthVersionMax="47" xr10:uidLastSave="{00000000-0000-0000-0000-000000000000}"/>
  <bookViews>
    <workbookView xWindow="-120" yWindow="-120" windowWidth="29040" windowHeight="175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<sst xmlns="http://schemas.openxmlformats.org/spreadsheetml/2006/main" count="414" uniqueCount="271">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</sst>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I39" sqref="I39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270</v>
      </c>
    </row>
    <row r="10" spans="1:6">
      <c r="A10" s="52" t="s">
        <v>262</v>
      </c>
      <c r="B10" s="53">
        <v>32655888</v>
      </c>
      <c r="C10" s="48"/>
      <c r="D10" s="53">
        <v>60857075</v>
      </c>
      <c r="E10" s="47"/>
      <c r="F10" s="68" t="s">
        <v>267</v>
      </c>
    </row>
    <row r="11" spans="1:6">
      <c r="A11" s="52" t="s">
        <v>264</v>
      </c>
      <c r="B11" s="53"/>
      <c r="C11" s="48"/>
      <c r="D11" s="53"/>
      <c r="E11" s="47"/>
      <c r="F11" s="68" t="s">
        <v>268</v>
      </c>
    </row>
    <row r="12" spans="1:6">
      <c r="A12" s="52" t="s">
        <v>265</v>
      </c>
      <c r="B12" s="53"/>
      <c r="C12" s="48"/>
      <c r="D12" s="53"/>
      <c r="E12" s="47"/>
      <c r="F12" s="68" t="s">
        <v>268</v>
      </c>
    </row>
    <row r="13" spans="1:6">
      <c r="A13" s="52" t="s">
        <v>266</v>
      </c>
      <c r="B13" s="53"/>
      <c r="C13" s="48"/>
      <c r="D13" s="53"/>
      <c r="E13" s="47"/>
      <c r="F13" s="68" t="s">
        <v>268</v>
      </c>
    </row>
    <row r="14" spans="1:6">
      <c r="A14" s="52" t="s">
        <v>263</v>
      </c>
      <c r="B14" s="53">
        <v>86790015</v>
      </c>
      <c r="C14" s="48"/>
      <c r="D14" s="53">
        <v>48922044</v>
      </c>
      <c r="E14" s="47"/>
      <c r="F14" s="68" t="s">
        <v>269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>
        <v>3259185</v>
      </c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247</v>
      </c>
      <c r="B20" s="53">
        <v>-54155182</v>
      </c>
      <c r="C20" s="48"/>
      <c r="D20" s="53">
        <v>-36848258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248</v>
      </c>
      <c r="B22" s="53">
        <v>-33666132</v>
      </c>
      <c r="C22" s="48"/>
      <c r="D22" s="53">
        <v>-25557264</v>
      </c>
      <c r="E22" s="47"/>
      <c r="F22" s="40"/>
    </row>
    <row r="23" spans="1:6">
      <c r="A23" s="52" t="s">
        <v>249</v>
      </c>
      <c r="B23" s="53">
        <v>-4068373</v>
      </c>
      <c r="C23" s="48"/>
      <c r="D23" s="53">
        <v>-3315652</v>
      </c>
      <c r="E23" s="47"/>
      <c r="F23" s="40"/>
    </row>
    <row r="24" spans="1:6">
      <c r="A24" s="52" t="s">
        <v>251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-10067704</v>
      </c>
      <c r="C26" s="48"/>
      <c r="D26" s="53">
        <v>-9823940</v>
      </c>
      <c r="E26" s="47"/>
      <c r="F26" s="40"/>
    </row>
    <row r="27" spans="1:6">
      <c r="A27" s="43" t="s">
        <v>221</v>
      </c>
      <c r="B27" s="53"/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252</v>
      </c>
      <c r="B29" s="53"/>
      <c r="C29" s="48"/>
      <c r="D29" s="53"/>
      <c r="E29" s="47"/>
      <c r="F29" s="40"/>
    </row>
    <row r="30" spans="1:6" ht="15" customHeight="1">
      <c r="A30" s="52" t="s">
        <v>250</v>
      </c>
      <c r="B30" s="53">
        <v>47177522</v>
      </c>
      <c r="C30" s="48"/>
      <c r="D30" s="53">
        <v>61102183</v>
      </c>
      <c r="E30" s="47"/>
      <c r="F30" s="40"/>
    </row>
    <row r="31" spans="1:6" ht="15" customHeight="1">
      <c r="A31" s="52" t="s">
        <v>259</v>
      </c>
      <c r="B31" s="53"/>
      <c r="C31" s="48"/>
      <c r="D31" s="53"/>
      <c r="E31" s="47"/>
      <c r="F31" s="40"/>
    </row>
    <row r="32" spans="1:6" ht="15" customHeight="1">
      <c r="A32" s="52" t="s">
        <v>253</v>
      </c>
      <c r="B32" s="53"/>
      <c r="C32" s="48"/>
      <c r="D32" s="53"/>
      <c r="E32" s="47"/>
      <c r="F32" s="40"/>
    </row>
    <row r="33" spans="1:6" ht="15" customHeight="1">
      <c r="A33" s="52" t="s">
        <v>258</v>
      </c>
      <c r="B33" s="53"/>
      <c r="C33" s="48"/>
      <c r="D33" s="53"/>
      <c r="E33" s="47"/>
      <c r="F33" s="40"/>
    </row>
    <row r="34" spans="1:6" ht="15" customHeight="1">
      <c r="A34" s="52" t="s">
        <v>254</v>
      </c>
      <c r="B34" s="53">
        <v>33805589</v>
      </c>
      <c r="C34" s="48"/>
      <c r="D34" s="53">
        <v>30294304</v>
      </c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255</v>
      </c>
      <c r="B37" s="53"/>
      <c r="C37" s="48"/>
      <c r="D37" s="53"/>
      <c r="E37" s="47"/>
      <c r="F37" s="40"/>
    </row>
    <row r="38" spans="1:6">
      <c r="A38" s="52" t="s">
        <v>257</v>
      </c>
      <c r="B38" s="53"/>
      <c r="C38" s="48"/>
      <c r="D38" s="53"/>
      <c r="E38" s="47"/>
      <c r="F38" s="40"/>
    </row>
    <row r="39" spans="1:6">
      <c r="A39" s="52" t="s">
        <v>256</v>
      </c>
      <c r="B39" s="53">
        <v>-26906358</v>
      </c>
      <c r="C39" s="48"/>
      <c r="D39" s="53">
        <v>-49817104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260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74824450</v>
      </c>
      <c r="C42" s="51"/>
      <c r="D42" s="50">
        <f>SUM(D9:D41)</f>
        <v>75813388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-4719484</v>
      </c>
      <c r="C44" s="48"/>
      <c r="D44" s="53">
        <v>-2479589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243</v>
      </c>
      <c r="B47" s="50">
        <f>SUM(B42:B46)</f>
        <v>70104966</v>
      </c>
      <c r="C47" s="51"/>
      <c r="D47" s="50">
        <f>SUM(D42:D46)</f>
        <v>73333799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62">
        <f>B47+B55</f>
        <v>70104966</v>
      </c>
      <c r="C57" s="63"/>
      <c r="D57" s="62">
        <f>D47+D55</f>
        <v>73333799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BDD19CB4-720E-4D14-B4FC-09050C0BB3BD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2E6526E7-D9B2-44FE-9D78-7FFCE314331B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5E9FFF90-1B34-4088-86A4-6BB32728D8C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Finance Department</cp:lastModifiedBy>
  <cp:lastPrinted>2016-10-03T09:59:38Z</cp:lastPrinted>
  <dcterms:created xsi:type="dcterms:W3CDTF">2012-01-19T09:31:29Z</dcterms:created>
  <dcterms:modified xsi:type="dcterms:W3CDTF">2026-07-10T15:26:06Z</dcterms:modified>
</cp:coreProperties>
</file>