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ina\Desktop\KALLFA SHPK Server\KALLFA SHPK 2021\Bilanci 2021\Dorezim Bilanc QKB\"/>
    </mc:Choice>
  </mc:AlternateContent>
  <bookViews>
    <workbookView xWindow="0" yWindow="0" windowWidth="24000" windowHeight="14235" tabRatio="801"/>
  </bookViews>
  <sheets>
    <sheet name="2.1-Pasqyra e Perform. (natyra)" sheetId="18" r:id="rId1"/>
  </sheet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B47" i="18" l="1"/>
  <c r="D55" i="18" l="1"/>
  <c r="B55" i="18"/>
  <c r="D42" i="18"/>
  <c r="D47" i="18" s="1"/>
  <c r="B57" i="18" l="1"/>
  <c r="D57" i="18"/>
</calcChain>
</file>

<file path=xl/comments1.xml><?xml version="1.0" encoding="utf-8"?>
<comments xmlns="http://schemas.openxmlformats.org/spreadsheetml/2006/main">
  <authors>
    <author>Zarina</author>
  </authors>
  <commentList>
    <comment ref="B31" authorId="0" shapeId="0">
      <text>
        <r>
          <rPr>
            <b/>
            <sz val="9"/>
            <color indexed="81"/>
            <rFont val="Tahoma"/>
            <charset val="1"/>
          </rPr>
          <t>Zarina:</t>
        </r>
        <r>
          <rPr>
            <sz val="9"/>
            <color indexed="81"/>
            <rFont val="Tahoma"/>
            <charset val="1"/>
          </rPr>
          <t xml:space="preserve">
AQT Shitje 637932
409 Parapagim 674213</t>
        </r>
      </text>
    </comment>
  </commentList>
</comments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<sst xmlns="http://schemas.openxmlformats.org/spreadsheetml/2006/main" count="60" uniqueCount="58">
  <si>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</si>
  <si>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</si>
  <si>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</si>
  <si>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</si>
  <si>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</si>
  <si>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</si>
  <si>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</si>
  <si>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</si>
  <si>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</si>
  <si>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</si>
  <si>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</si>
  <si>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</si>
  <si>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</si>
  <si>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</si>
  <si>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</si>
  <si>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</si>
  <si>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</si>
  <si>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</si>
  <si>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</si>
  <si>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</si>
  <si>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</si>
  <si>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</si>
  <si>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</si>
  <si>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</si>
  <si>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</si>
  <si>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</si>
  <si>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</si>
  <si>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</si>
  <si>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</si>
  <si>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</si>
  <si>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</si>
  <si>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</si>
  <si>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</si>
  <si>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</si>
  <si>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</si>
  <si>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</si>
  <si>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</si>
  <si>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</si>
  <si>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</si>
  <si>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</si>
  <si>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Shpenzime interesi dhe shpenzime te ngjashme</t>
  </si>
  <si>
    <t>Shpenzime interesi dhe shpenzime te ngjashme per tu paguar tek njesite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</si>
  <si>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</si>
  <si>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</si>
  <si>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</si>
  <si>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</si>
  <si>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</si>
  <si>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</si>
  <si>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</si>
  <si>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</si>
  <si>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Shpenzime te tjera financiare(Fitimi Humnbje Kembim Valutor)</t>
  </si>
  <si>
    <t>Te tjera (te ardhura nga credit note dhe perfitim kamatvonesa )</t>
  </si>
  <si>
    <t>Kallfa Shpk</t>
  </si>
  <si>
    <t>NIPT J71406006Q</t>
  </si>
  <si>
    <t>Interesa te arketueshem dhe te ardhura te tjera te ngjashme nga njesi ekonomike brenda grupit *(te ardhura nga interesa</t>
  </si>
  <si>
    <t>Interesa te arketueshem dhe te ardhura te tjera te ngjashme nga njesi ekonomike ku ka interesa pjesmarrese(interesa te pagueshme)</t>
  </si>
  <si>
    <t>Pasqyrat financiare te vitit 2021</t>
  </si>
  <si>
    <t>Lek/Mije Lek/Miljon 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</si>
</sst>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 applyNumberFormat="1" applyFill="1" applyBorder="1" applyAlignment="1" applyProtection="1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  <xf numFmtId="37" fontId="166" fillId="0" borderId="0" xfId="0" applyNumberFormat="1" applyFont="1" applyFill="1" applyBorder="1" applyAlignment="1" applyProtection="1"/>
    <xf numFmtId="37" fontId="166" fillId="61" borderId="0" xfId="215" applyNumberFormat="1" applyFont="1" applyFill="1" applyBorder="1" applyAlignment="1" applyProtection="1">
      <alignment horizontal="right" wrapText="1"/>
    </xf>
    <xf numFmtId="37" fontId="171" fillId="61" borderId="0" xfId="0" applyNumberFormat="1" applyFont="1" applyFill="1" applyBorder="1" applyAlignment="1">
      <alignment horizontal="right"/>
    </xf>
    <xf numFmtId="37" fontId="175" fillId="61" borderId="0" xfId="0" applyNumberFormat="1" applyFont="1" applyFill="1" applyBorder="1" applyAlignment="1">
      <alignment horizontal="right"/>
    </xf>
    <xf numFmtId="37" fontId="171" fillId="61" borderId="15" xfId="0" applyNumberFormat="1" applyFont="1" applyFill="1" applyBorder="1" applyAlignment="1">
      <alignment horizontal="right"/>
    </xf>
    <xf numFmtId="37" fontId="172" fillId="61" borderId="0" xfId="215" applyNumberFormat="1" applyFont="1" applyFill="1" applyBorder="1" applyAlignment="1" applyProtection="1">
      <alignment horizontal="right" wrapText="1"/>
    </xf>
    <xf numFmtId="37" fontId="170" fillId="61" borderId="0" xfId="6592" applyNumberFormat="1" applyFont="1" applyFill="1" applyBorder="1" applyAlignment="1">
      <alignment horizontal="right" vertical="center"/>
    </xf>
    <xf numFmtId="37" fontId="171" fillId="61" borderId="0" xfId="6592" applyNumberFormat="1" applyFont="1" applyFill="1" applyBorder="1" applyAlignment="1">
      <alignment horizontal="right"/>
    </xf>
    <xf numFmtId="37" fontId="175" fillId="61" borderId="0" xfId="6592" applyNumberFormat="1" applyFont="1" applyFill="1" applyBorder="1" applyAlignment="1">
      <alignment horizontal="right"/>
    </xf>
    <xf numFmtId="37" fontId="175" fillId="61" borderId="25" xfId="0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5"/>
  <sheetViews>
    <sheetView showGridLines="0" tabSelected="1" topLeftCell="A25" zoomScaleNormal="100" workbookViewId="0">
      <selection activeCell="G50" sqref="G50"/>
    </sheetView>
  </sheetViews>
  <sheetFormatPr defaultColWidth="9.140625" defaultRowHeight="15"/>
  <cols>
    <col min="1" max="1" width="101.140625" style="7" customWidth="1"/>
    <col min="2" max="2" width="14.140625" style="6" customWidth="1"/>
    <col min="3" max="3" width="2.7109375" style="6" customWidth="1"/>
    <col min="4" max="4" width="13.7109375" style="6" customWidth="1"/>
    <col min="5" max="5" width="2.5703125" style="6" customWidth="1"/>
    <col min="6" max="6" width="11" style="7" bestFit="1" customWidth="1"/>
    <col min="7" max="7" width="12.28515625" style="7" bestFit="1" customWidth="1"/>
    <col min="8" max="8" width="9.5703125" style="7" bestFit="1" customWidth="1"/>
    <col min="9" max="16384" width="9.140625" style="7"/>
  </cols>
  <sheetData>
    <row r="1" spans="1:5">
      <c r="A1" s="14" t="s">
        <v>56</v>
      </c>
    </row>
    <row r="2" spans="1:5">
      <c r="A2" s="15" t="s">
        <v>52</v>
      </c>
    </row>
    <row r="3" spans="1:5">
      <c r="A3" s="15" t="s">
        <v>53</v>
      </c>
    </row>
    <row r="4" spans="1:5">
      <c r="A4" s="15" t="s">
        <v>57</v>
      </c>
    </row>
    <row r="5" spans="1:5">
      <c r="A5" s="14" t="s">
        <v>19</v>
      </c>
      <c r="B5" s="7"/>
      <c r="C5" s="7"/>
      <c r="D5" s="7"/>
      <c r="E5" s="7"/>
    </row>
    <row r="6" spans="1:5">
      <c r="A6" s="12"/>
      <c r="B6" s="8" t="s">
        <v>2</v>
      </c>
      <c r="C6" s="8"/>
      <c r="D6" s="8" t="s">
        <v>2</v>
      </c>
      <c r="E6" s="22"/>
    </row>
    <row r="7" spans="1:5">
      <c r="A7" s="12"/>
      <c r="B7" s="8" t="s">
        <v>3</v>
      </c>
      <c r="C7" s="8"/>
      <c r="D7" s="8" t="s">
        <v>4</v>
      </c>
      <c r="E7" s="22"/>
    </row>
    <row r="8" spans="1:5">
      <c r="A8" s="13"/>
      <c r="B8" s="9"/>
      <c r="C8" s="11"/>
      <c r="D8" s="9"/>
      <c r="E8" s="21"/>
    </row>
    <row r="9" spans="1:5">
      <c r="A9" s="10" t="s">
        <v>5</v>
      </c>
      <c r="B9" s="16"/>
      <c r="C9" s="17"/>
      <c r="D9" s="16"/>
      <c r="E9" s="16"/>
    </row>
    <row r="10" spans="1:5">
      <c r="A10" s="28" t="s">
        <v>45</v>
      </c>
      <c r="B10" s="29">
        <v>137019826</v>
      </c>
      <c r="C10" s="44"/>
      <c r="D10" s="29">
        <v>124181738</v>
      </c>
      <c r="E10" s="16"/>
    </row>
    <row r="11" spans="1:5">
      <c r="A11" s="28" t="s">
        <v>47</v>
      </c>
      <c r="B11" s="29"/>
      <c r="C11" s="45"/>
      <c r="D11" s="29"/>
      <c r="E11" s="16"/>
    </row>
    <row r="12" spans="1:5">
      <c r="A12" s="28" t="s">
        <v>48</v>
      </c>
      <c r="B12" s="29"/>
      <c r="C12" s="45"/>
      <c r="D12" s="29"/>
      <c r="E12" s="16"/>
    </row>
    <row r="13" spans="1:5">
      <c r="A13" s="28" t="s">
        <v>49</v>
      </c>
      <c r="B13" s="29"/>
      <c r="C13" s="45"/>
      <c r="D13" s="29"/>
      <c r="E13" s="16"/>
    </row>
    <row r="14" spans="1:5">
      <c r="A14" s="28" t="s">
        <v>46</v>
      </c>
      <c r="B14" s="29"/>
      <c r="C14" s="45"/>
      <c r="D14" s="29"/>
      <c r="E14" s="16"/>
    </row>
    <row r="15" spans="1:5">
      <c r="A15" s="10" t="s">
        <v>6</v>
      </c>
      <c r="B15" s="29">
        <v>-931163</v>
      </c>
      <c r="C15" s="44"/>
      <c r="D15" s="29">
        <v>2324701</v>
      </c>
      <c r="E15" s="16"/>
    </row>
    <row r="16" spans="1:5">
      <c r="A16" s="10" t="s">
        <v>7</v>
      </c>
      <c r="B16" s="29"/>
      <c r="C16" s="45"/>
      <c r="D16" s="29"/>
      <c r="E16" s="16"/>
    </row>
    <row r="17" spans="1:7">
      <c r="A17" s="10" t="s">
        <v>8</v>
      </c>
      <c r="B17" s="29"/>
      <c r="C17" s="44"/>
      <c r="D17" s="29">
        <v>2070680</v>
      </c>
      <c r="E17" s="16"/>
    </row>
    <row r="18" spans="1:7">
      <c r="A18" s="10" t="s">
        <v>9</v>
      </c>
      <c r="B18" s="16"/>
      <c r="C18" s="45"/>
      <c r="D18" s="16"/>
      <c r="E18" s="16"/>
    </row>
    <row r="19" spans="1:7">
      <c r="A19" s="28" t="s">
        <v>9</v>
      </c>
      <c r="B19" s="29">
        <v>-64959802</v>
      </c>
      <c r="C19" s="44"/>
      <c r="D19" s="29">
        <v>-65808617</v>
      </c>
      <c r="E19" s="16"/>
    </row>
    <row r="20" spans="1:7">
      <c r="A20" s="28" t="s">
        <v>33</v>
      </c>
      <c r="B20" s="29"/>
      <c r="C20" s="44"/>
      <c r="D20" s="29">
        <v>-17836771</v>
      </c>
      <c r="E20" s="16"/>
      <c r="G20" s="43"/>
    </row>
    <row r="21" spans="1:7">
      <c r="A21" s="10" t="s">
        <v>27</v>
      </c>
      <c r="B21" s="16"/>
      <c r="C21" s="45"/>
      <c r="D21" s="16"/>
      <c r="E21" s="16"/>
    </row>
    <row r="22" spans="1:7">
      <c r="A22" s="28" t="s">
        <v>34</v>
      </c>
      <c r="B22" s="29">
        <v>-11005925</v>
      </c>
      <c r="C22" s="44"/>
      <c r="D22" s="29">
        <v>-10529087</v>
      </c>
      <c r="E22" s="16"/>
    </row>
    <row r="23" spans="1:7">
      <c r="A23" s="28" t="s">
        <v>35</v>
      </c>
      <c r="B23" s="29">
        <v>-4512346</v>
      </c>
      <c r="C23" s="44"/>
      <c r="D23" s="29">
        <v>-4190827</v>
      </c>
      <c r="E23" s="16"/>
    </row>
    <row r="24" spans="1:7">
      <c r="A24" s="28" t="s">
        <v>37</v>
      </c>
      <c r="B24" s="29"/>
      <c r="C24" s="44"/>
      <c r="D24" s="29"/>
      <c r="E24" s="16"/>
    </row>
    <row r="25" spans="1:7">
      <c r="A25" s="10" t="s">
        <v>10</v>
      </c>
      <c r="B25" s="29"/>
      <c r="C25" s="44"/>
      <c r="D25" s="29"/>
      <c r="E25" s="16"/>
    </row>
    <row r="26" spans="1:7">
      <c r="A26" s="10" t="s">
        <v>25</v>
      </c>
      <c r="B26" s="29">
        <v>-4731703</v>
      </c>
      <c r="C26" s="44"/>
      <c r="D26" s="29">
        <v>-5053133</v>
      </c>
      <c r="E26" s="16"/>
    </row>
    <row r="27" spans="1:7">
      <c r="A27" s="10" t="s">
        <v>11</v>
      </c>
      <c r="B27" s="29">
        <v>-41549045</v>
      </c>
      <c r="C27" s="44"/>
      <c r="D27" s="29">
        <v>-18882181</v>
      </c>
      <c r="E27" s="16"/>
    </row>
    <row r="28" spans="1:7">
      <c r="A28" s="10" t="s">
        <v>1</v>
      </c>
      <c r="B28" s="16"/>
      <c r="C28" s="45"/>
      <c r="D28" s="16"/>
      <c r="E28" s="16"/>
    </row>
    <row r="29" spans="1:7" ht="15" customHeight="1">
      <c r="A29" s="28" t="s">
        <v>38</v>
      </c>
      <c r="B29" s="29"/>
      <c r="C29" s="45"/>
      <c r="D29" s="29"/>
      <c r="E29" s="16"/>
    </row>
    <row r="30" spans="1:7" ht="15" customHeight="1">
      <c r="A30" s="28" t="s">
        <v>36</v>
      </c>
      <c r="B30" s="29"/>
      <c r="C30" s="45"/>
      <c r="D30" s="29"/>
      <c r="E30" s="16"/>
    </row>
    <row r="31" spans="1:7" ht="15" customHeight="1">
      <c r="A31" s="28" t="s">
        <v>42</v>
      </c>
      <c r="B31" s="29">
        <v>-1312145</v>
      </c>
      <c r="C31" s="44"/>
      <c r="D31" s="29">
        <v>-292000</v>
      </c>
      <c r="E31" s="16"/>
    </row>
    <row r="32" spans="1:7" ht="15" customHeight="1">
      <c r="A32" s="28" t="s">
        <v>39</v>
      </c>
      <c r="B32" s="29"/>
      <c r="C32" s="44"/>
      <c r="D32" s="29">
        <v>501900</v>
      </c>
      <c r="E32" s="16"/>
    </row>
    <row r="33" spans="1:7" ht="15" customHeight="1">
      <c r="A33" s="28" t="s">
        <v>54</v>
      </c>
      <c r="B33" s="29"/>
      <c r="C33" s="44"/>
      <c r="D33" s="29">
        <v>6961</v>
      </c>
      <c r="E33" s="16"/>
    </row>
    <row r="34" spans="1:7" ht="15" customHeight="1">
      <c r="A34" s="28" t="s">
        <v>55</v>
      </c>
      <c r="B34" s="29">
        <v>607131</v>
      </c>
      <c r="C34" s="44"/>
      <c r="D34" s="29"/>
      <c r="E34" s="16"/>
    </row>
    <row r="35" spans="1:7">
      <c r="A35" s="10" t="s">
        <v>12</v>
      </c>
      <c r="B35" s="29"/>
      <c r="C35" s="45"/>
      <c r="D35" s="29"/>
      <c r="E35" s="16"/>
    </row>
    <row r="36" spans="1:7">
      <c r="A36" s="10" t="s">
        <v>28</v>
      </c>
      <c r="B36" s="16"/>
      <c r="C36" s="45"/>
      <c r="D36" s="16"/>
      <c r="E36" s="16"/>
    </row>
    <row r="37" spans="1:7">
      <c r="A37" s="28" t="s">
        <v>40</v>
      </c>
      <c r="B37" s="29">
        <v>-384413</v>
      </c>
      <c r="C37" s="44"/>
      <c r="D37" s="29">
        <v>-411114</v>
      </c>
      <c r="E37" s="16"/>
    </row>
    <row r="38" spans="1:7">
      <c r="A38" s="28" t="s">
        <v>41</v>
      </c>
      <c r="B38" s="29"/>
      <c r="C38" s="44"/>
      <c r="D38" s="29"/>
      <c r="E38" s="16"/>
    </row>
    <row r="39" spans="1:7">
      <c r="A39" s="28" t="s">
        <v>50</v>
      </c>
      <c r="B39" s="29">
        <v>-80606</v>
      </c>
      <c r="C39" s="44"/>
      <c r="D39" s="29">
        <v>509410</v>
      </c>
      <c r="E39" s="16"/>
    </row>
    <row r="40" spans="1:7">
      <c r="A40" s="10" t="s">
        <v>13</v>
      </c>
      <c r="B40" s="29"/>
      <c r="C40" s="45"/>
      <c r="D40" s="29"/>
      <c r="E40" s="16"/>
    </row>
    <row r="41" spans="1:7">
      <c r="A41" s="41" t="s">
        <v>43</v>
      </c>
      <c r="B41" s="29"/>
      <c r="C41" s="45"/>
      <c r="D41" s="29"/>
      <c r="E41" s="16"/>
    </row>
    <row r="42" spans="1:7">
      <c r="A42" s="10" t="s">
        <v>14</v>
      </c>
      <c r="B42" s="19">
        <f>SUM(B9:B41)</f>
        <v>8159809</v>
      </c>
      <c r="C42" s="46"/>
      <c r="D42" s="19">
        <f>SUM(D9:D41)</f>
        <v>6591660</v>
      </c>
      <c r="E42" s="23"/>
    </row>
    <row r="43" spans="1:7">
      <c r="A43" s="10" t="s">
        <v>0</v>
      </c>
      <c r="B43" s="20"/>
      <c r="C43" s="46"/>
      <c r="D43" s="20"/>
      <c r="E43" s="23"/>
    </row>
    <row r="44" spans="1:7">
      <c r="A44" s="28" t="s">
        <v>15</v>
      </c>
      <c r="B44" s="29">
        <v>-1253390</v>
      </c>
      <c r="C44" s="44"/>
      <c r="D44" s="29">
        <v>-1203706</v>
      </c>
      <c r="E44" s="16"/>
      <c r="G44" s="43"/>
    </row>
    <row r="45" spans="1:7">
      <c r="A45" s="28" t="s">
        <v>16</v>
      </c>
      <c r="B45" s="29"/>
      <c r="C45" s="45"/>
      <c r="D45" s="29"/>
      <c r="E45" s="16"/>
    </row>
    <row r="46" spans="1:7">
      <c r="A46" s="28" t="s">
        <v>26</v>
      </c>
      <c r="B46" s="29"/>
      <c r="C46" s="45"/>
      <c r="D46" s="29"/>
      <c r="E46" s="16"/>
    </row>
    <row r="47" spans="1:7">
      <c r="A47" s="10" t="s">
        <v>29</v>
      </c>
      <c r="B47" s="52">
        <f>SUM(B42:B46)</f>
        <v>6906419</v>
      </c>
      <c r="C47" s="46"/>
      <c r="D47" s="31">
        <f>SUM(D42:D46)</f>
        <v>5387954</v>
      </c>
      <c r="E47" s="23"/>
    </row>
    <row r="48" spans="1:7" ht="15.75" thickBot="1">
      <c r="A48" s="32"/>
      <c r="B48" s="33"/>
      <c r="C48" s="47"/>
      <c r="D48" s="33"/>
      <c r="E48" s="24"/>
    </row>
    <row r="49" spans="1:6" ht="15.75" thickTop="1">
      <c r="A49" s="34" t="s">
        <v>30</v>
      </c>
      <c r="B49" s="18"/>
      <c r="C49" s="48"/>
      <c r="D49" s="18"/>
      <c r="E49" s="24"/>
    </row>
    <row r="50" spans="1:6">
      <c r="A50" s="28" t="s">
        <v>20</v>
      </c>
      <c r="B50" s="30"/>
      <c r="C50" s="48"/>
      <c r="D50" s="30"/>
      <c r="E50" s="16"/>
    </row>
    <row r="51" spans="1:6">
      <c r="A51" s="28" t="s">
        <v>21</v>
      </c>
      <c r="B51" s="30"/>
      <c r="C51" s="48"/>
      <c r="D51" s="30"/>
      <c r="E51" s="16"/>
    </row>
    <row r="52" spans="1:6">
      <c r="A52" s="28" t="s">
        <v>22</v>
      </c>
      <c r="B52" s="30"/>
      <c r="C52" s="48"/>
      <c r="D52" s="30"/>
      <c r="E52" s="21"/>
    </row>
    <row r="53" spans="1:6" ht="15" customHeight="1">
      <c r="A53" s="28" t="s">
        <v>23</v>
      </c>
      <c r="B53" s="30"/>
      <c r="C53" s="48"/>
      <c r="D53" s="30"/>
      <c r="E53" s="25"/>
    </row>
    <row r="54" spans="1:6">
      <c r="A54" s="42" t="s">
        <v>51</v>
      </c>
      <c r="B54" s="30"/>
      <c r="C54" s="48"/>
      <c r="D54" s="30"/>
      <c r="E54" s="1"/>
      <c r="F54" s="43"/>
    </row>
    <row r="55" spans="1:6">
      <c r="A55" s="34" t="s">
        <v>31</v>
      </c>
      <c r="B55" s="35">
        <f>SUM(B50:B54)</f>
        <v>0</v>
      </c>
      <c r="C55" s="49"/>
      <c r="D55" s="35">
        <f>SUM(D50:D54)</f>
        <v>0</v>
      </c>
      <c r="E55" s="25"/>
    </row>
    <row r="56" spans="1:6">
      <c r="A56" s="36"/>
      <c r="B56" s="37"/>
      <c r="C56" s="50"/>
      <c r="D56" s="37"/>
      <c r="E56" s="25"/>
    </row>
    <row r="57" spans="1:6" ht="15.75" thickBot="1">
      <c r="A57" s="34" t="s">
        <v>32</v>
      </c>
      <c r="B57" s="38">
        <f>B47+B55</f>
        <v>6906419</v>
      </c>
      <c r="C57" s="51"/>
      <c r="D57" s="38">
        <f>D47+D55</f>
        <v>5387954</v>
      </c>
      <c r="E57" s="25"/>
    </row>
    <row r="58" spans="1:6" ht="15.75" thickTop="1">
      <c r="A58" s="36"/>
      <c r="B58" s="37"/>
      <c r="C58" s="50"/>
      <c r="D58" s="37"/>
      <c r="E58" s="25"/>
    </row>
    <row r="59" spans="1:6">
      <c r="A59" s="39" t="s">
        <v>24</v>
      </c>
      <c r="B59" s="37"/>
      <c r="C59" s="50"/>
      <c r="D59" s="37"/>
      <c r="E59" s="26"/>
    </row>
    <row r="60" spans="1:6">
      <c r="A60" s="36" t="s">
        <v>17</v>
      </c>
      <c r="B60" s="29"/>
      <c r="C60" s="44"/>
      <c r="D60" s="29"/>
      <c r="E60" s="26"/>
    </row>
    <row r="61" spans="1:6">
      <c r="A61" s="36" t="s">
        <v>18</v>
      </c>
      <c r="B61" s="29"/>
      <c r="C61" s="44"/>
      <c r="D61" s="29"/>
      <c r="E61" s="26"/>
    </row>
    <row r="62" spans="1:6">
      <c r="A62" s="3"/>
      <c r="B62" s="4"/>
      <c r="C62" s="4"/>
      <c r="D62" s="4"/>
      <c r="E62" s="26"/>
    </row>
    <row r="63" spans="1:6">
      <c r="A63" s="3"/>
      <c r="B63" s="4"/>
      <c r="C63" s="4"/>
      <c r="D63" s="4"/>
      <c r="E63" s="26"/>
    </row>
    <row r="64" spans="1:6">
      <c r="A64" s="5" t="s">
        <v>44</v>
      </c>
      <c r="B64" s="4"/>
      <c r="C64" s="4"/>
      <c r="D64" s="4"/>
      <c r="E64" s="26"/>
    </row>
    <row r="65" spans="1:5">
      <c r="A65" s="40"/>
      <c r="B65" s="2"/>
      <c r="C65" s="2"/>
      <c r="D65" s="2"/>
      <c r="E65" s="27"/>
    </row>
  </sheetData>
  <pageMargins left="0.70866141732283505" right="0.70866141732283505" top="0.74803149606299202" bottom="0.74803149606299202" header="0.31496062992126" footer="0.31496062992126"/>
  <pageSetup scale="65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Zarina</cp:lastModifiedBy>
  <cp:lastPrinted>2022-03-30T12:36:06Z</cp:lastPrinted>
  <dcterms:created xsi:type="dcterms:W3CDTF">2012-01-19T09:31:29Z</dcterms:created>
  <dcterms:modified xsi:type="dcterms:W3CDTF">2022-08-01T08:59:37Z</dcterms:modified>
</cp:coreProperties>
</file>