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705" yWindow="0" windowWidth="17655" windowHeight="15180" tabRatio="801" activeTab="4"/>
  </bookViews>
  <sheets>
    <sheet name="1-Pasqyra e Pozicioni Financiar" sheetId="17" r:id="rId1"/>
    <sheet name="2.1-Pasqyra e Perform. (natyra)" sheetId="18" r:id="rId2"/>
    <sheet name="2.2-Pasqyra e Perform.(funks)" sheetId="25" r:id="rId3"/>
    <sheet name="3.1-CashFlow (indirekt)" sheetId="22" r:id="rId4"/>
    <sheet name="4-Pasq. e Levizjeve ne Kapital" sheetId="24" r:id="rId5"/>
  </sheets>
  <definedNames>
    <definedName name="_xlnm.Print_Area" localSheetId="0">'1-Pasqyra e Pozicioni Financiar'!$A$1:$D$116</definedName>
    <definedName name="Z_181386F5_8DAB_4E85_A3D6_B3649233DDF4_.wvu.Cols" localSheetId="0" hidden="1">'1-Pasqyra e Pozicioni Financiar'!#REF!,'1-Pasqyra e Pozicioni Financiar'!#REF!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" i="24"/>
  <c r="D124" i="25" l="1"/>
  <c r="B124"/>
  <c r="D92"/>
  <c r="D111" s="1"/>
  <c r="D116" s="1"/>
  <c r="D126" s="1"/>
  <c r="B92"/>
  <c r="B111" s="1"/>
  <c r="B116" s="1"/>
  <c r="B126" s="1"/>
  <c r="D113" i="17" l="1"/>
  <c r="B33" l="1"/>
  <c r="B113" l="1"/>
</calcChain>
</file>

<file path=xl/sharedStrings.xml><?xml version="1.0" encoding="utf-8"?>
<sst xmlns="http://schemas.openxmlformats.org/spreadsheetml/2006/main" count="397" uniqueCount="237">
  <si>
    <t>Rezerva ligjore</t>
  </si>
  <si>
    <t>Totali i aktiveve afatgjata</t>
  </si>
  <si>
    <t>Totali i aktiveve afatshkurtra</t>
  </si>
  <si>
    <t>Check</t>
  </si>
  <si>
    <t>Tatimi mbi fitimin</t>
  </si>
  <si>
    <t>Totali</t>
  </si>
  <si>
    <t>Rezerva te tjera</t>
  </si>
  <si>
    <t>Te tjera</t>
  </si>
  <si>
    <t>Te ardhura te tjera</t>
  </si>
  <si>
    <t>Periudha</t>
  </si>
  <si>
    <t>Raportuese</t>
  </si>
  <si>
    <t>Para ardhese</t>
  </si>
  <si>
    <t>AKTIVET</t>
  </si>
  <si>
    <t>Aktive afatshkurtra</t>
  </si>
  <si>
    <t xml:space="preserve">Mjete monetare </t>
  </si>
  <si>
    <t>Te drejta te arketueshme</t>
  </si>
  <si>
    <t>Shpenzime te shtyra</t>
  </si>
  <si>
    <t>Te arketueshme nga te ardhura te konstatuara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</si>
  <si>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</si>
  <si>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 xml:space="preserve">Aktive afatgjate </t>
  </si>
  <si>
    <t>Aktivet biologjike</t>
  </si>
  <si>
    <t>Aktivet tatimore te shtyra</t>
  </si>
  <si>
    <t>TOTALI I AKTIVEVE</t>
  </si>
  <si>
    <t>DETYRIMET DHE KAPITALI</t>
  </si>
  <si>
    <t>Detyrime afatshkurtra</t>
  </si>
  <si>
    <t>Te pagueshme per aktivitetin e shfrytezimit</t>
  </si>
  <si>
    <t>Te pagueshme per shpenzime te konstatuara</t>
  </si>
  <si>
    <t>Te ardhura te shtyra</t>
  </si>
  <si>
    <t>Totali i detyrimeve afatshkurta</t>
  </si>
  <si>
    <t>Detyrime afatgjata</t>
  </si>
  <si>
    <t>Detyrime tatimore te shtyra</t>
  </si>
  <si>
    <t>Totali i detyrimeve afatgjata</t>
  </si>
  <si>
    <t>Detyrime totale</t>
  </si>
  <si>
    <t>Kapitali dhe Rezervat</t>
  </si>
  <si>
    <t>Kapitali  i nenshkruar</t>
  </si>
  <si>
    <t>Primi i lidhur me kapitalin</t>
  </si>
  <si>
    <t>Rezerva rivleresimi</t>
  </si>
  <si>
    <t>TOTALI I DETYRIMEVE DHE KAPITALIT</t>
  </si>
  <si>
    <t>Pasqyra e Pozicionit Financiar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</si>
  <si>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</si>
  <si>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</si>
  <si>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</si>
  <si>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</si>
  <si>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</si>
  <si>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</si>
  <si>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</si>
  <si>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</si>
  <si>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</si>
  <si>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</si>
  <si>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</si>
  <si>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</si>
  <si>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</si>
  <si>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</si>
  <si>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</si>
  <si>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</si>
  <si>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</si>
  <si>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</si>
  <si>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</si>
  <si>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</si>
  <si>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Interesa jo-kontrollues</t>
  </si>
  <si>
    <t>Mallra</t>
  </si>
  <si>
    <t>Fitimi/(humbja) e periudhes</t>
  </si>
  <si>
    <t>Fitimi/(humbja) e pashperndare</t>
  </si>
  <si>
    <t xml:space="preserve">Totali i kapitalit </t>
  </si>
  <si>
    <t>Totali i kapitalit qe i takon pronareve njesise ekonomike</t>
  </si>
  <si>
    <t>Pjesa e tatim fitimit te pjesemarrjeve</t>
  </si>
  <si>
    <t xml:space="preserve">Inventaret </t>
  </si>
  <si>
    <t>Te tjera te pagueshme</t>
  </si>
  <si>
    <t>Shpenzime te personelit</t>
  </si>
  <si>
    <t>Shpenzime financiare</t>
  </si>
  <si>
    <t>Te pagueshme ndaj punonjesve dhe sigurimeve shoqerore/shendetsore</t>
  </si>
  <si>
    <t>Provizione</t>
  </si>
  <si>
    <t>Aktive materiale</t>
  </si>
  <si>
    <t>Investime</t>
  </si>
  <si>
    <t>Lende e pare dhe materiale te konsumueshme</t>
  </si>
  <si>
    <t>Prodhime ne proces dhe gjysemprodukte</t>
  </si>
  <si>
    <t>Produkte te gatshme</t>
  </si>
  <si>
    <t>Aktive biologjike (gje e gjalle ne rritje dhe majmeri)</t>
  </si>
  <si>
    <t>AAGJM te mbajtura per shitje</t>
  </si>
  <si>
    <t>Parapagime per inventar</t>
  </si>
  <si>
    <t>Aktive financiare</t>
  </si>
  <si>
    <t>Aktive jo materiale</t>
  </si>
  <si>
    <t>Detyrime ndaj institucioneve te kredise</t>
  </si>
  <si>
    <t>Aktetime ne avance per porosi</t>
  </si>
  <si>
    <t>Deftesa te pagueshme</t>
  </si>
  <si>
    <t>Te pagueshme per detyrime tatimore</t>
  </si>
  <si>
    <t>Provizione per pensione</t>
  </si>
  <si>
    <t>Provizione te tjera</t>
  </si>
  <si>
    <t>Rezerva statutore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</si>
  <si>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</si>
  <si>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</si>
  <si>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</si>
  <si>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</si>
  <si>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</si>
  <si>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</si>
  <si>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</si>
  <si>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</si>
  <si>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</si>
  <si>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</si>
  <si>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</si>
  <si>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</si>
  <si>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</si>
  <si>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</si>
  <si>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</si>
  <si>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</si>
  <si>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</si>
  <si>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Diferenca nga perkthimi i monedhes ne veprimtari te huaja</t>
  </si>
  <si>
    <t>* ne rastin e pasqyrave financiare te konsoliduara llogarite me njesite ekonomike brenda grupit eliminohen dhe nuk paraqiten ne pasqyren e pozicionit financiar</t>
  </si>
  <si>
    <t>Ne tituj pronesie te njesive ekonomike brenda grupit *</t>
  </si>
  <si>
    <t>Ne tituj pronesie te njesive ekonomike ku ka interesa pjesmarrese</t>
  </si>
  <si>
    <t>Te tjera financiare</t>
  </si>
  <si>
    <t>Nga njesite ekonomike brenda grupit *</t>
  </si>
  <si>
    <t>Nga njesite ekonomike ku ka interesa pjesmarrese</t>
  </si>
  <si>
    <t>Kapital i nenshkruar i papaguar</t>
  </si>
  <si>
    <t>Tituj pronesie te njesive ekonomike brenda grupit *</t>
  </si>
  <si>
    <t>Tituj pronesie te njesive ekonomike ku ka interesa pjesmarrese</t>
  </si>
  <si>
    <t>Tituj te huadhenies ne njesite ekonomike brenda grupit *</t>
  </si>
  <si>
    <t>Tituj te huadhenies ne njesite ekonomike ku ka interesa pjesmarrese</t>
  </si>
  <si>
    <t>Tituj te tjere te mbajtur si aktive afatgjata</t>
  </si>
  <si>
    <t>Tituj te tjere te huadhenies</t>
  </si>
  <si>
    <t>aksione te veta</t>
  </si>
  <si>
    <t>Nga aktiviteti i shfrytezimit</t>
  </si>
  <si>
    <t>Toka dhe ndertesa</t>
  </si>
  <si>
    <t>Impiante dhe makineri</t>
  </si>
  <si>
    <t>Te tjera instalime dhe pajisje</t>
  </si>
  <si>
    <t>AAGJM te mbajtura per investim</t>
  </si>
  <si>
    <t>Parapagime per aktive materiale dhe ne proces</t>
  </si>
  <si>
    <t>Koncensione, patenta, licensa, makra tregtare, te drejta dhe aktive te ngjashme</t>
  </si>
  <si>
    <t>Emri i mire</t>
  </si>
  <si>
    <t>Titujt e huamarrjes</t>
  </si>
  <si>
    <t>Te pagueshme ndaj njesive ekonomike brenda grupit *</t>
  </si>
  <si>
    <t>Te pagueshme ndaj njesive ekonomike ku ka interesa pjesmarrese</t>
  </si>
  <si>
    <t>* ne rastin e pasqyrave financiare te konsoliduara llogarite me njesite ekonomike brenda grupit eliminohen dhe nuk paraqiten ne pasqyren e performances</t>
  </si>
  <si>
    <t>Kapitali i nenshkruar</t>
  </si>
  <si>
    <t>Fitimet/ (humbjet) e pashperndara</t>
  </si>
  <si>
    <t>Fitim/(humbja) e periudhes</t>
  </si>
  <si>
    <t>Pozicioni financiar ne fillim</t>
  </si>
  <si>
    <t>Efekti i ndryshimeve ne politikat kontabile</t>
  </si>
  <si>
    <t>Pozicioni financiar i rideklaruar ne fillim</t>
  </si>
  <si>
    <t>Te ardhurat totale gjithëpërfshirëse te periudhes:</t>
  </si>
  <si>
    <t>Te ardhura te tjera gjitheperfshirese</t>
  </si>
  <si>
    <t>Tatime aktuale dhe te shtyra te njohura drejtperdrejt ne kapital</t>
  </si>
  <si>
    <t>Totali i te ardhurave gjithëpërfshirëse per periudhen</t>
  </si>
  <si>
    <t>Transaksione per pronaret e njësisë ekonomike te njohura direkt ne kapital:</t>
  </si>
  <si>
    <t>Emetim i kapitalit të nënshkruar</t>
  </si>
  <si>
    <t>Dividende te shperndare</t>
  </si>
  <si>
    <r>
      <t>Percaktime te tjera per rezultatin e periudhes</t>
    </r>
    <r>
      <rPr>
        <i/>
        <sz val="11"/>
        <color rgb="FF000000"/>
        <rFont val="Times New Roman"/>
        <family val="1"/>
        <charset val="238"/>
      </rPr>
      <t xml:space="preserve"> (pershkruaj)</t>
    </r>
  </si>
  <si>
    <t xml:space="preserve">Totali i transaksioneve per pronaret e njësisë ekonomike </t>
  </si>
  <si>
    <t>Pozicioni financiar ne fund (viti paraardhes)</t>
  </si>
  <si>
    <t>Pozicioni financiar ne fund (viti aktual)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</si>
  <si>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</si>
  <si>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</si>
  <si>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</si>
  <si>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</si>
  <si>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</si>
  <si>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Mjete monetare dhe ekuivalente me to ne fund</t>
  </si>
  <si>
    <t>Mjete monetare dhe ekuivalente me to ne fillim</t>
  </si>
  <si>
    <t>Rritje/(renie) neto ne mjetet monetare dhe ekuivalente me to</t>
  </si>
  <si>
    <t>Mjete monetare neto nga/perdorur ne aktivitetin e financimit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</si>
  <si>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(pershkruaj)</t>
    </r>
  </si>
  <si>
    <t>Pagese e detyrimeve te qirase financiare</t>
  </si>
  <si>
    <t>Pagesa e huave</t>
  </si>
  <si>
    <t>Pagesa e aksioneve te perdorura si kolateral</t>
  </si>
  <si>
    <t>Riblerje e aksioneve te veta</t>
  </si>
  <si>
    <t>Pagesa e kostove te transaksionit qe lidhet me kredite dhe huate</t>
  </si>
  <si>
    <t>Hua te arketuara</t>
  </si>
  <si>
    <t>Arketime nga emetimi i aksioneve te perdorura si kolateral</t>
  </si>
  <si>
    <t>Arketime nga emetimi i kapitalit te nenshkruar</t>
  </si>
  <si>
    <t>Fluksi i mjeteve monetare nga/perdorur ne aktivitetin e financimit</t>
  </si>
  <si>
    <t>Mjete monetare neto nga/perdorur ne aktivitetin e investimit</t>
  </si>
  <si>
    <t>Dividente te arketuar</t>
  </si>
  <si>
    <t>Arketime nga shitja e investimeve te tjera</t>
  </si>
  <si>
    <t>Pagesa per blerjen e investimeve te tjera</t>
  </si>
  <si>
    <t xml:space="preserve">Para te arketuara nga shitja e filjaleve (netuar me shumen e mjeteve monetare pjese  e aktiveve neto te shitura) </t>
  </si>
  <si>
    <t xml:space="preserve">Para te perdorura per blerjen e filjaleve (netuar me shumen e mjeteve monetare pjese e aktiveve neto te blera) </t>
  </si>
  <si>
    <t>Arketime nga shitja e aktiveve afatgjata materiale</t>
  </si>
  <si>
    <t>Pagesa per blerjen e aktiveve afatgjata materiale</t>
  </si>
  <si>
    <t>Fluksi i mjeteve monetare nga/ perdorur ne aktivitetin e investimit</t>
  </si>
  <si>
    <t>Mjete monetare neto nga/ perdorur ne aktivitetin e shfrytezimit</t>
  </si>
  <si>
    <t>Interes i paguar</t>
  </si>
  <si>
    <t>Fluksi mjeteve monetare nga/perdorur ne aktivitetin e shfrytezimit:</t>
  </si>
  <si>
    <t>Efekti i luhatjeve te kurseve te kembimit te mjeteve monetare</t>
  </si>
  <si>
    <t>Dividende te paguar interesave jokontrollues</t>
  </si>
  <si>
    <t>Dividende te paguar pronareve te njesive ekonomike meme</t>
  </si>
  <si>
    <t>Interesa te arketuara</t>
  </si>
  <si>
    <t>Rritje/(Renie) ne detyrime per punonjesit</t>
  </si>
  <si>
    <t>Rritje/(Renie) ne detyrime te pagueshme</t>
  </si>
  <si>
    <t>Renie/(Rritje) ne inventar</t>
  </si>
  <si>
    <t>Renie/(Rritje) ne te drejtat e arketueshme dhe te tjera</t>
  </si>
  <si>
    <t>Ndryshim ne aktivet dhe detyrimet e shfrytezimit</t>
  </si>
  <si>
    <t>Interesa te fituara</t>
  </si>
  <si>
    <t>(Fitim)/humbja nga investimet ne pjesmarrje</t>
  </si>
  <si>
    <t>(Fitim)/humbja nga shitja e aktiveve afatgjata materiale</t>
  </si>
  <si>
    <t>Fluksi i mjeteve monetare i perfshire ne aktivitete investuese</t>
  </si>
  <si>
    <t>Te ardhura te konstatuara</t>
  </si>
  <si>
    <t>Shpenzime te konstatuara</t>
  </si>
  <si>
    <t>Provizione per shpenzime</t>
  </si>
  <si>
    <t>Ulje ne vleren neto te realizueshme per inventaret</t>
  </si>
  <si>
    <t>Zhvleresimi i te drejtave te arketueshme</t>
  </si>
  <si>
    <t>Shpenzime per tatimin mbi fitimin jo-monetar (diferenca shpenzim - pagese gjate periudhes)</t>
  </si>
  <si>
    <t>Shpenzimet financiare jomonetare</t>
  </si>
  <si>
    <t>Rregullime per shpenzimet jo-monetare:</t>
  </si>
  <si>
    <t>Fitimi/(Humbja) e periudhes</t>
  </si>
  <si>
    <t>Leke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</si>
  <si>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vlera e mbetur e aam-ve te shitura</t>
    </r>
  </si>
  <si>
    <t>Te tjera dividente</t>
  </si>
  <si>
    <t xml:space="preserve">  </t>
  </si>
  <si>
    <t>J63423456C</t>
  </si>
  <si>
    <t>JOTI shpk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</si>
  <si>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 xml:space="preserve">fitim humbje </t>
    </r>
  </si>
  <si>
    <t>Parapagime per AAJM+te tjera aajm</t>
  </si>
  <si>
    <r>
      <t>Te tjera</t>
    </r>
    <r>
      <rPr>
        <b/>
        <i/>
        <sz val="11"/>
        <color rgb="FFFF0000"/>
        <rFont val="Times New Roman"/>
        <family val="1"/>
        <charset val="238"/>
      </rPr>
      <t xml:space="preserve"> ta ardhura  diferenca pozitive kembimi</t>
    </r>
  </si>
  <si>
    <t>Pasqyra e Levizjeve ne Kapital</t>
  </si>
  <si>
    <t>Pasqyra e CashFlow indirekt</t>
  </si>
  <si>
    <t>Pasqyra e Performances sipas natyres</t>
  </si>
  <si>
    <t>Pasqyrat financiare te vitit 2025</t>
  </si>
  <si>
    <t>Liu Joti 2012 Sha</t>
  </si>
  <si>
    <t>NIPT: L4421701I</t>
  </si>
  <si>
    <r>
      <t xml:space="preserve">Pasqyra e Performances </t>
    </r>
    <r>
      <rPr>
        <b/>
        <i/>
        <sz val="11"/>
        <color indexed="8"/>
        <rFont val="Times New Roman"/>
        <family val="1"/>
        <charset val="238"/>
      </rPr>
      <t>(sipas funksioni)</t>
    </r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</si>
  <si>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</si>
  <si>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</si>
  <si>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</si>
  <si>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</si>
  <si>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Te ardhura nga puna e kryer nga njesia ekonomike per qellimet e veta, e kapitalizuar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</si>
  <si>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</si>
  <si>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Pasqyrat financiare te vitit 2020</t>
  </si>
  <si>
    <t>"Marçeli" shpk, Puke</t>
  </si>
  <si>
    <t>NIPT: L39308301P</t>
  </si>
  <si>
    <r>
      <t>Pasqyra e Performances</t>
    </r>
    <r>
      <rPr>
        <b/>
        <i/>
        <sz val="11"/>
        <color indexed="8"/>
        <rFont val="Times New Roman"/>
        <family val="1"/>
        <charset val="238"/>
      </rPr>
      <t xml:space="preserve"> (sipas funksionit)</t>
    </r>
  </si>
  <si>
    <t>Te ardhura te shfrytezimit</t>
  </si>
  <si>
    <t>Kosto e shitjeve (perfshire shpenzime te amortizimit dhe zhvleresimit)</t>
  </si>
  <si>
    <t>Fitimi/(humbja) bruto</t>
  </si>
  <si>
    <t>Shpenzime te shperndarjes (perfshire shpenzime te amortizimit dhe zhvleresimit)</t>
  </si>
  <si>
    <t>Shpenzime administrative (perfshire shpenzime te amortizimit dhe zhvleresimit)</t>
  </si>
  <si>
    <t>Te ardhura te tjera te shfrytezimi</t>
  </si>
  <si>
    <t>Shpenzimet financiare</t>
  </si>
  <si>
    <t>Pjesa e fitimit/(humbjes) nga pjesmarrjet</t>
  </si>
</sst>
</file>

<file path=xl/styles.xml><?xml version="1.0" encoding="utf-8"?>
<styleSheet xmlns="http://schemas.openxmlformats.org/spreadsheetml/2006/main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92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1"/>
      <color theme="9" tint="0.3999755851924192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name val="Arial CE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sz val="11"/>
      <color theme="1"/>
      <name val="Times New Roman"/>
      <family val="1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1"/>
      <color rgb="FF000000"/>
      <name val="Times New Roman"/>
      <family val="1"/>
    </font>
    <font>
      <i/>
      <sz val="9"/>
      <color indexed="8"/>
      <name val="Times New Roman"/>
      <family val="1"/>
      <charset val="238"/>
    </font>
  </fonts>
  <fills count="6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DCDB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55" fillId="26" borderId="1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30" fillId="27" borderId="2" applyNumberFormat="0" applyAlignment="0" applyProtection="0"/>
    <xf numFmtId="0" fontId="133" fillId="31" borderId="18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62" fillId="9" borderId="1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9" applyNumberFormat="0" applyFont="0" applyAlignment="0" applyProtection="0"/>
    <xf numFmtId="0" fontId="38" fillId="33" borderId="19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78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5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20" applyNumberFormat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4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7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3" applyNumberFormat="0" applyFill="0" applyAlignment="0" applyProtection="0"/>
    <xf numFmtId="0" fontId="153" fillId="0" borderId="5" applyNumberFormat="0" applyFill="0" applyAlignment="0" applyProtection="0"/>
    <xf numFmtId="0" fontId="144" fillId="0" borderId="22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1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7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4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47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47" fillId="0" borderId="0" applyFont="0" applyFill="0" applyBorder="0" applyAlignment="0" applyProtection="0"/>
    <xf numFmtId="166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181" fillId="0" borderId="0"/>
    <xf numFmtId="0" fontId="2" fillId="0" borderId="0"/>
    <xf numFmtId="0" fontId="20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</cellStyleXfs>
  <cellXfs count="147">
    <xf numFmtId="0" fontId="0" fillId="0" borderId="0" xfId="0"/>
    <xf numFmtId="168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1" fillId="0" borderId="0" xfId="0" applyNumberFormat="1" applyFont="1" applyAlignment="1">
      <alignment horizontal="center" vertical="center"/>
    </xf>
    <xf numFmtId="0" fontId="172" fillId="0" borderId="0" xfId="0" applyFont="1"/>
    <xf numFmtId="0" fontId="173" fillId="0" borderId="0" xfId="0" applyFont="1" applyAlignment="1">
      <alignment wrapText="1"/>
    </xf>
    <xf numFmtId="37" fontId="172" fillId="0" borderId="0" xfId="0" applyNumberFormat="1" applyFont="1"/>
    <xf numFmtId="0" fontId="169" fillId="0" borderId="0" xfId="0" applyFont="1" applyAlignment="1">
      <alignment wrapText="1"/>
    </xf>
    <xf numFmtId="0" fontId="175" fillId="0" borderId="0" xfId="3507" applyFont="1" applyAlignment="1">
      <alignment vertical="center"/>
    </xf>
    <xf numFmtId="0" fontId="176" fillId="0" borderId="0" xfId="0" applyFont="1" applyAlignment="1">
      <alignment vertical="center"/>
    </xf>
    <xf numFmtId="0" fontId="177" fillId="0" borderId="0" xfId="0" applyFont="1"/>
    <xf numFmtId="0" fontId="178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2" fillId="0" borderId="0" xfId="0" applyNumberFormat="1" applyFont="1" applyAlignment="1">
      <alignment horizontal="right"/>
    </xf>
    <xf numFmtId="37" fontId="173" fillId="0" borderId="0" xfId="215" applyNumberFormat="1" applyFont="1" applyFill="1" applyBorder="1" applyAlignment="1" applyProtection="1">
      <alignment horizontal="right" wrapText="1"/>
    </xf>
    <xf numFmtId="37" fontId="177" fillId="0" borderId="26" xfId="0" applyNumberFormat="1" applyFont="1" applyBorder="1"/>
    <xf numFmtId="37" fontId="177" fillId="0" borderId="0" xfId="0" applyNumberFormat="1" applyFont="1"/>
    <xf numFmtId="37" fontId="177" fillId="0" borderId="26" xfId="0" applyNumberFormat="1" applyFont="1" applyBorder="1" applyAlignment="1">
      <alignment horizontal="right"/>
    </xf>
    <xf numFmtId="37" fontId="177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4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3" fillId="59" borderId="0" xfId="215" applyNumberFormat="1" applyFont="1" applyFill="1" applyBorder="1" applyAlignment="1" applyProtection="1">
      <alignment horizontal="right" wrapText="1"/>
    </xf>
    <xf numFmtId="0" fontId="169" fillId="0" borderId="16" xfId="0" applyFont="1" applyBorder="1" applyAlignment="1">
      <alignment wrapText="1"/>
    </xf>
    <xf numFmtId="37" fontId="172" fillId="0" borderId="16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1" fillId="0" borderId="26" xfId="6592" applyNumberFormat="1" applyFont="1" applyBorder="1" applyAlignment="1">
      <alignment horizontal="right" vertical="center"/>
    </xf>
    <xf numFmtId="37" fontId="171" fillId="0" borderId="0" xfId="6592" applyNumberFormat="1" applyFont="1" applyAlignment="1">
      <alignment horizontal="right" vertical="center"/>
    </xf>
    <xf numFmtId="0" fontId="173" fillId="0" borderId="0" xfId="6592" applyFont="1" applyAlignment="1">
      <alignment wrapText="1"/>
    </xf>
    <xf numFmtId="37" fontId="172" fillId="0" borderId="0" xfId="6592" applyNumberFormat="1" applyFont="1" applyAlignment="1">
      <alignment horizontal="right"/>
    </xf>
    <xf numFmtId="37" fontId="177" fillId="0" borderId="16" xfId="6592" applyNumberFormat="1" applyFont="1" applyBorder="1" applyAlignment="1">
      <alignment horizontal="right"/>
    </xf>
    <xf numFmtId="37" fontId="177" fillId="0" borderId="0" xfId="6592" applyNumberFormat="1" applyFont="1" applyAlignment="1">
      <alignment horizontal="right"/>
    </xf>
    <xf numFmtId="0" fontId="179" fillId="0" borderId="0" xfId="6592" applyFont="1" applyAlignment="1">
      <alignment wrapText="1"/>
    </xf>
    <xf numFmtId="0" fontId="168" fillId="0" borderId="0" xfId="3275" applyFont="1"/>
    <xf numFmtId="0" fontId="174" fillId="60" borderId="0" xfId="0" applyFont="1" applyFill="1" applyAlignment="1">
      <alignment horizontal="left" wrapText="1" indent="2"/>
    </xf>
    <xf numFmtId="0" fontId="169" fillId="0" borderId="0" xfId="3275" applyFont="1" applyAlignment="1">
      <alignment vertical="top" wrapText="1"/>
    </xf>
    <xf numFmtId="1" fontId="175" fillId="0" borderId="0" xfId="3507" applyNumberFormat="1" applyFont="1" applyAlignment="1">
      <alignment vertical="center"/>
    </xf>
    <xf numFmtId="37" fontId="177" fillId="59" borderId="16" xfId="0" applyNumberFormat="1" applyFont="1" applyFill="1" applyBorder="1"/>
    <xf numFmtId="37" fontId="177" fillId="59" borderId="0" xfId="0" applyNumberFormat="1" applyFont="1" applyFill="1"/>
    <xf numFmtId="0" fontId="169" fillId="59" borderId="0" xfId="0" applyFont="1" applyFill="1" applyAlignment="1">
      <alignment horizontal="left" wrapText="1"/>
    </xf>
    <xf numFmtId="0" fontId="173" fillId="0" borderId="0" xfId="0" applyFont="1" applyAlignment="1">
      <alignment horizontal="left" wrapText="1"/>
    </xf>
    <xf numFmtId="37" fontId="177" fillId="0" borderId="15" xfId="0" applyNumberFormat="1" applyFont="1" applyBorder="1"/>
    <xf numFmtId="0" fontId="173" fillId="0" borderId="0" xfId="0" applyFont="1" applyAlignment="1">
      <alignment horizontal="left" wrapText="1" indent="2"/>
    </xf>
    <xf numFmtId="0" fontId="173" fillId="0" borderId="0" xfId="0" applyFont="1" applyAlignment="1">
      <alignment horizontal="left" indent="2"/>
    </xf>
    <xf numFmtId="0" fontId="174" fillId="0" borderId="0" xfId="0" applyFont="1" applyAlignment="1">
      <alignment wrapText="1"/>
    </xf>
    <xf numFmtId="38" fontId="172" fillId="0" borderId="0" xfId="0" applyNumberFormat="1" applyFont="1"/>
    <xf numFmtId="0" fontId="184" fillId="60" borderId="0" xfId="0" applyFont="1" applyFill="1" applyAlignment="1">
      <alignment wrapText="1"/>
    </xf>
    <xf numFmtId="37" fontId="186" fillId="59" borderId="0" xfId="215" applyNumberFormat="1" applyFont="1" applyFill="1" applyBorder="1" applyAlignment="1" applyProtection="1">
      <alignment horizontal="right" wrapText="1"/>
    </xf>
    <xf numFmtId="0" fontId="172" fillId="0" borderId="0" xfId="0" applyFont="1" applyAlignment="1">
      <alignment horizontal="center"/>
    </xf>
    <xf numFmtId="0" fontId="187" fillId="0" borderId="0" xfId="0" applyFont="1" applyAlignment="1">
      <alignment horizontal="center"/>
    </xf>
    <xf numFmtId="3" fontId="187" fillId="0" borderId="0" xfId="0" applyNumberFormat="1" applyFont="1" applyAlignment="1">
      <alignment vertical="center"/>
    </xf>
    <xf numFmtId="0" fontId="187" fillId="0" borderId="0" xfId="0" applyFont="1"/>
    <xf numFmtId="37" fontId="187" fillId="59" borderId="0" xfId="0" applyNumberFormat="1" applyFont="1" applyFill="1"/>
    <xf numFmtId="37" fontId="171" fillId="0" borderId="0" xfId="0" applyNumberFormat="1" applyFont="1"/>
    <xf numFmtId="37" fontId="187" fillId="0" borderId="0" xfId="0" applyNumberFormat="1" applyFont="1"/>
    <xf numFmtId="37" fontId="171" fillId="0" borderId="26" xfId="0" applyNumberFormat="1" applyFont="1" applyBorder="1" applyAlignment="1">
      <alignment vertical="center"/>
    </xf>
    <xf numFmtId="37" fontId="187" fillId="0" borderId="0" xfId="0" applyNumberFormat="1" applyFont="1" applyAlignment="1">
      <alignment vertical="center"/>
    </xf>
    <xf numFmtId="37" fontId="171" fillId="0" borderId="16" xfId="0" applyNumberFormat="1" applyFont="1" applyBorder="1" applyAlignment="1">
      <alignment vertical="center"/>
    </xf>
    <xf numFmtId="37" fontId="171" fillId="0" borderId="15" xfId="0" applyNumberFormat="1" applyFont="1" applyBorder="1" applyAlignment="1">
      <alignment vertical="center"/>
    </xf>
    <xf numFmtId="37" fontId="171" fillId="0" borderId="26" xfId="0" applyNumberFormat="1" applyFont="1" applyBorder="1"/>
    <xf numFmtId="0" fontId="187" fillId="0" borderId="0" xfId="3507" applyFont="1" applyAlignment="1">
      <alignment horizontal="center" vertical="center"/>
    </xf>
    <xf numFmtId="37" fontId="188" fillId="0" borderId="0" xfId="3507" applyNumberFormat="1" applyFont="1" applyAlignment="1">
      <alignment vertical="center"/>
    </xf>
    <xf numFmtId="0" fontId="187" fillId="0" borderId="0" xfId="3507" applyFont="1" applyAlignment="1">
      <alignment vertical="center"/>
    </xf>
    <xf numFmtId="37" fontId="187" fillId="0" borderId="0" xfId="3507" applyNumberFormat="1" applyFont="1" applyAlignment="1">
      <alignment vertical="center"/>
    </xf>
    <xf numFmtId="0" fontId="171" fillId="0" borderId="0" xfId="0" applyFont="1"/>
    <xf numFmtId="0" fontId="176" fillId="0" borderId="0" xfId="0" applyFont="1"/>
    <xf numFmtId="0" fontId="171" fillId="0" borderId="0" xfId="3275" applyFont="1" applyAlignment="1">
      <alignment horizontal="left" vertical="center"/>
    </xf>
    <xf numFmtId="0" fontId="171" fillId="0" borderId="0" xfId="0" applyFont="1" applyAlignment="1">
      <alignment wrapText="1"/>
    </xf>
    <xf numFmtId="0" fontId="188" fillId="0" borderId="0" xfId="0" applyFont="1" applyAlignment="1">
      <alignment horizontal="left" wrapText="1" indent="2"/>
    </xf>
    <xf numFmtId="37" fontId="171" fillId="0" borderId="0" xfId="0" applyNumberFormat="1" applyFont="1" applyAlignment="1">
      <alignment vertical="center"/>
    </xf>
    <xf numFmtId="0" fontId="171" fillId="0" borderId="0" xfId="3275" applyFont="1" applyAlignment="1">
      <alignment vertical="center"/>
    </xf>
    <xf numFmtId="0" fontId="187" fillId="0" borderId="0" xfId="0" applyFont="1" applyAlignment="1">
      <alignment wrapText="1"/>
    </xf>
    <xf numFmtId="14" fontId="187" fillId="0" borderId="0" xfId="3275" applyNumberFormat="1" applyFont="1" applyAlignment="1">
      <alignment horizontal="center" vertical="center"/>
    </xf>
    <xf numFmtId="0" fontId="171" fillId="0" borderId="0" xfId="0" applyFont="1" applyAlignment="1">
      <alignment vertical="top" wrapText="1"/>
    </xf>
    <xf numFmtId="0" fontId="187" fillId="0" borderId="0" xfId="3275" applyFont="1" applyAlignment="1">
      <alignment horizontal="center" vertical="center"/>
    </xf>
    <xf numFmtId="0" fontId="171" fillId="0" borderId="0" xfId="3507" applyFont="1" applyAlignment="1">
      <alignment vertical="center"/>
    </xf>
    <xf numFmtId="0" fontId="188" fillId="0" borderId="0" xfId="3507" applyFont="1" applyAlignment="1">
      <alignment vertical="center"/>
    </xf>
    <xf numFmtId="0" fontId="182" fillId="0" borderId="0" xfId="0" applyFont="1"/>
    <xf numFmtId="0" fontId="180" fillId="0" borderId="0" xfId="0" applyFont="1" applyAlignment="1">
      <alignment horizontal="center"/>
    </xf>
    <xf numFmtId="0" fontId="180" fillId="0" borderId="0" xfId="0" applyFont="1"/>
    <xf numFmtId="0" fontId="189" fillId="0" borderId="0" xfId="0" applyFont="1"/>
    <xf numFmtId="0" fontId="190" fillId="0" borderId="0" xfId="0" applyFont="1" applyAlignment="1">
      <alignment horizontal="center"/>
    </xf>
    <xf numFmtId="0" fontId="190" fillId="0" borderId="0" xfId="0" applyFont="1"/>
    <xf numFmtId="0" fontId="189" fillId="0" borderId="0" xfId="6592" applyFont="1"/>
    <xf numFmtId="0" fontId="180" fillId="0" borderId="0" xfId="6592" applyFont="1"/>
    <xf numFmtId="0" fontId="182" fillId="0" borderId="0" xfId="6592" applyFont="1" applyAlignment="1">
      <alignment horizontal="center" wrapText="1"/>
    </xf>
    <xf numFmtId="0" fontId="182" fillId="0" borderId="0" xfId="6592" applyFont="1" applyAlignment="1">
      <alignment wrapText="1"/>
    </xf>
    <xf numFmtId="0" fontId="182" fillId="0" borderId="0" xfId="6593" applyFont="1" applyFill="1" applyBorder="1"/>
    <xf numFmtId="0" fontId="182" fillId="0" borderId="0" xfId="6592" applyFont="1" applyAlignment="1">
      <alignment horizontal="right" wrapText="1"/>
    </xf>
    <xf numFmtId="0" fontId="180" fillId="0" borderId="0" xfId="6593" applyFont="1" applyFill="1" applyBorder="1"/>
    <xf numFmtId="37" fontId="180" fillId="0" borderId="0" xfId="6594" applyNumberFormat="1" applyFont="1" applyFill="1" applyBorder="1" applyAlignment="1">
      <alignment horizontal="right"/>
    </xf>
    <xf numFmtId="37" fontId="180" fillId="0" borderId="0" xfId="6594" applyNumberFormat="1" applyFont="1" applyFill="1" applyBorder="1" applyAlignment="1" applyProtection="1">
      <alignment horizontal="right" wrapText="1"/>
    </xf>
    <xf numFmtId="37" fontId="180" fillId="0" borderId="0" xfId="6592" applyNumberFormat="1" applyFont="1" applyAlignment="1">
      <alignment horizontal="right"/>
    </xf>
    <xf numFmtId="0" fontId="182" fillId="0" borderId="0" xfId="6592" applyFont="1" applyAlignment="1">
      <alignment vertical="center"/>
    </xf>
    <xf numFmtId="37" fontId="182" fillId="0" borderId="16" xfId="6592" applyNumberFormat="1" applyFont="1" applyBorder="1" applyAlignment="1">
      <alignment horizontal="right"/>
    </xf>
    <xf numFmtId="0" fontId="180" fillId="0" borderId="0" xfId="6592" applyFont="1" applyAlignment="1">
      <alignment vertical="center"/>
    </xf>
    <xf numFmtId="37" fontId="182" fillId="0" borderId="26" xfId="6594" applyNumberFormat="1" applyFont="1" applyFill="1" applyBorder="1" applyAlignment="1">
      <alignment horizontal="right"/>
    </xf>
    <xf numFmtId="0" fontId="182" fillId="0" borderId="0" xfId="6592" applyFont="1" applyAlignment="1">
      <alignment vertical="top" wrapText="1"/>
    </xf>
    <xf numFmtId="0" fontId="180" fillId="0" borderId="0" xfId="6592" applyFont="1" applyAlignment="1">
      <alignment vertical="top" wrapText="1"/>
    </xf>
    <xf numFmtId="37" fontId="180" fillId="61" borderId="0" xfId="6592" applyNumberFormat="1" applyFont="1" applyFill="1" applyAlignment="1">
      <alignment horizontal="right"/>
    </xf>
    <xf numFmtId="37" fontId="182" fillId="0" borderId="26" xfId="6592" applyNumberFormat="1" applyFont="1" applyBorder="1" applyAlignment="1">
      <alignment horizontal="right"/>
    </xf>
    <xf numFmtId="37" fontId="182" fillId="61" borderId="26" xfId="6592" applyNumberFormat="1" applyFont="1" applyFill="1" applyBorder="1" applyAlignment="1">
      <alignment horizontal="right"/>
    </xf>
    <xf numFmtId="0" fontId="180" fillId="0" borderId="0" xfId="6592" applyFont="1" applyAlignment="1">
      <alignment vertical="top"/>
    </xf>
    <xf numFmtId="0" fontId="180" fillId="62" borderId="0" xfId="6592" applyFont="1" applyFill="1" applyAlignment="1">
      <alignment vertical="top"/>
    </xf>
    <xf numFmtId="37" fontId="182" fillId="63" borderId="16" xfId="6592" applyNumberFormat="1" applyFont="1" applyFill="1" applyBorder="1" applyAlignment="1">
      <alignment horizontal="right"/>
    </xf>
    <xf numFmtId="0" fontId="182" fillId="0" borderId="0" xfId="6592" applyFont="1"/>
    <xf numFmtId="37" fontId="180" fillId="0" borderId="0" xfId="6592" applyNumberFormat="1" applyFont="1"/>
    <xf numFmtId="37" fontId="166" fillId="0" borderId="0" xfId="0" applyNumberFormat="1" applyFont="1"/>
    <xf numFmtId="0" fontId="177" fillId="0" borderId="0" xfId="6595" applyFont="1"/>
    <xf numFmtId="0" fontId="172" fillId="0" borderId="0" xfId="6595" applyFont="1"/>
    <xf numFmtId="0" fontId="178" fillId="0" borderId="0" xfId="6595" applyFont="1"/>
    <xf numFmtId="0" fontId="179" fillId="0" borderId="0" xfId="0" applyFont="1"/>
    <xf numFmtId="0" fontId="191" fillId="64" borderId="0" xfId="0" applyFont="1" applyFill="1"/>
    <xf numFmtId="0" fontId="169" fillId="60" borderId="0" xfId="0" applyFont="1" applyFill="1" applyAlignment="1">
      <alignment wrapText="1"/>
    </xf>
    <xf numFmtId="3" fontId="171" fillId="0" borderId="0" xfId="6595" applyNumberFormat="1" applyFont="1" applyAlignment="1">
      <alignment horizontal="center" vertical="center"/>
    </xf>
    <xf numFmtId="0" fontId="176" fillId="0" borderId="0" xfId="6595" applyFont="1" applyAlignment="1">
      <alignment vertical="center"/>
    </xf>
    <xf numFmtId="0" fontId="171" fillId="0" borderId="0" xfId="6595" applyFont="1" applyAlignment="1">
      <alignment horizontal="left" vertical="center"/>
    </xf>
    <xf numFmtId="0" fontId="171" fillId="0" borderId="0" xfId="6595" applyFont="1" applyAlignment="1">
      <alignment horizontal="left" vertical="center" wrapText="1"/>
    </xf>
    <xf numFmtId="38" fontId="172" fillId="65" borderId="27" xfId="6595" applyNumberFormat="1" applyFont="1" applyFill="1" applyBorder="1"/>
    <xf numFmtId="38" fontId="172" fillId="0" borderId="0" xfId="6595" applyNumberFormat="1" applyFont="1"/>
    <xf numFmtId="38" fontId="177" fillId="0" borderId="0" xfId="6595" applyNumberFormat="1" applyFont="1"/>
    <xf numFmtId="38" fontId="172" fillId="65" borderId="0" xfId="6595" applyNumberFormat="1" applyFont="1" applyFill="1"/>
    <xf numFmtId="38" fontId="187" fillId="0" borderId="0" xfId="6595" applyNumberFormat="1" applyFont="1" applyAlignment="1">
      <alignment vertical="center"/>
    </xf>
    <xf numFmtId="38" fontId="187" fillId="65" borderId="0" xfId="6595" applyNumberFormat="1" applyFont="1" applyFill="1" applyAlignment="1">
      <alignment vertical="center"/>
    </xf>
    <xf numFmtId="0" fontId="171" fillId="0" borderId="0" xfId="6595" applyFont="1" applyAlignment="1">
      <alignment vertical="center"/>
    </xf>
    <xf numFmtId="0" fontId="172" fillId="65" borderId="0" xfId="6595" applyFont="1" applyFill="1"/>
    <xf numFmtId="0" fontId="169" fillId="0" borderId="0" xfId="6595" applyFont="1" applyAlignment="1">
      <alignment wrapText="1"/>
    </xf>
    <xf numFmtId="38" fontId="177" fillId="0" borderId="26" xfId="6595" applyNumberFormat="1" applyFont="1" applyBorder="1"/>
    <xf numFmtId="38" fontId="177" fillId="0" borderId="16" xfId="6595" applyNumberFormat="1" applyFont="1" applyBorder="1"/>
    <xf numFmtId="0" fontId="169" fillId="0" borderId="0" xfId="6596" applyFont="1" applyAlignment="1">
      <alignment wrapText="1"/>
    </xf>
    <xf numFmtId="37" fontId="173" fillId="65" borderId="0" xfId="215" applyNumberFormat="1" applyFont="1" applyFill="1" applyBorder="1" applyAlignment="1" applyProtection="1">
      <alignment horizontal="right" wrapText="1"/>
    </xf>
    <xf numFmtId="37" fontId="171" fillId="0" borderId="26" xfId="6596" applyNumberFormat="1" applyFont="1" applyBorder="1" applyAlignment="1">
      <alignment horizontal="right" vertical="center"/>
    </xf>
    <xf numFmtId="37" fontId="171" fillId="0" borderId="0" xfId="6596" applyNumberFormat="1" applyFont="1" applyAlignment="1">
      <alignment horizontal="right" vertical="center"/>
    </xf>
    <xf numFmtId="0" fontId="173" fillId="0" borderId="0" xfId="6596" applyFont="1" applyAlignment="1">
      <alignment wrapText="1"/>
    </xf>
    <xf numFmtId="37" fontId="172" fillId="0" borderId="0" xfId="6596" applyNumberFormat="1" applyFont="1" applyAlignment="1">
      <alignment horizontal="right"/>
    </xf>
    <xf numFmtId="37" fontId="177" fillId="0" borderId="16" xfId="6596" applyNumberFormat="1" applyFont="1" applyBorder="1" applyAlignment="1">
      <alignment horizontal="right"/>
    </xf>
    <xf numFmtId="37" fontId="177" fillId="0" borderId="0" xfId="6596" applyNumberFormat="1" applyFont="1" applyAlignment="1">
      <alignment horizontal="right"/>
    </xf>
    <xf numFmtId="0" fontId="179" fillId="0" borderId="0" xfId="6596" applyFont="1" applyAlignment="1">
      <alignment wrapText="1"/>
    </xf>
    <xf numFmtId="37" fontId="166" fillId="65" borderId="0" xfId="215" applyNumberFormat="1" applyFont="1" applyFill="1" applyBorder="1" applyAlignment="1" applyProtection="1">
      <alignment horizontal="right" wrapText="1"/>
    </xf>
    <xf numFmtId="0" fontId="187" fillId="0" borderId="0" xfId="3507" applyFont="1" applyAlignment="1">
      <alignment horizontal="left" vertical="center" wrapText="1"/>
    </xf>
    <xf numFmtId="0" fontId="172" fillId="0" borderId="0" xfId="6595" applyFont="1" applyAlignment="1">
      <alignment horizontal="center"/>
    </xf>
    <xf numFmtId="0" fontId="170" fillId="0" borderId="0" xfId="0" applyFont="1" applyAlignment="1">
      <alignment horizontal="left"/>
    </xf>
  </cellXfs>
  <cellStyles count="6597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4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6"/>
    <cellStyle name="Normal 22" xfId="6590"/>
    <cellStyle name="Normal 22 2" xfId="6595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Global IFRS YE2009" xfId="6593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8"/>
  <sheetViews>
    <sheetView showGridLines="0" topLeftCell="A88" workbookViewId="0">
      <selection activeCell="B11" sqref="B11"/>
    </sheetView>
  </sheetViews>
  <sheetFormatPr defaultColWidth="9.140625" defaultRowHeight="15"/>
  <cols>
    <col min="1" max="1" width="83.42578125" style="56" customWidth="1"/>
    <col min="2" max="2" width="15.7109375" style="54" customWidth="1"/>
    <col min="3" max="3" width="2.28515625" style="54" customWidth="1"/>
    <col min="4" max="4" width="15.7109375" style="54" customWidth="1"/>
    <col min="5" max="5" width="2.42578125" style="54" customWidth="1"/>
    <col min="6" max="6" width="9.42578125" style="56" bestFit="1" customWidth="1"/>
    <col min="7" max="16384" width="9.140625" style="56"/>
  </cols>
  <sheetData>
    <row r="1" spans="1:5">
      <c r="A1" s="69" t="s">
        <v>215</v>
      </c>
    </row>
    <row r="2" spans="1:5">
      <c r="A2" s="70" t="s">
        <v>208</v>
      </c>
    </row>
    <row r="3" spans="1:5">
      <c r="A3" s="70" t="s">
        <v>207</v>
      </c>
    </row>
    <row r="4" spans="1:5">
      <c r="A4" s="70" t="s">
        <v>203</v>
      </c>
    </row>
    <row r="5" spans="1:5">
      <c r="A5" s="69" t="s">
        <v>38</v>
      </c>
    </row>
    <row r="6" spans="1:5">
      <c r="B6" s="8" t="s">
        <v>9</v>
      </c>
      <c r="C6" s="8"/>
      <c r="D6" s="8" t="s">
        <v>9</v>
      </c>
    </row>
    <row r="7" spans="1:5">
      <c r="B7" s="8" t="s">
        <v>10</v>
      </c>
      <c r="C7" s="8"/>
      <c r="D7" s="8" t="s">
        <v>11</v>
      </c>
      <c r="E7" s="56"/>
    </row>
    <row r="8" spans="1:5">
      <c r="A8" s="69" t="s">
        <v>12</v>
      </c>
      <c r="B8" s="55"/>
      <c r="C8" s="55"/>
      <c r="D8" s="55"/>
      <c r="E8" s="56"/>
    </row>
    <row r="9" spans="1:5">
      <c r="A9" s="69"/>
      <c r="B9" s="55"/>
      <c r="C9" s="55"/>
      <c r="D9" s="55"/>
      <c r="E9" s="56"/>
    </row>
    <row r="10" spans="1:5">
      <c r="A10" s="71" t="s">
        <v>13</v>
      </c>
      <c r="B10" s="56"/>
      <c r="C10" s="56"/>
      <c r="D10" s="56"/>
      <c r="E10" s="56"/>
    </row>
    <row r="11" spans="1:5">
      <c r="A11" s="72" t="s">
        <v>14</v>
      </c>
      <c r="B11" s="57">
        <v>5847632</v>
      </c>
      <c r="C11" s="59"/>
      <c r="D11" s="57">
        <v>10801080</v>
      </c>
      <c r="E11" s="56"/>
    </row>
    <row r="12" spans="1:5">
      <c r="A12" s="72" t="s">
        <v>73</v>
      </c>
      <c r="B12" s="58"/>
      <c r="C12" s="59"/>
      <c r="D12" s="58"/>
      <c r="E12" s="56"/>
    </row>
    <row r="13" spans="1:5" ht="16.5" customHeight="1">
      <c r="A13" s="73" t="s">
        <v>108</v>
      </c>
      <c r="B13" s="57" t="s">
        <v>206</v>
      </c>
      <c r="C13" s="59"/>
      <c r="D13" s="57" t="s">
        <v>206</v>
      </c>
      <c r="E13" s="56"/>
    </row>
    <row r="14" spans="1:5" ht="16.5" customHeight="1">
      <c r="A14" s="73" t="s">
        <v>109</v>
      </c>
      <c r="B14" s="57"/>
      <c r="C14" s="59"/>
      <c r="D14" s="57"/>
      <c r="E14" s="56"/>
    </row>
    <row r="15" spans="1:5">
      <c r="A15" s="73" t="s">
        <v>120</v>
      </c>
      <c r="B15" s="57"/>
      <c r="C15" s="59"/>
      <c r="D15" s="57"/>
      <c r="E15" s="56"/>
    </row>
    <row r="16" spans="1:5">
      <c r="A16" s="73" t="s">
        <v>110</v>
      </c>
      <c r="B16" s="57"/>
      <c r="C16" s="59"/>
      <c r="D16" s="57"/>
      <c r="E16" s="56"/>
    </row>
    <row r="17" spans="1:5">
      <c r="A17" s="72" t="s">
        <v>15</v>
      </c>
      <c r="B17" s="58"/>
      <c r="C17" s="59"/>
      <c r="D17" s="58"/>
      <c r="E17" s="56"/>
    </row>
    <row r="18" spans="1:5">
      <c r="A18" s="73" t="s">
        <v>121</v>
      </c>
      <c r="B18" s="57">
        <v>54649398</v>
      </c>
      <c r="C18" s="59"/>
      <c r="D18" s="57">
        <v>63510173</v>
      </c>
      <c r="E18" s="56"/>
    </row>
    <row r="19" spans="1:5" ht="16.5" customHeight="1">
      <c r="A19" s="73" t="s">
        <v>111</v>
      </c>
      <c r="B19" s="57"/>
      <c r="C19" s="59"/>
      <c r="D19" s="57"/>
      <c r="E19" s="56"/>
    </row>
    <row r="20" spans="1:5" ht="16.5" customHeight="1">
      <c r="A20" s="73" t="s">
        <v>112</v>
      </c>
      <c r="B20" s="57"/>
      <c r="C20" s="59"/>
      <c r="D20" s="57"/>
      <c r="E20" s="56"/>
    </row>
    <row r="21" spans="1:5">
      <c r="A21" s="73" t="s">
        <v>7</v>
      </c>
      <c r="B21" s="57">
        <v>3098841</v>
      </c>
      <c r="C21" s="59"/>
      <c r="D21" s="57">
        <v>2305574</v>
      </c>
      <c r="E21" s="56"/>
    </row>
    <row r="22" spans="1:5">
      <c r="A22" s="73" t="s">
        <v>113</v>
      </c>
      <c r="B22" s="57"/>
      <c r="C22" s="59"/>
      <c r="D22" s="57"/>
      <c r="E22" s="56"/>
    </row>
    <row r="23" spans="1:5">
      <c r="A23" s="72" t="s">
        <v>66</v>
      </c>
      <c r="B23" s="59"/>
      <c r="C23" s="59"/>
      <c r="D23" s="59"/>
      <c r="E23" s="56"/>
    </row>
    <row r="24" spans="1:5">
      <c r="A24" s="73" t="s">
        <v>74</v>
      </c>
      <c r="B24" s="57">
        <v>446278</v>
      </c>
      <c r="C24" s="59"/>
      <c r="D24" s="57">
        <v>446278</v>
      </c>
      <c r="E24" s="56"/>
    </row>
    <row r="25" spans="1:5">
      <c r="A25" s="73" t="s">
        <v>75</v>
      </c>
      <c r="B25" s="57"/>
      <c r="C25" s="59"/>
      <c r="D25" s="57"/>
      <c r="E25" s="56"/>
    </row>
    <row r="26" spans="1:5">
      <c r="A26" s="73" t="s">
        <v>76</v>
      </c>
      <c r="B26" s="57"/>
      <c r="C26" s="59"/>
      <c r="D26" s="57"/>
      <c r="E26" s="56"/>
    </row>
    <row r="27" spans="1:5">
      <c r="A27" s="73" t="s">
        <v>60</v>
      </c>
      <c r="B27" s="57">
        <v>54456516</v>
      </c>
      <c r="C27" s="59"/>
      <c r="D27" s="57">
        <v>48355382</v>
      </c>
      <c r="E27" s="56"/>
    </row>
    <row r="28" spans="1:5">
      <c r="A28" s="73" t="s">
        <v>77</v>
      </c>
      <c r="B28" s="57"/>
      <c r="C28" s="59"/>
      <c r="D28" s="57"/>
      <c r="E28" s="56"/>
    </row>
    <row r="29" spans="1:5">
      <c r="A29" s="73" t="s">
        <v>78</v>
      </c>
      <c r="B29" s="57"/>
      <c r="C29" s="59"/>
      <c r="D29" s="57"/>
      <c r="E29" s="56"/>
    </row>
    <row r="30" spans="1:5">
      <c r="A30" s="73" t="s">
        <v>79</v>
      </c>
      <c r="B30" s="57"/>
      <c r="C30" s="59"/>
      <c r="D30" s="57"/>
      <c r="E30" s="56"/>
    </row>
    <row r="31" spans="1:5">
      <c r="A31" s="72" t="s">
        <v>16</v>
      </c>
      <c r="B31" s="57">
        <v>400000</v>
      </c>
      <c r="C31" s="59"/>
      <c r="D31" s="57">
        <v>800000</v>
      </c>
      <c r="E31" s="56"/>
    </row>
    <row r="32" spans="1:5">
      <c r="A32" s="72" t="s">
        <v>17</v>
      </c>
      <c r="B32" s="57"/>
      <c r="C32" s="59"/>
      <c r="D32" s="57"/>
      <c r="E32" s="56"/>
    </row>
    <row r="33" spans="1:5">
      <c r="A33" s="72" t="s">
        <v>2</v>
      </c>
      <c r="B33" s="60">
        <f>SUM(B11:B32)</f>
        <v>118898665</v>
      </c>
      <c r="C33" s="74"/>
      <c r="D33" s="60">
        <v>126218487</v>
      </c>
      <c r="E33" s="56"/>
    </row>
    <row r="34" spans="1:5">
      <c r="A34" s="72"/>
      <c r="B34" s="59"/>
      <c r="C34" s="59"/>
      <c r="D34" s="59"/>
      <c r="E34" s="56"/>
    </row>
    <row r="35" spans="1:5">
      <c r="A35" s="72" t="s">
        <v>19</v>
      </c>
      <c r="B35" s="59"/>
      <c r="C35" s="59"/>
      <c r="D35" s="59"/>
      <c r="E35" s="56"/>
    </row>
    <row r="36" spans="1:5">
      <c r="A36" s="72" t="s">
        <v>80</v>
      </c>
      <c r="B36" s="59"/>
      <c r="C36" s="59"/>
      <c r="D36" s="59"/>
      <c r="E36" s="56"/>
    </row>
    <row r="37" spans="1:5">
      <c r="A37" s="73" t="s">
        <v>114</v>
      </c>
      <c r="B37" s="57"/>
      <c r="C37" s="59"/>
      <c r="D37" s="57"/>
      <c r="E37" s="56"/>
    </row>
    <row r="38" spans="1:5">
      <c r="A38" s="73" t="s">
        <v>115</v>
      </c>
      <c r="B38" s="57"/>
      <c r="C38" s="59"/>
      <c r="D38" s="57"/>
      <c r="E38" s="56"/>
    </row>
    <row r="39" spans="1:5">
      <c r="A39" s="73" t="s">
        <v>116</v>
      </c>
      <c r="B39" s="57"/>
      <c r="C39" s="59"/>
      <c r="D39" s="57"/>
      <c r="E39" s="56"/>
    </row>
    <row r="40" spans="1:5">
      <c r="A40" s="73" t="s">
        <v>117</v>
      </c>
      <c r="B40" s="57"/>
      <c r="C40" s="59"/>
      <c r="D40" s="57"/>
      <c r="E40" s="56"/>
    </row>
    <row r="41" spans="1:5">
      <c r="A41" s="73" t="s">
        <v>118</v>
      </c>
      <c r="B41" s="57"/>
      <c r="C41" s="59"/>
      <c r="D41" s="57"/>
      <c r="E41" s="56"/>
    </row>
    <row r="42" spans="1:5">
      <c r="A42" s="73" t="s">
        <v>119</v>
      </c>
      <c r="B42" s="57"/>
      <c r="C42" s="59"/>
      <c r="D42" s="57"/>
      <c r="E42" s="56"/>
    </row>
    <row r="43" spans="1:5">
      <c r="A43" s="72" t="s">
        <v>72</v>
      </c>
      <c r="B43" s="59"/>
      <c r="C43" s="59"/>
      <c r="D43" s="59"/>
      <c r="E43" s="56"/>
    </row>
    <row r="44" spans="1:5">
      <c r="A44" s="73" t="s">
        <v>122</v>
      </c>
      <c r="B44" s="57">
        <v>169270549</v>
      </c>
      <c r="C44" s="59"/>
      <c r="D44" s="57">
        <v>171386596</v>
      </c>
      <c r="E44" s="56"/>
    </row>
    <row r="45" spans="1:5">
      <c r="A45" s="73" t="s">
        <v>123</v>
      </c>
      <c r="B45" s="57">
        <v>29627133</v>
      </c>
      <c r="C45" s="59"/>
      <c r="D45" s="57">
        <v>31304165</v>
      </c>
      <c r="E45" s="56"/>
    </row>
    <row r="46" spans="1:5">
      <c r="A46" s="73" t="s">
        <v>124</v>
      </c>
      <c r="B46" s="57">
        <v>14421423</v>
      </c>
      <c r="C46" s="59"/>
      <c r="D46" s="57">
        <v>15860047</v>
      </c>
      <c r="E46" s="56"/>
    </row>
    <row r="47" spans="1:5">
      <c r="A47" s="73" t="s">
        <v>125</v>
      </c>
      <c r="B47" s="57">
        <v>0</v>
      </c>
      <c r="C47" s="59"/>
      <c r="D47" s="57"/>
      <c r="E47" s="56"/>
    </row>
    <row r="48" spans="1:5">
      <c r="A48" s="73" t="s">
        <v>126</v>
      </c>
      <c r="B48" s="57">
        <v>48122747</v>
      </c>
      <c r="C48" s="59"/>
      <c r="D48" s="57">
        <v>48122747</v>
      </c>
      <c r="E48" s="56"/>
    </row>
    <row r="49" spans="1:6">
      <c r="A49" s="72" t="s">
        <v>20</v>
      </c>
      <c r="B49" s="57">
        <v>1200000</v>
      </c>
      <c r="C49" s="59"/>
      <c r="D49" s="57">
        <v>1200000</v>
      </c>
      <c r="E49" s="56"/>
    </row>
    <row r="50" spans="1:6">
      <c r="A50" s="72" t="s">
        <v>81</v>
      </c>
      <c r="B50" s="59"/>
      <c r="C50" s="59"/>
      <c r="D50" s="59"/>
      <c r="E50" s="56"/>
    </row>
    <row r="51" spans="1:6">
      <c r="A51" s="73" t="s">
        <v>127</v>
      </c>
      <c r="B51" s="57"/>
      <c r="C51" s="59"/>
      <c r="D51" s="57"/>
      <c r="E51" s="56"/>
    </row>
    <row r="52" spans="1:6">
      <c r="A52" s="73" t="s">
        <v>128</v>
      </c>
      <c r="B52" s="57"/>
      <c r="C52" s="59"/>
      <c r="D52" s="57"/>
      <c r="E52" s="56"/>
    </row>
    <row r="53" spans="1:6">
      <c r="A53" s="73" t="s">
        <v>210</v>
      </c>
      <c r="B53" s="57">
        <v>483014</v>
      </c>
      <c r="C53" s="59"/>
      <c r="D53" s="57">
        <v>584247</v>
      </c>
      <c r="E53" s="56"/>
    </row>
    <row r="54" spans="1:6">
      <c r="A54" s="72" t="s">
        <v>21</v>
      </c>
      <c r="B54" s="57"/>
      <c r="C54" s="59"/>
      <c r="D54" s="57"/>
      <c r="E54" s="56"/>
    </row>
    <row r="55" spans="1:6">
      <c r="A55" s="72" t="s">
        <v>1</v>
      </c>
      <c r="B55" s="60">
        <v>263124866</v>
      </c>
      <c r="C55" s="74"/>
      <c r="D55" s="60">
        <v>268457802</v>
      </c>
      <c r="E55" s="56"/>
      <c r="F55" s="59"/>
    </row>
    <row r="56" spans="1:6">
      <c r="A56" s="72"/>
      <c r="B56" s="61"/>
      <c r="C56" s="61"/>
      <c r="D56" s="61"/>
      <c r="E56" s="56"/>
    </row>
    <row r="57" spans="1:6" ht="15.75" thickBot="1">
      <c r="A57" s="72" t="s">
        <v>22</v>
      </c>
      <c r="B57" s="62">
        <v>382023531</v>
      </c>
      <c r="C57" s="74"/>
      <c r="D57" s="62">
        <v>394676289</v>
      </c>
      <c r="E57" s="56"/>
    </row>
    <row r="58" spans="1:6" ht="15.75" thickTop="1">
      <c r="A58" s="75"/>
      <c r="B58" s="59"/>
      <c r="C58" s="59"/>
      <c r="D58" s="59"/>
      <c r="E58" s="56"/>
    </row>
    <row r="59" spans="1:6">
      <c r="A59" s="69" t="s">
        <v>23</v>
      </c>
      <c r="B59" s="59"/>
      <c r="C59" s="59"/>
      <c r="D59" s="59"/>
      <c r="E59" s="56"/>
    </row>
    <row r="60" spans="1:6">
      <c r="A60" s="69"/>
      <c r="B60" s="59"/>
      <c r="C60" s="59"/>
      <c r="D60" s="59"/>
      <c r="E60" s="56"/>
    </row>
    <row r="61" spans="1:6">
      <c r="A61" s="72" t="s">
        <v>24</v>
      </c>
      <c r="B61" s="59"/>
      <c r="C61" s="59"/>
      <c r="D61" s="59"/>
      <c r="E61" s="56"/>
    </row>
    <row r="62" spans="1:6">
      <c r="A62" s="73" t="s">
        <v>129</v>
      </c>
      <c r="B62" s="57"/>
      <c r="C62" s="59"/>
      <c r="D62" s="57"/>
      <c r="E62" s="56"/>
    </row>
    <row r="63" spans="1:6">
      <c r="A63" s="73" t="s">
        <v>82</v>
      </c>
      <c r="B63" s="57">
        <v>3054010</v>
      </c>
      <c r="C63" s="59"/>
      <c r="D63" s="57"/>
      <c r="E63" s="56"/>
    </row>
    <row r="64" spans="1:6">
      <c r="A64" s="73" t="s">
        <v>83</v>
      </c>
      <c r="B64" s="57"/>
      <c r="C64" s="59"/>
      <c r="D64" s="57"/>
      <c r="E64" s="56"/>
    </row>
    <row r="65" spans="1:5">
      <c r="A65" s="73" t="s">
        <v>25</v>
      </c>
      <c r="B65" s="57">
        <v>105997429</v>
      </c>
      <c r="C65" s="59"/>
      <c r="D65" s="57">
        <v>132155588</v>
      </c>
      <c r="E65" s="56"/>
    </row>
    <row r="66" spans="1:5">
      <c r="A66" s="73" t="s">
        <v>84</v>
      </c>
      <c r="B66" s="57"/>
      <c r="C66" s="59"/>
      <c r="D66" s="57"/>
      <c r="E66" s="56"/>
    </row>
    <row r="67" spans="1:5">
      <c r="A67" s="73" t="s">
        <v>130</v>
      </c>
      <c r="B67" s="57"/>
      <c r="C67" s="59"/>
      <c r="D67" s="57"/>
      <c r="E67" s="56"/>
    </row>
    <row r="68" spans="1:5">
      <c r="A68" s="73" t="s">
        <v>131</v>
      </c>
      <c r="B68" s="57"/>
      <c r="C68" s="59"/>
      <c r="D68" s="57"/>
      <c r="E68" s="56"/>
    </row>
    <row r="69" spans="1:5">
      <c r="A69" s="73" t="s">
        <v>70</v>
      </c>
      <c r="B69" s="57">
        <v>3065312</v>
      </c>
      <c r="C69" s="59"/>
      <c r="D69" s="57">
        <v>2267706</v>
      </c>
      <c r="E69" s="56"/>
    </row>
    <row r="70" spans="1:5">
      <c r="A70" s="73" t="s">
        <v>85</v>
      </c>
      <c r="B70" s="57">
        <v>1080000</v>
      </c>
      <c r="C70" s="59"/>
      <c r="D70" s="57">
        <v>2217060</v>
      </c>
      <c r="E70" s="56"/>
    </row>
    <row r="71" spans="1:5">
      <c r="A71" s="73" t="s">
        <v>67</v>
      </c>
      <c r="B71" s="57"/>
      <c r="C71" s="59"/>
      <c r="D71" s="57"/>
      <c r="E71" s="56"/>
    </row>
    <row r="72" spans="1:5">
      <c r="A72" s="72" t="s">
        <v>26</v>
      </c>
      <c r="B72" s="57"/>
      <c r="C72" s="59"/>
      <c r="D72" s="57"/>
      <c r="E72" s="56"/>
    </row>
    <row r="73" spans="1:5">
      <c r="A73" s="72" t="s">
        <v>27</v>
      </c>
      <c r="B73" s="57"/>
      <c r="C73" s="59"/>
      <c r="D73" s="57"/>
      <c r="E73" s="56"/>
    </row>
    <row r="74" spans="1:5">
      <c r="A74" s="72" t="s">
        <v>71</v>
      </c>
      <c r="B74" s="57"/>
      <c r="C74" s="59"/>
      <c r="D74" s="57"/>
      <c r="E74" s="56"/>
    </row>
    <row r="75" spans="1:5">
      <c r="A75" s="72" t="s">
        <v>28</v>
      </c>
      <c r="B75" s="60">
        <v>113196751</v>
      </c>
      <c r="C75" s="74"/>
      <c r="D75" s="60">
        <v>136640354</v>
      </c>
      <c r="E75" s="56"/>
    </row>
    <row r="76" spans="1:5">
      <c r="A76" s="72"/>
      <c r="B76" s="59"/>
      <c r="C76" s="59"/>
      <c r="D76" s="59"/>
      <c r="E76" s="56"/>
    </row>
    <row r="77" spans="1:5">
      <c r="A77" s="72" t="s">
        <v>29</v>
      </c>
      <c r="B77" s="59"/>
      <c r="C77" s="59"/>
      <c r="D77" s="59"/>
      <c r="E77" s="56"/>
    </row>
    <row r="78" spans="1:5">
      <c r="A78" s="73" t="s">
        <v>129</v>
      </c>
      <c r="B78" s="57"/>
      <c r="C78" s="59"/>
      <c r="D78" s="57"/>
      <c r="E78" s="56"/>
    </row>
    <row r="79" spans="1:5">
      <c r="A79" s="73" t="s">
        <v>82</v>
      </c>
      <c r="B79" s="57"/>
      <c r="C79" s="59"/>
      <c r="D79" s="57"/>
      <c r="E79" s="56"/>
    </row>
    <row r="80" spans="1:5">
      <c r="A80" s="73" t="s">
        <v>83</v>
      </c>
      <c r="B80" s="57"/>
      <c r="C80" s="59"/>
      <c r="D80" s="57"/>
      <c r="E80" s="56"/>
    </row>
    <row r="81" spans="1:5">
      <c r="A81" s="73" t="s">
        <v>25</v>
      </c>
      <c r="B81" s="57"/>
      <c r="C81" s="59"/>
      <c r="D81" s="57"/>
      <c r="E81" s="56"/>
    </row>
    <row r="82" spans="1:5">
      <c r="A82" s="73" t="s">
        <v>84</v>
      </c>
      <c r="B82" s="57"/>
      <c r="C82" s="59"/>
      <c r="D82" s="57"/>
      <c r="E82" s="56"/>
    </row>
    <row r="83" spans="1:5">
      <c r="A83" s="73" t="s">
        <v>130</v>
      </c>
      <c r="B83" s="57"/>
      <c r="C83" s="59"/>
      <c r="D83" s="57"/>
      <c r="E83" s="56"/>
    </row>
    <row r="84" spans="1:5">
      <c r="A84" s="73" t="s">
        <v>131</v>
      </c>
      <c r="B84" s="57"/>
      <c r="C84" s="59"/>
      <c r="D84" s="57"/>
      <c r="E84" s="56"/>
    </row>
    <row r="85" spans="1:5">
      <c r="A85" s="73" t="s">
        <v>67</v>
      </c>
      <c r="B85" s="57"/>
      <c r="C85" s="59"/>
      <c r="D85" s="57"/>
      <c r="E85" s="56"/>
    </row>
    <row r="86" spans="1:5">
      <c r="A86" s="72" t="s">
        <v>26</v>
      </c>
      <c r="B86" s="57"/>
      <c r="C86" s="59"/>
      <c r="D86" s="57"/>
      <c r="E86" s="56"/>
    </row>
    <row r="87" spans="1:5">
      <c r="A87" s="72" t="s">
        <v>27</v>
      </c>
      <c r="B87" s="57"/>
      <c r="C87" s="59"/>
      <c r="D87" s="57"/>
      <c r="E87" s="56"/>
    </row>
    <row r="88" spans="1:5">
      <c r="A88" s="72" t="s">
        <v>71</v>
      </c>
      <c r="B88" s="59"/>
      <c r="C88" s="59"/>
      <c r="D88" s="59"/>
      <c r="E88" s="56"/>
    </row>
    <row r="89" spans="1:5">
      <c r="A89" s="73" t="s">
        <v>86</v>
      </c>
      <c r="B89" s="57"/>
      <c r="C89" s="59"/>
      <c r="D89" s="57"/>
      <c r="E89" s="56"/>
    </row>
    <row r="90" spans="1:5">
      <c r="A90" s="73" t="s">
        <v>87</v>
      </c>
      <c r="B90" s="57"/>
      <c r="C90" s="59"/>
      <c r="D90" s="57"/>
      <c r="E90" s="56"/>
    </row>
    <row r="91" spans="1:5">
      <c r="A91" s="72" t="s">
        <v>30</v>
      </c>
      <c r="B91" s="57"/>
      <c r="C91" s="59"/>
      <c r="D91" s="57"/>
      <c r="E91" s="56"/>
    </row>
    <row r="92" spans="1:5">
      <c r="A92" s="72" t="s">
        <v>31</v>
      </c>
      <c r="B92" s="60">
        <v>0</v>
      </c>
      <c r="C92" s="74"/>
      <c r="D92" s="60">
        <v>0</v>
      </c>
      <c r="E92" s="56"/>
    </row>
    <row r="93" spans="1:5">
      <c r="A93" s="72"/>
      <c r="B93" s="61"/>
      <c r="C93" s="61"/>
      <c r="D93" s="61"/>
      <c r="E93" s="56"/>
    </row>
    <row r="94" spans="1:5">
      <c r="A94" s="72" t="s">
        <v>32</v>
      </c>
      <c r="B94" s="63">
        <v>113196751</v>
      </c>
      <c r="C94" s="74"/>
      <c r="D94" s="63">
        <v>136640354</v>
      </c>
      <c r="E94" s="56"/>
    </row>
    <row r="95" spans="1:5">
      <c r="A95" s="72"/>
      <c r="B95" s="59"/>
      <c r="C95" s="59"/>
      <c r="D95" s="59"/>
      <c r="E95" s="56"/>
    </row>
    <row r="96" spans="1:5">
      <c r="A96" s="72" t="s">
        <v>33</v>
      </c>
      <c r="B96" s="59"/>
      <c r="C96" s="59"/>
      <c r="D96" s="59"/>
      <c r="E96" s="56"/>
    </row>
    <row r="97" spans="1:5">
      <c r="A97" s="72" t="s">
        <v>34</v>
      </c>
      <c r="B97" s="57">
        <v>197640000</v>
      </c>
      <c r="C97" s="59"/>
      <c r="D97" s="57">
        <v>197640000</v>
      </c>
      <c r="E97" s="56"/>
    </row>
    <row r="98" spans="1:5">
      <c r="A98" s="72" t="s">
        <v>35</v>
      </c>
      <c r="B98" s="57"/>
      <c r="C98" s="59"/>
      <c r="D98" s="57"/>
      <c r="E98" s="56"/>
    </row>
    <row r="99" spans="1:5">
      <c r="A99" s="72" t="s">
        <v>36</v>
      </c>
      <c r="B99" s="57"/>
      <c r="C99" s="59"/>
      <c r="D99" s="57"/>
      <c r="E99" s="56"/>
    </row>
    <row r="100" spans="1:5">
      <c r="A100" s="72" t="s">
        <v>6</v>
      </c>
      <c r="B100" s="59"/>
      <c r="C100" s="59"/>
      <c r="D100" s="59"/>
      <c r="E100" s="56"/>
    </row>
    <row r="101" spans="1:5">
      <c r="A101" s="73" t="s">
        <v>0</v>
      </c>
      <c r="B101" s="57">
        <v>3020989</v>
      </c>
      <c r="C101" s="59"/>
      <c r="D101" s="57">
        <v>2299942</v>
      </c>
      <c r="E101" s="56"/>
    </row>
    <row r="102" spans="1:5">
      <c r="A102" s="73" t="s">
        <v>88</v>
      </c>
      <c r="B102" s="57"/>
      <c r="C102" s="59"/>
      <c r="D102" s="57"/>
      <c r="E102" s="56"/>
    </row>
    <row r="103" spans="1:5">
      <c r="A103" s="73" t="s">
        <v>6</v>
      </c>
      <c r="B103" s="57">
        <v>57374946</v>
      </c>
      <c r="C103" s="59"/>
      <c r="D103" s="57">
        <v>43675050</v>
      </c>
      <c r="E103" s="56"/>
    </row>
    <row r="104" spans="1:5">
      <c r="A104" s="73" t="s">
        <v>106</v>
      </c>
      <c r="B104" s="57"/>
      <c r="C104" s="59"/>
      <c r="D104" s="57"/>
      <c r="E104" s="56"/>
    </row>
    <row r="105" spans="1:5">
      <c r="A105" s="72" t="s">
        <v>62</v>
      </c>
      <c r="B105" s="57"/>
      <c r="C105" s="59"/>
      <c r="D105" s="57"/>
      <c r="E105" s="56"/>
    </row>
    <row r="106" spans="1:5">
      <c r="A106" s="72" t="s">
        <v>61</v>
      </c>
      <c r="B106" s="57">
        <v>10790845</v>
      </c>
      <c r="C106" s="59"/>
      <c r="D106" s="57">
        <v>14420943</v>
      </c>
      <c r="E106" s="56"/>
    </row>
    <row r="107" spans="1:5" ht="18" customHeight="1">
      <c r="A107" s="72" t="s">
        <v>64</v>
      </c>
      <c r="B107" s="64">
        <v>268826780</v>
      </c>
      <c r="C107" s="58"/>
      <c r="D107" s="64">
        <v>258035935</v>
      </c>
      <c r="E107" s="56"/>
    </row>
    <row r="108" spans="1:5">
      <c r="A108" s="76" t="s">
        <v>59</v>
      </c>
      <c r="B108" s="57"/>
      <c r="C108" s="59"/>
      <c r="D108" s="57"/>
      <c r="E108" s="56"/>
    </row>
    <row r="109" spans="1:5">
      <c r="A109" s="72" t="s">
        <v>63</v>
      </c>
      <c r="B109" s="63">
        <v>268826780</v>
      </c>
      <c r="C109" s="74"/>
      <c r="D109" s="63">
        <v>258035935</v>
      </c>
      <c r="E109" s="56"/>
    </row>
    <row r="110" spans="1:5">
      <c r="A110" s="72"/>
      <c r="B110" s="59"/>
      <c r="C110" s="59"/>
      <c r="D110" s="59"/>
      <c r="E110" s="77"/>
    </row>
    <row r="111" spans="1:5" ht="15.75" thickBot="1">
      <c r="A111" s="78" t="s">
        <v>37</v>
      </c>
      <c r="B111" s="62">
        <v>382023531</v>
      </c>
      <c r="C111" s="74"/>
      <c r="D111" s="62">
        <v>394676289</v>
      </c>
      <c r="E111" s="79"/>
    </row>
    <row r="112" spans="1:5" ht="15.75" thickTop="1">
      <c r="A112" s="80"/>
      <c r="B112" s="65"/>
      <c r="C112" s="65"/>
      <c r="D112" s="65"/>
      <c r="E112" s="65"/>
    </row>
    <row r="113" spans="1:5">
      <c r="A113" s="81" t="s">
        <v>3</v>
      </c>
      <c r="B113" s="66">
        <f>B57-B111</f>
        <v>0</v>
      </c>
      <c r="C113" s="81"/>
      <c r="D113" s="66">
        <f>D57-D111</f>
        <v>0</v>
      </c>
      <c r="E113" s="67"/>
    </row>
    <row r="114" spans="1:5">
      <c r="A114" s="67"/>
      <c r="B114" s="67"/>
      <c r="C114" s="67"/>
      <c r="D114" s="67"/>
      <c r="E114" s="67"/>
    </row>
    <row r="115" spans="1:5">
      <c r="A115" s="67"/>
      <c r="B115" s="67"/>
      <c r="C115" s="67"/>
      <c r="D115" s="67"/>
      <c r="E115" s="67"/>
    </row>
    <row r="116" spans="1:5" ht="30" customHeight="1">
      <c r="A116" s="144" t="s">
        <v>107</v>
      </c>
      <c r="B116" s="144"/>
      <c r="C116" s="144"/>
      <c r="D116" s="144"/>
      <c r="E116" s="67"/>
    </row>
    <row r="117" spans="1:5">
      <c r="A117" s="67"/>
      <c r="B117" s="67"/>
      <c r="C117" s="67"/>
      <c r="D117" s="67"/>
      <c r="E117" s="67"/>
    </row>
    <row r="118" spans="1:5">
      <c r="A118" s="67"/>
      <c r="B118" s="67"/>
      <c r="C118" s="67"/>
      <c r="D118" s="67"/>
      <c r="E118" s="67"/>
    </row>
    <row r="119" spans="1:5">
      <c r="A119" s="67"/>
      <c r="B119" s="68"/>
      <c r="C119" s="67"/>
      <c r="D119" s="67"/>
      <c r="E119" s="67"/>
    </row>
    <row r="120" spans="1:5">
      <c r="A120" s="67"/>
      <c r="B120" s="67"/>
      <c r="C120" s="67"/>
      <c r="D120" s="67"/>
      <c r="E120" s="67"/>
    </row>
    <row r="121" spans="1:5">
      <c r="A121" s="67"/>
      <c r="B121" s="67"/>
      <c r="C121" s="67"/>
      <c r="D121" s="67"/>
      <c r="E121" s="67"/>
    </row>
    <row r="122" spans="1:5">
      <c r="A122" s="67"/>
      <c r="B122" s="67"/>
      <c r="C122" s="67"/>
      <c r="D122" s="67"/>
      <c r="E122" s="67"/>
    </row>
    <row r="123" spans="1:5">
      <c r="A123" s="67"/>
      <c r="B123" s="65"/>
      <c r="C123" s="65"/>
      <c r="D123" s="65"/>
      <c r="E123" s="65"/>
    </row>
    <row r="124" spans="1:5">
      <c r="A124" s="67"/>
      <c r="B124" s="65"/>
      <c r="C124" s="65"/>
      <c r="D124" s="65"/>
      <c r="E124" s="65"/>
    </row>
    <row r="125" spans="1:5">
      <c r="A125" s="67"/>
      <c r="B125" s="65"/>
      <c r="C125" s="65"/>
      <c r="D125" s="65"/>
      <c r="E125" s="65"/>
    </row>
    <row r="126" spans="1:5">
      <c r="A126" s="67"/>
      <c r="B126" s="65"/>
      <c r="C126" s="65"/>
      <c r="D126" s="65"/>
      <c r="E126" s="65"/>
    </row>
    <row r="127" spans="1:5">
      <c r="A127" s="67"/>
      <c r="B127" s="65"/>
      <c r="C127" s="65"/>
      <c r="D127" s="65"/>
      <c r="E127" s="65"/>
    </row>
    <row r="128" spans="1:5">
      <c r="A128" s="67"/>
      <c r="B128" s="65"/>
      <c r="C128" s="65"/>
      <c r="D128" s="65"/>
      <c r="E128" s="65"/>
    </row>
  </sheetData>
  <mergeCells count="1">
    <mergeCell ref="A116:D116"/>
  </mergeCells>
  <pageMargins left="0.70866141732283505" right="0.70866141732283505" top="0.74803149606299202" bottom="0.74803149606299202" header="0.31496062992126" footer="0.31496062992126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5"/>
  <sheetViews>
    <sheetView showGridLines="0" topLeftCell="A34" workbookViewId="0">
      <selection activeCell="B44" sqref="B44"/>
    </sheetView>
  </sheetViews>
  <sheetFormatPr defaultColWidth="9.140625" defaultRowHeight="15"/>
  <cols>
    <col min="1" max="1" width="91.1406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16384" width="9.140625" style="7"/>
  </cols>
  <sheetData>
    <row r="1" spans="1:5" s="9" customFormat="1">
      <c r="A1" s="15" t="s">
        <v>215</v>
      </c>
      <c r="B1" s="53"/>
      <c r="C1" s="53"/>
      <c r="D1" s="53"/>
      <c r="E1" s="53"/>
    </row>
    <row r="2" spans="1:5" s="9" customFormat="1">
      <c r="A2" s="16" t="s">
        <v>208</v>
      </c>
      <c r="B2" s="53"/>
      <c r="C2" s="53"/>
      <c r="D2" s="53"/>
      <c r="E2" s="53"/>
    </row>
    <row r="3" spans="1:5" s="9" customFormat="1">
      <c r="A3" s="16" t="s">
        <v>207</v>
      </c>
      <c r="B3" s="53"/>
      <c r="C3" s="53"/>
      <c r="D3" s="53"/>
      <c r="E3" s="53"/>
    </row>
    <row r="4" spans="1:5" s="9" customFormat="1">
      <c r="A4" s="16" t="s">
        <v>203</v>
      </c>
      <c r="B4" s="53"/>
      <c r="C4" s="53"/>
      <c r="D4" s="53"/>
      <c r="E4" s="53"/>
    </row>
    <row r="5" spans="1:5" s="9" customFormat="1">
      <c r="A5" s="15" t="s">
        <v>214</v>
      </c>
      <c r="B5" s="53"/>
      <c r="C5" s="53"/>
      <c r="D5" s="53"/>
      <c r="E5" s="53"/>
    </row>
    <row r="6" spans="1:5">
      <c r="A6" s="9"/>
      <c r="B6" s="8" t="s">
        <v>9</v>
      </c>
      <c r="C6" s="8"/>
      <c r="D6" s="8" t="s">
        <v>9</v>
      </c>
      <c r="E6" s="8"/>
    </row>
    <row r="7" spans="1:5">
      <c r="A7" s="9"/>
      <c r="B7" s="8" t="s">
        <v>10</v>
      </c>
      <c r="C7" s="8"/>
      <c r="D7" s="8" t="s">
        <v>11</v>
      </c>
      <c r="E7" s="8"/>
    </row>
    <row r="8" spans="1:5">
      <c r="A8" s="14"/>
      <c r="B8" s="9"/>
      <c r="C8" s="9"/>
      <c r="D8" s="9"/>
      <c r="E8" s="9"/>
    </row>
    <row r="9" spans="1:5">
      <c r="A9" s="12" t="s">
        <v>39</v>
      </c>
      <c r="B9" s="17"/>
      <c r="C9" s="18"/>
      <c r="D9" s="17"/>
      <c r="E9" s="17"/>
    </row>
    <row r="10" spans="1:5">
      <c r="A10" s="25" t="s">
        <v>150</v>
      </c>
      <c r="B10" s="26">
        <v>847533206</v>
      </c>
      <c r="C10" s="18"/>
      <c r="D10" s="26">
        <v>1003248259</v>
      </c>
      <c r="E10" s="17"/>
    </row>
    <row r="11" spans="1:5">
      <c r="A11" s="25" t="s">
        <v>152</v>
      </c>
      <c r="B11" s="26">
        <v>2536961</v>
      </c>
      <c r="C11" s="18"/>
      <c r="D11" s="26">
        <v>2691613</v>
      </c>
      <c r="E11" s="17"/>
    </row>
    <row r="12" spans="1:5">
      <c r="A12" s="25" t="s">
        <v>153</v>
      </c>
      <c r="B12" s="26"/>
      <c r="C12" s="18"/>
      <c r="D12" s="26"/>
      <c r="E12" s="17"/>
    </row>
    <row r="13" spans="1:5">
      <c r="A13" s="25" t="s">
        <v>154</v>
      </c>
      <c r="B13" s="26"/>
      <c r="C13" s="18"/>
      <c r="D13" s="26"/>
      <c r="E13" s="17"/>
    </row>
    <row r="14" spans="1:5">
      <c r="A14" s="25" t="s">
        <v>151</v>
      </c>
      <c r="B14" s="26"/>
      <c r="C14" s="18"/>
      <c r="D14" s="26"/>
      <c r="E14" s="17"/>
    </row>
    <row r="15" spans="1:5">
      <c r="A15" s="12" t="s">
        <v>40</v>
      </c>
      <c r="B15" s="52"/>
      <c r="C15" s="18"/>
      <c r="D15" s="26"/>
      <c r="E15" s="17"/>
    </row>
    <row r="16" spans="1:5">
      <c r="A16" s="12" t="s">
        <v>41</v>
      </c>
      <c r="B16" s="26"/>
      <c r="C16" s="18"/>
      <c r="D16" s="26"/>
      <c r="E16" s="17"/>
    </row>
    <row r="17" spans="1:5">
      <c r="A17" s="12" t="s">
        <v>42</v>
      </c>
      <c r="B17" s="26"/>
      <c r="C17" s="18"/>
      <c r="D17" s="26"/>
      <c r="E17" s="17"/>
    </row>
    <row r="18" spans="1:5">
      <c r="A18" s="12" t="s">
        <v>43</v>
      </c>
      <c r="B18" s="17"/>
      <c r="C18" s="18"/>
      <c r="D18" s="17"/>
      <c r="E18" s="17"/>
    </row>
    <row r="19" spans="1:5">
      <c r="A19" s="25" t="s">
        <v>43</v>
      </c>
      <c r="B19" s="26">
        <v>-758503075</v>
      </c>
      <c r="C19" s="18"/>
      <c r="D19" s="26">
        <v>-914569452</v>
      </c>
      <c r="E19" s="17"/>
    </row>
    <row r="20" spans="1:5">
      <c r="A20" s="25" t="s">
        <v>93</v>
      </c>
      <c r="B20" s="26"/>
      <c r="C20" s="18"/>
      <c r="D20" s="26"/>
      <c r="E20" s="17"/>
    </row>
    <row r="21" spans="1:5">
      <c r="A21" s="12" t="s">
        <v>68</v>
      </c>
      <c r="B21" s="17"/>
      <c r="C21" s="18"/>
      <c r="D21" s="17"/>
      <c r="E21" s="17"/>
    </row>
    <row r="22" spans="1:5">
      <c r="A22" s="25" t="s">
        <v>94</v>
      </c>
      <c r="B22" s="26">
        <v>-25866221</v>
      </c>
      <c r="C22" s="18"/>
      <c r="D22" s="26">
        <v>-21629736</v>
      </c>
      <c r="E22" s="17"/>
    </row>
    <row r="23" spans="1:5">
      <c r="A23" s="25" t="s">
        <v>95</v>
      </c>
      <c r="B23" s="26">
        <v>-4319662</v>
      </c>
      <c r="C23" s="18"/>
      <c r="D23" s="26">
        <v>-3612164</v>
      </c>
      <c r="E23" s="17"/>
    </row>
    <row r="24" spans="1:5">
      <c r="A24" s="25" t="s">
        <v>97</v>
      </c>
      <c r="B24" s="26"/>
      <c r="C24" s="18"/>
      <c r="D24" s="26"/>
      <c r="E24" s="17"/>
    </row>
    <row r="25" spans="1:5">
      <c r="A25" s="12" t="s">
        <v>44</v>
      </c>
      <c r="B25" s="26"/>
      <c r="C25" s="18"/>
      <c r="D25" s="26"/>
      <c r="E25" s="17"/>
    </row>
    <row r="26" spans="1:5">
      <c r="A26" s="12" t="s">
        <v>58</v>
      </c>
      <c r="B26" s="26">
        <v>-9718738</v>
      </c>
      <c r="C26" s="18"/>
      <c r="D26" s="26">
        <v>-14830346</v>
      </c>
      <c r="E26" s="17"/>
    </row>
    <row r="27" spans="1:5">
      <c r="A27" s="12" t="s">
        <v>45</v>
      </c>
      <c r="B27" s="26">
        <v>-39033337</v>
      </c>
      <c r="C27" s="18"/>
      <c r="D27" s="26">
        <v>-34677815</v>
      </c>
      <c r="E27" s="17"/>
    </row>
    <row r="28" spans="1:5">
      <c r="A28" s="12" t="s">
        <v>8</v>
      </c>
      <c r="B28" s="17"/>
      <c r="C28" s="18"/>
      <c r="D28" s="17"/>
      <c r="E28" s="17"/>
    </row>
    <row r="29" spans="1:5" ht="15" customHeight="1">
      <c r="A29" s="25" t="s">
        <v>98</v>
      </c>
      <c r="B29" s="26"/>
      <c r="C29" s="18"/>
      <c r="D29" s="26"/>
      <c r="E29" s="17"/>
    </row>
    <row r="30" spans="1:5" ht="15" customHeight="1">
      <c r="A30" s="25" t="s">
        <v>96</v>
      </c>
      <c r="B30" s="26"/>
      <c r="C30" s="18"/>
      <c r="D30" s="26"/>
      <c r="E30" s="17"/>
    </row>
    <row r="31" spans="1:5" ht="15" customHeight="1">
      <c r="A31" s="25" t="s">
        <v>105</v>
      </c>
      <c r="B31" s="26"/>
      <c r="C31" s="18"/>
      <c r="D31" s="26"/>
      <c r="E31" s="17"/>
    </row>
    <row r="32" spans="1:5" ht="15" customHeight="1">
      <c r="A32" s="25" t="s">
        <v>99</v>
      </c>
      <c r="B32" s="26"/>
      <c r="C32" s="18"/>
      <c r="D32" s="26"/>
      <c r="E32" s="17"/>
    </row>
    <row r="33" spans="1:5" ht="15" customHeight="1">
      <c r="A33" s="25" t="s">
        <v>104</v>
      </c>
      <c r="B33" s="26"/>
      <c r="C33" s="18"/>
      <c r="D33" s="26"/>
      <c r="E33" s="17"/>
    </row>
    <row r="34" spans="1:5" ht="15" customHeight="1">
      <c r="A34" s="25" t="s">
        <v>100</v>
      </c>
      <c r="B34" s="26"/>
      <c r="C34" s="18"/>
      <c r="D34" s="26"/>
      <c r="E34" s="17"/>
    </row>
    <row r="35" spans="1:5">
      <c r="A35" s="12" t="s">
        <v>46</v>
      </c>
      <c r="B35" s="26"/>
      <c r="C35" s="18"/>
      <c r="D35" s="26"/>
      <c r="E35" s="17"/>
    </row>
    <row r="36" spans="1:5">
      <c r="A36" s="12" t="s">
        <v>69</v>
      </c>
      <c r="B36" s="17"/>
      <c r="C36" s="18"/>
      <c r="D36" s="17"/>
      <c r="E36" s="17"/>
    </row>
    <row r="37" spans="1:5">
      <c r="A37" s="25" t="s">
        <v>101</v>
      </c>
      <c r="B37" s="26">
        <v>-205904</v>
      </c>
      <c r="C37" s="18"/>
      <c r="D37" s="26">
        <v>-163376</v>
      </c>
      <c r="E37" s="17"/>
    </row>
    <row r="38" spans="1:5" ht="30">
      <c r="A38" s="25" t="s">
        <v>103</v>
      </c>
      <c r="B38" s="26"/>
      <c r="C38" s="18"/>
      <c r="D38" s="26"/>
      <c r="E38" s="17"/>
    </row>
    <row r="39" spans="1:5">
      <c r="A39" s="25" t="s">
        <v>102</v>
      </c>
      <c r="B39" s="26"/>
      <c r="C39" s="18"/>
      <c r="D39" s="26"/>
      <c r="E39" s="17"/>
    </row>
    <row r="40" spans="1:5">
      <c r="A40" s="12" t="s">
        <v>47</v>
      </c>
      <c r="B40" s="26"/>
      <c r="C40" s="18"/>
      <c r="D40" s="26"/>
      <c r="E40" s="17"/>
    </row>
    <row r="41" spans="1:5">
      <c r="A41" s="51" t="s">
        <v>211</v>
      </c>
      <c r="B41" s="26">
        <v>406742</v>
      </c>
      <c r="C41" s="18"/>
      <c r="D41" s="26">
        <v>585411</v>
      </c>
      <c r="E41" s="17"/>
    </row>
    <row r="42" spans="1:5">
      <c r="A42" s="12" t="s">
        <v>48</v>
      </c>
      <c r="B42" s="22">
        <v>12829972</v>
      </c>
      <c r="C42" s="22"/>
      <c r="D42" s="22">
        <v>17042394</v>
      </c>
      <c r="E42" s="23"/>
    </row>
    <row r="43" spans="1:5">
      <c r="A43" s="12" t="s">
        <v>4</v>
      </c>
      <c r="B43" s="23"/>
      <c r="C43" s="23"/>
      <c r="D43" s="23"/>
      <c r="E43" s="23"/>
    </row>
    <row r="44" spans="1:5">
      <c r="A44" s="25" t="s">
        <v>49</v>
      </c>
      <c r="B44" s="26">
        <v>-2039127</v>
      </c>
      <c r="C44" s="18"/>
      <c r="D44" s="26">
        <v>-2621451</v>
      </c>
      <c r="E44" s="17"/>
    </row>
    <row r="45" spans="1:5">
      <c r="A45" s="25" t="s">
        <v>50</v>
      </c>
      <c r="B45" s="26"/>
      <c r="C45" s="18"/>
      <c r="D45" s="26"/>
      <c r="E45" s="17"/>
    </row>
    <row r="46" spans="1:5">
      <c r="A46" s="25" t="s">
        <v>65</v>
      </c>
      <c r="B46" s="26"/>
      <c r="C46" s="18"/>
      <c r="D46" s="26"/>
      <c r="E46" s="17"/>
    </row>
    <row r="47" spans="1:5">
      <c r="A47" s="12" t="s">
        <v>89</v>
      </c>
      <c r="B47" s="22">
        <v>10790845</v>
      </c>
      <c r="C47" s="23"/>
      <c r="D47" s="22">
        <v>14420943</v>
      </c>
      <c r="E47" s="23"/>
    </row>
    <row r="48" spans="1:5" ht="15.75" thickBot="1">
      <c r="A48" s="28"/>
      <c r="B48" s="29"/>
      <c r="C48" s="29"/>
      <c r="D48" s="29"/>
      <c r="E48" s="18"/>
    </row>
    <row r="49" spans="1:5" ht="15.75" thickTop="1">
      <c r="A49" s="30" t="s">
        <v>90</v>
      </c>
      <c r="B49" s="19"/>
      <c r="C49" s="19"/>
      <c r="D49" s="19"/>
      <c r="E49" s="18"/>
    </row>
    <row r="50" spans="1:5">
      <c r="A50" s="25" t="s">
        <v>53</v>
      </c>
      <c r="B50" s="27"/>
      <c r="C50" s="19"/>
      <c r="D50" s="27"/>
      <c r="E50" s="17"/>
    </row>
    <row r="51" spans="1:5">
      <c r="A51" s="25" t="s">
        <v>54</v>
      </c>
      <c r="B51" s="27"/>
      <c r="C51" s="19"/>
      <c r="D51" s="27"/>
      <c r="E51" s="17"/>
    </row>
    <row r="52" spans="1:5">
      <c r="A52" s="25" t="s">
        <v>55</v>
      </c>
      <c r="B52" s="27"/>
      <c r="C52" s="19"/>
      <c r="D52" s="27"/>
      <c r="E52" s="9"/>
    </row>
    <row r="53" spans="1:5" ht="15" customHeight="1">
      <c r="A53" s="25" t="s">
        <v>56</v>
      </c>
      <c r="B53" s="27"/>
      <c r="C53" s="19"/>
      <c r="D53" s="27"/>
      <c r="E53" s="24"/>
    </row>
    <row r="54" spans="1:5">
      <c r="A54" s="39" t="s">
        <v>18</v>
      </c>
      <c r="B54" s="27"/>
      <c r="C54" s="19"/>
      <c r="D54" s="27"/>
      <c r="E54" s="1"/>
    </row>
    <row r="55" spans="1:5">
      <c r="A55" s="30" t="s">
        <v>91</v>
      </c>
      <c r="B55" s="31">
        <v>0</v>
      </c>
      <c r="C55" s="32"/>
      <c r="D55" s="31">
        <v>0</v>
      </c>
      <c r="E55" s="24"/>
    </row>
    <row r="56" spans="1:5">
      <c r="A56" s="33"/>
      <c r="B56" s="34"/>
      <c r="C56" s="34"/>
      <c r="D56" s="34"/>
      <c r="E56" s="24"/>
    </row>
    <row r="57" spans="1:5" ht="15.75" thickBot="1">
      <c r="A57" s="30" t="s">
        <v>92</v>
      </c>
      <c r="B57" s="35">
        <v>10790845</v>
      </c>
      <c r="C57" s="36"/>
      <c r="D57" s="35">
        <v>14420943</v>
      </c>
      <c r="E57" s="24"/>
    </row>
    <row r="58" spans="1:5" ht="15.75" thickTop="1">
      <c r="A58" s="33"/>
      <c r="B58" s="34"/>
      <c r="C58" s="34"/>
      <c r="D58" s="34"/>
      <c r="E58" s="24"/>
    </row>
    <row r="59" spans="1:5">
      <c r="A59" s="37" t="s">
        <v>57</v>
      </c>
      <c r="B59" s="34"/>
      <c r="C59" s="34"/>
      <c r="D59" s="34"/>
      <c r="E59" s="4"/>
    </row>
    <row r="60" spans="1:5">
      <c r="A60" s="33" t="s">
        <v>51</v>
      </c>
      <c r="B60" s="26"/>
      <c r="C60" s="17"/>
      <c r="D60" s="26"/>
      <c r="E60" s="4"/>
    </row>
    <row r="61" spans="1:5">
      <c r="A61" s="33" t="s">
        <v>52</v>
      </c>
      <c r="B61" s="26"/>
      <c r="C61" s="17"/>
      <c r="D61" s="26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132</v>
      </c>
      <c r="B64" s="4"/>
      <c r="C64" s="4"/>
      <c r="D64" s="4"/>
      <c r="E64" s="4"/>
    </row>
    <row r="65" spans="1:5">
      <c r="A65" s="38"/>
      <c r="B65" s="2"/>
      <c r="C65" s="2"/>
      <c r="D65" s="2"/>
      <c r="E65" s="2"/>
    </row>
  </sheetData>
  <pageMargins left="0.70866141732283505" right="0.70866141732283505" top="0.74803149606299202" bottom="0.74803149606299202" header="0.31496062992126" footer="0.31496062992126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33"/>
  <sheetViews>
    <sheetView topLeftCell="A38" workbookViewId="0">
      <selection activeCell="B44" sqref="B44"/>
    </sheetView>
  </sheetViews>
  <sheetFormatPr defaultRowHeight="15"/>
  <cols>
    <col min="1" max="1" width="112.140625" style="114" customWidth="1"/>
    <col min="2" max="2" width="18.7109375" style="114" customWidth="1"/>
    <col min="3" max="3" width="2.7109375" style="114" customWidth="1"/>
    <col min="4" max="4" width="18.7109375" style="114" customWidth="1"/>
    <col min="5" max="5" width="26.7109375" style="114" customWidth="1"/>
    <col min="6" max="6" width="10.7109375" style="114" customWidth="1"/>
    <col min="7" max="7" width="10.140625" style="114" customWidth="1"/>
    <col min="8" max="8" width="10.7109375" style="114" customWidth="1"/>
    <col min="9" max="9" width="11.5703125" style="114" customWidth="1"/>
    <col min="10" max="10" width="84.28515625" style="114" customWidth="1"/>
    <col min="11" max="16384" width="9.140625" style="114"/>
  </cols>
  <sheetData>
    <row r="1" spans="1:8">
      <c r="A1" s="113" t="s">
        <v>215</v>
      </c>
      <c r="B1" s="6"/>
      <c r="C1" s="6"/>
      <c r="D1" s="6"/>
      <c r="E1" s="6"/>
      <c r="F1" s="6"/>
      <c r="G1" s="7"/>
      <c r="H1" s="7"/>
    </row>
    <row r="2" spans="1:8">
      <c r="A2" s="115" t="s">
        <v>216</v>
      </c>
      <c r="B2" s="6"/>
      <c r="C2" s="6"/>
      <c r="D2" s="6"/>
      <c r="E2" s="6"/>
      <c r="F2" s="6"/>
      <c r="G2" s="7"/>
      <c r="H2" s="7"/>
    </row>
    <row r="3" spans="1:8">
      <c r="A3" s="115" t="s">
        <v>217</v>
      </c>
      <c r="B3" s="6"/>
      <c r="C3" s="6"/>
      <c r="D3" s="6"/>
      <c r="E3" s="6"/>
      <c r="F3" s="6"/>
      <c r="G3" s="7"/>
      <c r="H3" s="7"/>
    </row>
    <row r="4" spans="1:8">
      <c r="A4" s="115" t="s">
        <v>203</v>
      </c>
      <c r="B4" s="6"/>
      <c r="C4" s="6"/>
      <c r="D4" s="6"/>
      <c r="E4" s="6"/>
      <c r="F4" s="6"/>
      <c r="G4" s="7"/>
      <c r="H4" s="7"/>
    </row>
    <row r="5" spans="1:8">
      <c r="A5" s="15" t="s">
        <v>218</v>
      </c>
      <c r="B5" s="7"/>
      <c r="C5" s="7"/>
      <c r="D5" s="7"/>
      <c r="E5" s="7"/>
      <c r="F5" s="7"/>
      <c r="G5" s="7"/>
      <c r="H5" s="7"/>
    </row>
    <row r="6" spans="1:8">
      <c r="A6" s="9"/>
      <c r="B6" s="8" t="s">
        <v>9</v>
      </c>
      <c r="C6" s="8"/>
      <c r="D6" s="8" t="s">
        <v>9</v>
      </c>
      <c r="E6" s="8"/>
      <c r="F6" s="7"/>
      <c r="G6" s="7"/>
      <c r="H6" s="7"/>
    </row>
    <row r="7" spans="1:8">
      <c r="A7" s="9"/>
      <c r="B7" s="8" t="s">
        <v>10</v>
      </c>
      <c r="C7" s="8"/>
      <c r="D7" s="8" t="s">
        <v>11</v>
      </c>
      <c r="E7" s="8"/>
      <c r="F7" s="7"/>
      <c r="G7" s="7"/>
      <c r="H7" s="7"/>
    </row>
    <row r="8" spans="1:8">
      <c r="A8" s="14"/>
      <c r="B8" s="9"/>
      <c r="C8" s="9"/>
      <c r="D8" s="9"/>
      <c r="E8" s="9"/>
      <c r="F8" s="7"/>
      <c r="G8" s="7"/>
      <c r="H8" s="7"/>
    </row>
    <row r="9" spans="1:8">
      <c r="A9" s="12" t="s">
        <v>39</v>
      </c>
      <c r="B9" s="17"/>
      <c r="C9" s="18"/>
      <c r="D9" s="17"/>
      <c r="E9" s="116" t="s">
        <v>219</v>
      </c>
      <c r="G9" s="7"/>
      <c r="H9" s="7"/>
    </row>
    <row r="10" spans="1:8">
      <c r="A10" s="25" t="s">
        <v>150</v>
      </c>
      <c r="B10" s="26">
        <v>847533206</v>
      </c>
      <c r="C10" s="18"/>
      <c r="D10" s="26">
        <v>1003248259</v>
      </c>
      <c r="E10" s="117" t="s">
        <v>220</v>
      </c>
      <c r="G10" s="7"/>
      <c r="H10" s="7"/>
    </row>
    <row r="11" spans="1:8">
      <c r="A11" s="25" t="s">
        <v>152</v>
      </c>
      <c r="B11" s="26">
        <v>2536961</v>
      </c>
      <c r="C11" s="18"/>
      <c r="D11" s="26">
        <v>2691613</v>
      </c>
      <c r="E11" s="117" t="s">
        <v>221</v>
      </c>
      <c r="G11" s="7"/>
      <c r="H11" s="7"/>
    </row>
    <row r="12" spans="1:8">
      <c r="A12" s="25" t="s">
        <v>153</v>
      </c>
      <c r="B12" s="26"/>
      <c r="C12" s="18"/>
      <c r="D12" s="26"/>
      <c r="E12" s="117" t="s">
        <v>221</v>
      </c>
      <c r="G12" s="7"/>
      <c r="H12" s="7"/>
    </row>
    <row r="13" spans="1:8">
      <c r="A13" s="25" t="s">
        <v>154</v>
      </c>
      <c r="B13" s="26"/>
      <c r="C13" s="18"/>
      <c r="D13" s="26"/>
      <c r="E13" s="117" t="s">
        <v>221</v>
      </c>
      <c r="G13" s="7"/>
      <c r="H13" s="7"/>
    </row>
    <row r="14" spans="1:8">
      <c r="A14" s="25" t="s">
        <v>151</v>
      </c>
      <c r="B14" s="26"/>
      <c r="C14" s="18"/>
      <c r="D14" s="26"/>
      <c r="E14" s="117" t="s">
        <v>222</v>
      </c>
      <c r="G14" s="7"/>
      <c r="H14" s="7"/>
    </row>
    <row r="15" spans="1:8">
      <c r="A15" s="12" t="s">
        <v>40</v>
      </c>
      <c r="B15" s="26"/>
      <c r="C15" s="18"/>
      <c r="D15" s="26"/>
      <c r="E15" s="17"/>
      <c r="F15" s="7"/>
      <c r="G15" s="7"/>
      <c r="H15" s="7"/>
    </row>
    <row r="16" spans="1:8">
      <c r="A16" s="12" t="s">
        <v>223</v>
      </c>
      <c r="B16" s="26"/>
      <c r="C16" s="18"/>
      <c r="D16" s="26"/>
      <c r="E16" s="17"/>
      <c r="F16" s="7"/>
      <c r="G16" s="7"/>
      <c r="H16" s="7"/>
    </row>
    <row r="17" spans="1:8">
      <c r="A17" s="12" t="s">
        <v>42</v>
      </c>
      <c r="B17" s="26"/>
      <c r="C17" s="18"/>
      <c r="D17" s="26"/>
      <c r="E17" s="17"/>
      <c r="F17" s="7"/>
      <c r="G17" s="7"/>
      <c r="H17" s="7"/>
    </row>
    <row r="18" spans="1:8">
      <c r="A18" s="12" t="s">
        <v>43</v>
      </c>
      <c r="B18" s="17"/>
      <c r="C18" s="18"/>
      <c r="D18" s="17"/>
      <c r="E18" s="17"/>
      <c r="F18" s="7"/>
      <c r="G18" s="7"/>
      <c r="H18" s="7"/>
    </row>
    <row r="19" spans="1:8">
      <c r="A19" s="25" t="s">
        <v>43</v>
      </c>
      <c r="B19" s="26">
        <v>-758503075</v>
      </c>
      <c r="C19" s="18"/>
      <c r="D19" s="26">
        <v>-914569452</v>
      </c>
      <c r="E19" s="17"/>
      <c r="F19" s="7"/>
      <c r="G19" s="7"/>
      <c r="H19" s="7"/>
    </row>
    <row r="20" spans="1:8">
      <c r="A20" s="25" t="s">
        <v>93</v>
      </c>
      <c r="B20" s="26"/>
      <c r="C20" s="18"/>
      <c r="D20" s="26"/>
      <c r="E20" s="17"/>
      <c r="F20" s="7"/>
      <c r="G20" s="7"/>
      <c r="H20" s="7"/>
    </row>
    <row r="21" spans="1:8">
      <c r="A21" s="12" t="s">
        <v>68</v>
      </c>
      <c r="B21" s="17"/>
      <c r="C21" s="18"/>
      <c r="D21" s="17"/>
      <c r="E21" s="17"/>
      <c r="F21" s="7"/>
      <c r="G21" s="7"/>
      <c r="H21" s="7"/>
    </row>
    <row r="22" spans="1:8">
      <c r="A22" s="25" t="s">
        <v>94</v>
      </c>
      <c r="B22" s="26">
        <v>-25866221</v>
      </c>
      <c r="C22" s="18"/>
      <c r="D22" s="26">
        <v>-21629736</v>
      </c>
      <c r="E22" s="17"/>
      <c r="F22" s="7"/>
      <c r="G22" s="7"/>
      <c r="H22" s="7"/>
    </row>
    <row r="23" spans="1:8">
      <c r="A23" s="25" t="s">
        <v>95</v>
      </c>
      <c r="B23" s="26">
        <v>-4319662</v>
      </c>
      <c r="C23" s="18"/>
      <c r="D23" s="26">
        <v>-3612164</v>
      </c>
      <c r="E23" s="17"/>
      <c r="F23" s="7"/>
      <c r="G23" s="7"/>
      <c r="H23" s="7"/>
    </row>
    <row r="24" spans="1:8">
      <c r="A24" s="25" t="s">
        <v>97</v>
      </c>
      <c r="B24" s="26"/>
      <c r="C24" s="18"/>
      <c r="D24" s="26"/>
      <c r="E24" s="17"/>
      <c r="F24" s="7"/>
      <c r="G24" s="7"/>
      <c r="H24" s="7"/>
    </row>
    <row r="25" spans="1:8">
      <c r="A25" s="12" t="s">
        <v>44</v>
      </c>
      <c r="B25" s="26"/>
      <c r="C25" s="18"/>
      <c r="D25" s="26"/>
      <c r="E25" s="17"/>
      <c r="F25" s="7"/>
      <c r="G25" s="7"/>
      <c r="H25" s="7"/>
    </row>
    <row r="26" spans="1:8">
      <c r="A26" s="12" t="s">
        <v>58</v>
      </c>
      <c r="B26" s="26">
        <v>-9718738</v>
      </c>
      <c r="C26" s="18"/>
      <c r="D26" s="26">
        <v>-14830346</v>
      </c>
      <c r="E26" s="17"/>
      <c r="F26" s="7"/>
      <c r="G26" s="7"/>
      <c r="H26" s="7"/>
    </row>
    <row r="27" spans="1:8">
      <c r="A27" s="12" t="s">
        <v>45</v>
      </c>
      <c r="B27" s="26">
        <v>-39033337</v>
      </c>
      <c r="C27" s="18"/>
      <c r="D27" s="26">
        <v>-34677815</v>
      </c>
      <c r="E27" s="17"/>
      <c r="F27" s="7"/>
      <c r="G27" s="7"/>
      <c r="H27" s="7"/>
    </row>
    <row r="28" spans="1:8">
      <c r="A28" s="12" t="s">
        <v>8</v>
      </c>
      <c r="B28" s="17"/>
      <c r="C28" s="18"/>
      <c r="D28" s="17"/>
      <c r="E28" s="17"/>
      <c r="F28" s="7"/>
      <c r="G28" s="7"/>
      <c r="H28" s="7"/>
    </row>
    <row r="29" spans="1:8">
      <c r="A29" s="25" t="s">
        <v>98</v>
      </c>
      <c r="B29" s="26"/>
      <c r="C29" s="18"/>
      <c r="D29" s="26"/>
      <c r="E29" s="17"/>
      <c r="F29" s="7"/>
      <c r="G29" s="7"/>
      <c r="H29" s="7"/>
    </row>
    <row r="30" spans="1:8">
      <c r="A30" s="25" t="s">
        <v>96</v>
      </c>
      <c r="B30" s="26"/>
      <c r="C30" s="18"/>
      <c r="D30" s="26"/>
      <c r="E30" s="17"/>
      <c r="F30" s="7"/>
      <c r="G30" s="7"/>
      <c r="H30" s="7"/>
    </row>
    <row r="31" spans="1:8">
      <c r="A31" s="25" t="s">
        <v>105</v>
      </c>
      <c r="B31" s="26"/>
      <c r="C31" s="18"/>
      <c r="D31" s="26"/>
      <c r="E31" s="17"/>
      <c r="F31" s="7"/>
      <c r="G31" s="7"/>
      <c r="H31" s="7"/>
    </row>
    <row r="32" spans="1:8" ht="30">
      <c r="A32" s="25" t="s">
        <v>99</v>
      </c>
      <c r="B32" s="26"/>
      <c r="C32" s="18"/>
      <c r="D32" s="26"/>
      <c r="E32" s="17"/>
      <c r="F32" s="7"/>
      <c r="G32" s="7"/>
      <c r="H32" s="7"/>
    </row>
    <row r="33" spans="1:8">
      <c r="A33" s="25" t="s">
        <v>104</v>
      </c>
      <c r="B33" s="26"/>
      <c r="C33" s="18"/>
      <c r="D33" s="26"/>
      <c r="E33" s="17"/>
      <c r="F33" s="7"/>
      <c r="G33" s="7"/>
      <c r="H33" s="7"/>
    </row>
    <row r="34" spans="1:8">
      <c r="A34" s="25" t="s">
        <v>100</v>
      </c>
      <c r="B34" s="26"/>
      <c r="C34" s="18"/>
      <c r="D34" s="26"/>
      <c r="E34" s="17"/>
      <c r="F34" s="7"/>
      <c r="G34" s="7"/>
      <c r="H34" s="7"/>
    </row>
    <row r="35" spans="1:8">
      <c r="A35" s="12" t="s">
        <v>46</v>
      </c>
      <c r="B35" s="26"/>
      <c r="C35" s="18"/>
      <c r="D35" s="26"/>
      <c r="E35" s="17"/>
      <c r="F35" s="7"/>
      <c r="G35" s="7"/>
      <c r="H35" s="7"/>
    </row>
    <row r="36" spans="1:8">
      <c r="A36" s="12" t="s">
        <v>69</v>
      </c>
      <c r="B36" s="17"/>
      <c r="C36" s="18"/>
      <c r="D36" s="17"/>
      <c r="E36" s="17"/>
      <c r="F36" s="7"/>
      <c r="G36" s="7"/>
      <c r="H36" s="7"/>
    </row>
    <row r="37" spans="1:8">
      <c r="A37" s="25" t="s">
        <v>101</v>
      </c>
      <c r="B37" s="26">
        <v>-205904</v>
      </c>
      <c r="C37" s="18"/>
      <c r="D37" s="26">
        <v>-163376</v>
      </c>
      <c r="E37" s="17"/>
      <c r="F37" s="7"/>
      <c r="G37" s="7"/>
      <c r="H37" s="7"/>
    </row>
    <row r="38" spans="1:8">
      <c r="A38" s="25" t="s">
        <v>103</v>
      </c>
      <c r="B38" s="26"/>
      <c r="C38" s="18"/>
      <c r="D38" s="26"/>
      <c r="E38" s="17"/>
      <c r="F38" s="7"/>
      <c r="G38" s="7"/>
      <c r="H38" s="7"/>
    </row>
    <row r="39" spans="1:8">
      <c r="A39" s="25" t="s">
        <v>102</v>
      </c>
      <c r="B39" s="26"/>
      <c r="C39" s="18"/>
      <c r="D39" s="26"/>
      <c r="E39" s="17"/>
      <c r="F39" s="7"/>
      <c r="G39" s="7"/>
      <c r="H39" s="7"/>
    </row>
    <row r="40" spans="1:8">
      <c r="A40" s="12" t="s">
        <v>47</v>
      </c>
      <c r="B40" s="26"/>
      <c r="C40" s="18"/>
      <c r="D40" s="26"/>
      <c r="E40" s="17"/>
      <c r="F40" s="7"/>
      <c r="G40" s="7"/>
      <c r="H40" s="7"/>
    </row>
    <row r="41" spans="1:8">
      <c r="A41" s="118" t="s">
        <v>224</v>
      </c>
      <c r="B41" s="26">
        <v>406742</v>
      </c>
      <c r="C41" s="18"/>
      <c r="D41" s="26">
        <v>585411</v>
      </c>
      <c r="E41" s="17"/>
      <c r="F41" s="7"/>
      <c r="G41" s="7"/>
      <c r="H41" s="7"/>
    </row>
    <row r="42" spans="1:8">
      <c r="A42" s="12" t="s">
        <v>48</v>
      </c>
      <c r="B42" s="22">
        <v>12829972</v>
      </c>
      <c r="C42" s="23"/>
      <c r="D42" s="22">
        <v>17042394</v>
      </c>
      <c r="E42" s="23"/>
      <c r="F42" s="7"/>
      <c r="G42" s="7"/>
      <c r="H42" s="7"/>
    </row>
    <row r="43" spans="1:8">
      <c r="A43" s="12" t="s">
        <v>4</v>
      </c>
      <c r="B43" s="23"/>
      <c r="C43" s="23"/>
      <c r="D43" s="23"/>
      <c r="E43" s="23"/>
      <c r="F43" s="7"/>
      <c r="G43" s="7"/>
      <c r="H43" s="7"/>
    </row>
    <row r="44" spans="1:8">
      <c r="A44" s="25" t="s">
        <v>49</v>
      </c>
      <c r="B44" s="26">
        <v>-2039127</v>
      </c>
      <c r="C44" s="18"/>
      <c r="D44" s="26">
        <v>-2621451</v>
      </c>
      <c r="E44" s="17"/>
      <c r="F44" s="7"/>
      <c r="G44" s="7"/>
      <c r="H44" s="7"/>
    </row>
    <row r="45" spans="1:8">
      <c r="A45" s="25" t="s">
        <v>50</v>
      </c>
      <c r="B45" s="26"/>
      <c r="C45" s="18"/>
      <c r="D45" s="26"/>
      <c r="E45" s="17"/>
      <c r="F45" s="7"/>
      <c r="G45" s="7"/>
      <c r="H45" s="7"/>
    </row>
    <row r="46" spans="1:8">
      <c r="A46" s="25" t="s">
        <v>65</v>
      </c>
      <c r="B46" s="26"/>
      <c r="C46" s="18"/>
      <c r="D46" s="26"/>
      <c r="E46" s="17"/>
      <c r="F46" s="7"/>
      <c r="G46" s="7"/>
      <c r="H46" s="7"/>
    </row>
    <row r="47" spans="1:8">
      <c r="A47" s="12" t="s">
        <v>89</v>
      </c>
      <c r="B47" s="22">
        <v>10790845</v>
      </c>
      <c r="C47" s="23"/>
      <c r="D47" s="22">
        <v>14420943</v>
      </c>
      <c r="E47" s="23"/>
      <c r="F47" s="7"/>
      <c r="G47" s="7"/>
      <c r="H47" s="7"/>
    </row>
    <row r="48" spans="1:8" ht="15.75" thickBot="1">
      <c r="A48" s="28"/>
      <c r="B48" s="29"/>
      <c r="C48" s="29"/>
      <c r="D48" s="29"/>
      <c r="E48" s="18"/>
      <c r="F48" s="7"/>
      <c r="G48" s="7"/>
      <c r="H48" s="7"/>
    </row>
    <row r="49" spans="1:8" ht="15.75" thickTop="1">
      <c r="A49" s="30" t="s">
        <v>90</v>
      </c>
      <c r="B49" s="19"/>
      <c r="C49" s="19"/>
      <c r="D49" s="19"/>
      <c r="E49" s="18"/>
      <c r="F49" s="7"/>
      <c r="G49" s="7"/>
      <c r="H49" s="7"/>
    </row>
    <row r="50" spans="1:8">
      <c r="A50" s="25" t="s">
        <v>53</v>
      </c>
      <c r="B50" s="27"/>
      <c r="C50" s="19"/>
      <c r="D50" s="27"/>
      <c r="E50" s="17"/>
      <c r="F50" s="7"/>
      <c r="G50" s="7"/>
      <c r="H50" s="7"/>
    </row>
    <row r="51" spans="1:8">
      <c r="A51" s="25" t="s">
        <v>54</v>
      </c>
      <c r="B51" s="27"/>
      <c r="C51" s="19"/>
      <c r="D51" s="27"/>
      <c r="E51" s="17"/>
      <c r="F51" s="7"/>
      <c r="G51" s="7"/>
      <c r="H51" s="7"/>
    </row>
    <row r="52" spans="1:8">
      <c r="A52" s="25" t="s">
        <v>55</v>
      </c>
      <c r="B52" s="27"/>
      <c r="C52" s="19"/>
      <c r="D52" s="27"/>
      <c r="E52" s="9"/>
      <c r="F52" s="7"/>
      <c r="G52" s="7"/>
      <c r="H52" s="7"/>
    </row>
    <row r="53" spans="1:8">
      <c r="A53" s="25" t="s">
        <v>56</v>
      </c>
      <c r="B53" s="27"/>
      <c r="C53" s="19"/>
      <c r="D53" s="27"/>
      <c r="E53" s="24"/>
      <c r="F53" s="24"/>
      <c r="G53" s="7"/>
      <c r="H53" s="7"/>
    </row>
    <row r="54" spans="1:8">
      <c r="A54" s="39" t="s">
        <v>18</v>
      </c>
      <c r="B54" s="27"/>
      <c r="C54" s="19"/>
      <c r="D54" s="27"/>
      <c r="E54" s="1"/>
      <c r="F54" s="24"/>
      <c r="G54" s="7"/>
      <c r="H54" s="7"/>
    </row>
    <row r="55" spans="1:8">
      <c r="A55" s="30" t="s">
        <v>91</v>
      </c>
      <c r="B55" s="31">
        <v>0</v>
      </c>
      <c r="C55" s="32"/>
      <c r="D55" s="31">
        <v>0</v>
      </c>
      <c r="E55" s="24"/>
      <c r="F55" s="24"/>
      <c r="G55" s="7"/>
      <c r="H55" s="7"/>
    </row>
    <row r="56" spans="1:8">
      <c r="A56" s="33"/>
      <c r="B56" s="34"/>
      <c r="C56" s="34"/>
      <c r="D56" s="34"/>
      <c r="E56" s="24"/>
      <c r="F56" s="24"/>
      <c r="G56" s="7"/>
      <c r="H56" s="7"/>
    </row>
    <row r="57" spans="1:8" ht="15.75" thickBot="1">
      <c r="A57" s="30" t="s">
        <v>92</v>
      </c>
      <c r="B57" s="35">
        <v>10790845</v>
      </c>
      <c r="C57" s="36"/>
      <c r="D57" s="35">
        <v>14420943</v>
      </c>
      <c r="E57" s="24"/>
      <c r="F57" s="24"/>
      <c r="G57" s="7"/>
      <c r="H57" s="7"/>
    </row>
    <row r="58" spans="1:8" ht="15.75" thickTop="1">
      <c r="A58" s="33"/>
      <c r="B58" s="34"/>
      <c r="C58" s="34"/>
      <c r="D58" s="34"/>
      <c r="E58" s="24"/>
      <c r="F58" s="24"/>
      <c r="G58" s="7"/>
      <c r="H58" s="7"/>
    </row>
    <row r="59" spans="1:8">
      <c r="A59" s="37" t="s">
        <v>57</v>
      </c>
      <c r="B59" s="34"/>
      <c r="C59" s="34"/>
      <c r="D59" s="34"/>
      <c r="E59" s="4"/>
      <c r="F59" s="4"/>
      <c r="G59" s="7"/>
      <c r="H59" s="7"/>
    </row>
    <row r="60" spans="1:8">
      <c r="A60" s="33" t="s">
        <v>51</v>
      </c>
      <c r="B60" s="26"/>
      <c r="C60" s="17"/>
      <c r="D60" s="26"/>
      <c r="E60" s="4"/>
      <c r="F60" s="4"/>
      <c r="G60" s="7"/>
      <c r="H60" s="7"/>
    </row>
    <row r="61" spans="1:8">
      <c r="A61" s="33" t="s">
        <v>52</v>
      </c>
      <c r="B61" s="26"/>
      <c r="C61" s="17"/>
      <c r="D61" s="26"/>
      <c r="E61" s="4"/>
      <c r="F61" s="4"/>
      <c r="G61" s="7"/>
      <c r="H61" s="7"/>
    </row>
    <row r="62" spans="1:8">
      <c r="A62" s="3"/>
      <c r="B62" s="4"/>
      <c r="C62" s="4"/>
      <c r="D62" s="4"/>
      <c r="E62" s="4"/>
      <c r="F62" s="4"/>
      <c r="G62" s="7"/>
      <c r="H62" s="7"/>
    </row>
    <row r="63" spans="1:8">
      <c r="A63" s="3"/>
      <c r="B63" s="4"/>
      <c r="C63" s="4"/>
      <c r="D63" s="4"/>
      <c r="E63" s="4"/>
      <c r="F63" s="4"/>
      <c r="G63" s="7"/>
      <c r="H63" s="7"/>
    </row>
    <row r="64" spans="1:8">
      <c r="A64" s="5" t="s">
        <v>132</v>
      </c>
      <c r="B64" s="4"/>
      <c r="C64" s="4"/>
      <c r="D64" s="4"/>
      <c r="E64" s="4"/>
      <c r="F64" s="4"/>
      <c r="G64" s="7"/>
      <c r="H64" s="7"/>
    </row>
    <row r="65" spans="1:8">
      <c r="A65" s="38"/>
      <c r="B65" s="2"/>
      <c r="C65" s="2"/>
      <c r="D65" s="2"/>
      <c r="E65" s="2"/>
      <c r="F65" s="2"/>
      <c r="G65" s="7"/>
      <c r="H65" s="7"/>
    </row>
    <row r="76" spans="1:8">
      <c r="A76" s="113" t="s">
        <v>225</v>
      </c>
    </row>
    <row r="77" spans="1:8">
      <c r="A77" s="115" t="s">
        <v>226</v>
      </c>
    </row>
    <row r="78" spans="1:8">
      <c r="A78" s="115" t="s">
        <v>227</v>
      </c>
    </row>
    <row r="79" spans="1:8" ht="15.75" customHeight="1">
      <c r="A79" s="115" t="s">
        <v>203</v>
      </c>
    </row>
    <row r="80" spans="1:8" ht="15.75" customHeight="1">
      <c r="A80" s="113" t="s">
        <v>228</v>
      </c>
    </row>
    <row r="81" spans="1:8" ht="15.75" customHeight="1">
      <c r="A81" s="113"/>
    </row>
    <row r="82" spans="1:8" ht="15" customHeight="1">
      <c r="A82" s="145"/>
      <c r="B82" s="119" t="s">
        <v>9</v>
      </c>
      <c r="C82" s="119"/>
      <c r="D82" s="119" t="s">
        <v>9</v>
      </c>
    </row>
    <row r="83" spans="1:8" ht="15" customHeight="1">
      <c r="A83" s="145"/>
      <c r="B83" s="119" t="s">
        <v>10</v>
      </c>
      <c r="C83" s="119"/>
      <c r="D83" s="119" t="s">
        <v>11</v>
      </c>
    </row>
    <row r="84" spans="1:8">
      <c r="A84" s="120"/>
      <c r="E84" s="116" t="s">
        <v>219</v>
      </c>
    </row>
    <row r="85" spans="1:8">
      <c r="A85" s="121" t="s">
        <v>229</v>
      </c>
    </row>
    <row r="86" spans="1:8">
      <c r="A86" s="25" t="s">
        <v>150</v>
      </c>
      <c r="B86" s="26">
        <v>52492734</v>
      </c>
      <c r="C86" s="18"/>
      <c r="D86" s="26">
        <v>51418426</v>
      </c>
      <c r="E86" s="117" t="s">
        <v>220</v>
      </c>
      <c r="G86" s="7"/>
      <c r="H86" s="7"/>
    </row>
    <row r="87" spans="1:8">
      <c r="A87" s="25" t="s">
        <v>152</v>
      </c>
      <c r="B87" s="26"/>
      <c r="C87" s="18"/>
      <c r="D87" s="26"/>
      <c r="E87" s="117" t="s">
        <v>221</v>
      </c>
      <c r="G87" s="7"/>
      <c r="H87" s="7"/>
    </row>
    <row r="88" spans="1:8">
      <c r="A88" s="25" t="s">
        <v>153</v>
      </c>
      <c r="B88" s="26"/>
      <c r="C88" s="18"/>
      <c r="D88" s="26"/>
      <c r="E88" s="117" t="s">
        <v>221</v>
      </c>
      <c r="G88" s="7"/>
      <c r="H88" s="7"/>
    </row>
    <row r="89" spans="1:8">
      <c r="A89" s="25" t="s">
        <v>154</v>
      </c>
      <c r="B89" s="26"/>
      <c r="C89" s="18"/>
      <c r="D89" s="26"/>
      <c r="E89" s="117" t="s">
        <v>221</v>
      </c>
      <c r="G89" s="7"/>
      <c r="H89" s="7"/>
    </row>
    <row r="90" spans="1:8">
      <c r="A90" s="25" t="s">
        <v>151</v>
      </c>
      <c r="B90" s="26"/>
      <c r="C90" s="18"/>
      <c r="D90" s="26"/>
      <c r="E90" s="117" t="s">
        <v>222</v>
      </c>
      <c r="G90" s="7"/>
      <c r="H90" s="7"/>
    </row>
    <row r="91" spans="1:8">
      <c r="A91" s="122" t="s">
        <v>230</v>
      </c>
      <c r="B91" s="123">
        <v>-46844842</v>
      </c>
      <c r="C91" s="124"/>
      <c r="D91" s="123">
        <v>-45826735</v>
      </c>
    </row>
    <row r="92" spans="1:8">
      <c r="A92" s="121" t="s">
        <v>231</v>
      </c>
      <c r="B92" s="125">
        <f>SUM(B86:B91)</f>
        <v>5647892</v>
      </c>
      <c r="C92" s="125"/>
      <c r="D92" s="125">
        <f>SUM(D86:D91)</f>
        <v>5591691</v>
      </c>
    </row>
    <row r="93" spans="1:8">
      <c r="A93" s="121"/>
      <c r="B93" s="124"/>
      <c r="C93" s="124"/>
      <c r="D93" s="124"/>
    </row>
    <row r="94" spans="1:8">
      <c r="A94" s="122" t="s">
        <v>232</v>
      </c>
      <c r="B94" s="126">
        <v>-182104</v>
      </c>
      <c r="C94" s="124"/>
      <c r="D94" s="126">
        <v>-154247</v>
      </c>
    </row>
    <row r="95" spans="1:8">
      <c r="A95" s="122" t="s">
        <v>233</v>
      </c>
      <c r="B95" s="126">
        <v>-415221</v>
      </c>
      <c r="C95" s="124"/>
      <c r="D95" s="126">
        <v>-383316</v>
      </c>
    </row>
    <row r="96" spans="1:8">
      <c r="A96" s="121" t="s">
        <v>8</v>
      </c>
      <c r="B96" s="127"/>
      <c r="C96" s="127"/>
      <c r="D96" s="127"/>
    </row>
    <row r="97" spans="1:10">
      <c r="A97" s="25" t="s">
        <v>234</v>
      </c>
      <c r="B97" s="128"/>
      <c r="C97" s="127"/>
      <c r="D97" s="128"/>
    </row>
    <row r="98" spans="1:10">
      <c r="A98" s="25" t="s">
        <v>98</v>
      </c>
      <c r="B98" s="128"/>
      <c r="C98" s="127"/>
      <c r="D98" s="128"/>
      <c r="J98" s="25"/>
    </row>
    <row r="99" spans="1:10">
      <c r="A99" s="25" t="s">
        <v>96</v>
      </c>
      <c r="B99" s="128"/>
      <c r="C99" s="127"/>
      <c r="D99" s="128"/>
      <c r="J99" s="25"/>
    </row>
    <row r="100" spans="1:10">
      <c r="A100" s="25" t="s">
        <v>105</v>
      </c>
      <c r="B100" s="128"/>
      <c r="C100" s="127"/>
      <c r="D100" s="128"/>
      <c r="J100" s="25"/>
    </row>
    <row r="101" spans="1:10" ht="30">
      <c r="A101" s="25" t="s">
        <v>99</v>
      </c>
      <c r="B101" s="128"/>
      <c r="C101" s="127"/>
      <c r="D101" s="128"/>
    </row>
    <row r="102" spans="1:10">
      <c r="A102" s="25" t="s">
        <v>104</v>
      </c>
      <c r="B102" s="128"/>
      <c r="C102" s="127"/>
      <c r="D102" s="128"/>
    </row>
    <row r="103" spans="1:10">
      <c r="A103" s="25" t="s">
        <v>100</v>
      </c>
      <c r="B103" s="128"/>
      <c r="C103" s="127"/>
      <c r="D103" s="128"/>
    </row>
    <row r="104" spans="1:10">
      <c r="A104" s="122" t="s">
        <v>46</v>
      </c>
      <c r="B104" s="128"/>
      <c r="C104" s="127"/>
      <c r="D104" s="128"/>
    </row>
    <row r="105" spans="1:10">
      <c r="A105" s="121" t="s">
        <v>235</v>
      </c>
      <c r="B105" s="127"/>
      <c r="C105" s="127"/>
      <c r="D105" s="127"/>
    </row>
    <row r="106" spans="1:10">
      <c r="A106" s="25" t="s">
        <v>101</v>
      </c>
      <c r="B106" s="128">
        <v>17535</v>
      </c>
      <c r="C106" s="127"/>
      <c r="D106" s="128">
        <v>173</v>
      </c>
    </row>
    <row r="107" spans="1:10">
      <c r="A107" s="25" t="s">
        <v>103</v>
      </c>
      <c r="B107" s="128"/>
      <c r="C107" s="127"/>
      <c r="D107" s="128"/>
    </row>
    <row r="108" spans="1:10">
      <c r="A108" s="25" t="s">
        <v>102</v>
      </c>
      <c r="B108" s="128">
        <v>41934</v>
      </c>
      <c r="C108" s="127"/>
      <c r="D108" s="128"/>
    </row>
    <row r="109" spans="1:10">
      <c r="A109" s="129" t="s">
        <v>236</v>
      </c>
      <c r="B109" s="128"/>
      <c r="C109" s="127"/>
      <c r="D109" s="128"/>
    </row>
    <row r="110" spans="1:10">
      <c r="A110" s="12" t="s">
        <v>224</v>
      </c>
      <c r="B110" s="130"/>
      <c r="D110" s="130"/>
    </row>
    <row r="111" spans="1:10">
      <c r="A111" s="131" t="s">
        <v>48</v>
      </c>
      <c r="B111" s="132">
        <f>SUM(B92:B110)</f>
        <v>5110036</v>
      </c>
      <c r="C111" s="125"/>
      <c r="D111" s="132">
        <f>SUM(D92:D110)</f>
        <v>5054301</v>
      </c>
      <c r="E111" s="113"/>
    </row>
    <row r="112" spans="1:10">
      <c r="A112" s="12" t="s">
        <v>4</v>
      </c>
      <c r="B112" s="124"/>
      <c r="C112" s="124"/>
      <c r="D112" s="124"/>
    </row>
    <row r="113" spans="1:4">
      <c r="A113" s="25" t="s">
        <v>49</v>
      </c>
      <c r="B113" s="126">
        <v>-766505</v>
      </c>
      <c r="C113" s="124"/>
      <c r="D113" s="126">
        <v>-758145</v>
      </c>
    </row>
    <row r="114" spans="1:4">
      <c r="A114" s="25" t="s">
        <v>50</v>
      </c>
      <c r="B114" s="126"/>
      <c r="C114" s="124"/>
      <c r="D114" s="126"/>
    </row>
    <row r="115" spans="1:4">
      <c r="A115" s="25" t="s">
        <v>65</v>
      </c>
      <c r="B115" s="123"/>
      <c r="C115" s="124"/>
      <c r="D115" s="123"/>
    </row>
    <row r="116" spans="1:4" ht="15.75" thickBot="1">
      <c r="A116" s="12" t="s">
        <v>89</v>
      </c>
      <c r="B116" s="133">
        <f>SUM(B111:B115)</f>
        <v>4343531</v>
      </c>
      <c r="C116" s="124"/>
      <c r="D116" s="133">
        <f>SUM(D111:D115)</f>
        <v>4296156</v>
      </c>
    </row>
    <row r="117" spans="1:4" ht="16.5" thickTop="1" thickBot="1">
      <c r="A117" s="28"/>
      <c r="B117" s="29"/>
      <c r="C117" s="29"/>
      <c r="D117" s="29"/>
    </row>
    <row r="118" spans="1:4" ht="15.75" thickTop="1">
      <c r="A118" s="134" t="s">
        <v>90</v>
      </c>
      <c r="B118" s="19"/>
      <c r="C118" s="19"/>
      <c r="D118" s="19"/>
    </row>
    <row r="119" spans="1:4">
      <c r="A119" s="25" t="s">
        <v>53</v>
      </c>
      <c r="B119" s="135"/>
      <c r="C119" s="19"/>
      <c r="D119" s="135"/>
    </row>
    <row r="120" spans="1:4">
      <c r="A120" s="25" t="s">
        <v>54</v>
      </c>
      <c r="B120" s="135"/>
      <c r="C120" s="19"/>
      <c r="D120" s="135"/>
    </row>
    <row r="121" spans="1:4">
      <c r="A121" s="25" t="s">
        <v>55</v>
      </c>
      <c r="B121" s="135"/>
      <c r="C121" s="19"/>
      <c r="D121" s="135"/>
    </row>
    <row r="122" spans="1:4">
      <c r="A122" s="25" t="s">
        <v>56</v>
      </c>
      <c r="B122" s="135"/>
      <c r="C122" s="19"/>
      <c r="D122" s="135"/>
    </row>
    <row r="123" spans="1:4">
      <c r="A123" s="25" t="s">
        <v>18</v>
      </c>
      <c r="B123" s="135"/>
      <c r="C123" s="19"/>
      <c r="D123" s="135"/>
    </row>
    <row r="124" spans="1:4">
      <c r="A124" s="134" t="s">
        <v>91</v>
      </c>
      <c r="B124" s="136">
        <f>SUM(B119:B123)</f>
        <v>0</v>
      </c>
      <c r="C124" s="137"/>
      <c r="D124" s="136">
        <f>SUM(D119:D123)</f>
        <v>0</v>
      </c>
    </row>
    <row r="125" spans="1:4">
      <c r="A125" s="138"/>
      <c r="B125" s="139"/>
      <c r="C125" s="139"/>
      <c r="D125" s="139"/>
    </row>
    <row r="126" spans="1:4" ht="15.75" thickBot="1">
      <c r="A126" s="134" t="s">
        <v>92</v>
      </c>
      <c r="B126" s="140">
        <f>B116+B124</f>
        <v>4343531</v>
      </c>
      <c r="C126" s="141"/>
      <c r="D126" s="140">
        <f>D116+D124</f>
        <v>4296156</v>
      </c>
    </row>
    <row r="127" spans="1:4" ht="15.75" thickTop="1">
      <c r="A127" s="138"/>
      <c r="B127" s="139"/>
      <c r="C127" s="139"/>
      <c r="D127" s="139"/>
    </row>
    <row r="128" spans="1:4">
      <c r="A128" s="142" t="s">
        <v>57</v>
      </c>
      <c r="B128" s="139"/>
      <c r="C128" s="139"/>
      <c r="D128" s="139"/>
    </row>
    <row r="129" spans="1:4">
      <c r="A129" s="138" t="s">
        <v>51</v>
      </c>
      <c r="B129" s="143"/>
      <c r="C129" s="17"/>
      <c r="D129" s="143"/>
    </row>
    <row r="130" spans="1:4">
      <c r="A130" s="138" t="s">
        <v>52</v>
      </c>
      <c r="B130" s="143"/>
      <c r="C130" s="17"/>
      <c r="D130" s="143"/>
    </row>
    <row r="131" spans="1:4">
      <c r="A131" s="3"/>
      <c r="B131" s="4"/>
      <c r="C131" s="4"/>
      <c r="D131" s="4"/>
    </row>
    <row r="132" spans="1:4">
      <c r="A132" s="3"/>
      <c r="B132" s="4"/>
      <c r="C132" s="4"/>
      <c r="D132" s="4"/>
    </row>
    <row r="133" spans="1:4">
      <c r="A133" s="5" t="s">
        <v>132</v>
      </c>
      <c r="B133" s="4"/>
      <c r="C133" s="4"/>
      <c r="D133" s="4"/>
    </row>
  </sheetData>
  <mergeCells count="1">
    <mergeCell ref="A82:A8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8"/>
  <sheetViews>
    <sheetView showGridLines="0" topLeftCell="A37" workbookViewId="0">
      <selection activeCell="G60" sqref="G60"/>
    </sheetView>
  </sheetViews>
  <sheetFormatPr defaultColWidth="9.140625" defaultRowHeight="15"/>
  <cols>
    <col min="1" max="1" width="9.7109375" style="7" customWidth="1"/>
    <col min="2" max="2" width="90.140625" style="7" customWidth="1"/>
    <col min="3" max="3" width="15.7109375" style="7" customWidth="1"/>
    <col min="4" max="4" width="2.7109375" style="7" customWidth="1"/>
    <col min="5" max="5" width="15.7109375" style="7" customWidth="1"/>
    <col min="6" max="6" width="11.5703125" style="7" customWidth="1"/>
    <col min="7" max="16384" width="9.140625" style="7"/>
  </cols>
  <sheetData>
    <row r="1" spans="1:5" s="9" customFormat="1">
      <c r="A1" s="15" t="s">
        <v>215</v>
      </c>
      <c r="B1" s="53"/>
      <c r="C1" s="53"/>
      <c r="D1" s="53"/>
      <c r="E1" s="53"/>
    </row>
    <row r="2" spans="1:5" s="9" customFormat="1">
      <c r="A2" s="16" t="s">
        <v>208</v>
      </c>
      <c r="B2" s="53"/>
      <c r="C2" s="53"/>
      <c r="D2" s="53"/>
      <c r="E2" s="53"/>
    </row>
    <row r="3" spans="1:5" s="9" customFormat="1">
      <c r="A3" s="16" t="s">
        <v>207</v>
      </c>
      <c r="B3" s="53"/>
      <c r="C3" s="53"/>
      <c r="D3" s="53"/>
      <c r="E3" s="53"/>
    </row>
    <row r="4" spans="1:5" s="9" customFormat="1">
      <c r="A4" s="16" t="s">
        <v>203</v>
      </c>
      <c r="B4" s="53"/>
      <c r="C4" s="53"/>
      <c r="D4" s="53"/>
      <c r="E4" s="53"/>
    </row>
    <row r="5" spans="1:5" s="9" customFormat="1">
      <c r="A5" s="15" t="s">
        <v>213</v>
      </c>
      <c r="B5" s="53"/>
      <c r="C5" s="53"/>
      <c r="D5" s="53"/>
      <c r="E5" s="53"/>
    </row>
    <row r="6" spans="1:5">
      <c r="B6" s="16"/>
      <c r="C6" s="9"/>
      <c r="D6" s="9"/>
      <c r="E6" s="9"/>
    </row>
    <row r="7" spans="1:5">
      <c r="B7" s="146"/>
      <c r="C7" s="8" t="s">
        <v>9</v>
      </c>
      <c r="D7" s="8"/>
      <c r="E7" s="8" t="s">
        <v>9</v>
      </c>
    </row>
    <row r="8" spans="1:5" ht="14.1" customHeight="1">
      <c r="B8" s="146"/>
      <c r="C8" s="8" t="s">
        <v>10</v>
      </c>
      <c r="D8" s="8"/>
      <c r="E8" s="8" t="s">
        <v>11</v>
      </c>
    </row>
    <row r="9" spans="1:5" ht="14.1" customHeight="1">
      <c r="B9" s="14"/>
      <c r="C9" s="9"/>
      <c r="D9" s="9"/>
      <c r="E9" s="9"/>
    </row>
    <row r="10" spans="1:5" ht="14.1" customHeight="1">
      <c r="B10" s="12" t="s">
        <v>180</v>
      </c>
      <c r="C10" s="50"/>
      <c r="D10" s="50"/>
      <c r="E10" s="50"/>
    </row>
    <row r="11" spans="1:5" ht="14.1" customHeight="1">
      <c r="B11" s="10" t="s">
        <v>202</v>
      </c>
      <c r="C11" s="11">
        <v>12829972</v>
      </c>
      <c r="D11" s="11"/>
      <c r="E11" s="59">
        <v>17042394</v>
      </c>
    </row>
    <row r="12" spans="1:5" ht="14.1" customHeight="1">
      <c r="B12" s="49" t="s">
        <v>201</v>
      </c>
      <c r="C12" s="11"/>
      <c r="D12" s="11"/>
      <c r="E12" s="11"/>
    </row>
    <row r="13" spans="1:5" ht="14.1" customHeight="1">
      <c r="B13" s="47" t="s">
        <v>200</v>
      </c>
      <c r="C13" s="11"/>
      <c r="D13" s="11"/>
      <c r="E13" s="11"/>
    </row>
    <row r="14" spans="1:5" ht="14.1" customHeight="1">
      <c r="B14" s="47" t="s">
        <v>199</v>
      </c>
      <c r="C14" s="11">
        <v>-2039127</v>
      </c>
      <c r="D14" s="11"/>
      <c r="E14" s="11">
        <v>-2621451</v>
      </c>
    </row>
    <row r="15" spans="1:5">
      <c r="B15" s="48" t="s">
        <v>58</v>
      </c>
      <c r="C15" s="11">
        <v>9718738</v>
      </c>
      <c r="D15" s="11"/>
      <c r="E15" s="11">
        <v>14830346</v>
      </c>
    </row>
    <row r="16" spans="1:5">
      <c r="B16" s="47" t="s">
        <v>44</v>
      </c>
      <c r="C16" s="11"/>
      <c r="D16" s="11"/>
      <c r="E16" s="11"/>
    </row>
    <row r="17" spans="2:5">
      <c r="B17" s="47" t="s">
        <v>198</v>
      </c>
      <c r="C17" s="11"/>
      <c r="D17" s="11"/>
      <c r="E17" s="11"/>
    </row>
    <row r="18" spans="2:5">
      <c r="B18" s="47" t="s">
        <v>197</v>
      </c>
      <c r="C18" s="11"/>
      <c r="D18" s="11"/>
      <c r="E18" s="11"/>
    </row>
    <row r="19" spans="2:5">
      <c r="B19" s="47" t="s">
        <v>196</v>
      </c>
      <c r="C19" s="11"/>
      <c r="D19" s="11"/>
      <c r="E19" s="11"/>
    </row>
    <row r="20" spans="2:5">
      <c r="B20" s="47" t="s">
        <v>195</v>
      </c>
      <c r="C20" s="11"/>
      <c r="D20" s="11"/>
      <c r="E20" s="11"/>
    </row>
    <row r="21" spans="2:5">
      <c r="B21" s="47" t="s">
        <v>194</v>
      </c>
      <c r="C21" s="11"/>
      <c r="D21" s="11"/>
      <c r="E21" s="11"/>
    </row>
    <row r="22" spans="2:5">
      <c r="B22" s="47" t="s">
        <v>204</v>
      </c>
      <c r="C22" s="11">
        <v>209088</v>
      </c>
      <c r="D22" s="11"/>
      <c r="E22" s="11">
        <v>182682</v>
      </c>
    </row>
    <row r="23" spans="2:5">
      <c r="B23" s="47" t="s">
        <v>209</v>
      </c>
      <c r="C23" s="11"/>
      <c r="D23" s="11"/>
      <c r="E23" s="11"/>
    </row>
    <row r="24" spans="2:5">
      <c r="B24" s="47"/>
      <c r="C24" s="11"/>
      <c r="D24" s="11"/>
      <c r="E24" s="11"/>
    </row>
    <row r="25" spans="2:5" ht="14.1" customHeight="1">
      <c r="B25" s="10" t="s">
        <v>193</v>
      </c>
      <c r="C25" s="11"/>
      <c r="D25" s="11"/>
      <c r="E25" s="11"/>
    </row>
    <row r="26" spans="2:5" ht="14.1" customHeight="1">
      <c r="B26" s="47" t="s">
        <v>192</v>
      </c>
      <c r="C26" s="11"/>
      <c r="D26" s="11"/>
      <c r="E26" s="11"/>
    </row>
    <row r="27" spans="2:5">
      <c r="B27" s="47" t="s">
        <v>191</v>
      </c>
      <c r="C27" s="11"/>
      <c r="D27" s="11"/>
      <c r="E27" s="11"/>
    </row>
    <row r="28" spans="2:5">
      <c r="B28" s="47" t="s">
        <v>190</v>
      </c>
      <c r="C28" s="11"/>
      <c r="D28" s="11"/>
      <c r="E28" s="11"/>
    </row>
    <row r="29" spans="2:5">
      <c r="B29" s="47" t="s">
        <v>159</v>
      </c>
      <c r="C29" s="11"/>
      <c r="D29" s="11"/>
      <c r="E29" s="11"/>
    </row>
    <row r="30" spans="2:5">
      <c r="B30" s="47"/>
      <c r="C30" s="11"/>
      <c r="D30" s="11"/>
      <c r="E30" s="11"/>
    </row>
    <row r="31" spans="2:5" ht="14.1" customHeight="1">
      <c r="B31" s="10" t="s">
        <v>189</v>
      </c>
      <c r="C31" s="11"/>
      <c r="D31" s="11"/>
      <c r="E31" s="11"/>
    </row>
    <row r="32" spans="2:5">
      <c r="B32" s="47" t="s">
        <v>188</v>
      </c>
      <c r="C32" s="11">
        <v>8467508</v>
      </c>
      <c r="D32" s="11"/>
      <c r="E32" s="11">
        <v>-19644144</v>
      </c>
    </row>
    <row r="33" spans="2:5" ht="14.25" customHeight="1">
      <c r="B33" s="47" t="s">
        <v>187</v>
      </c>
      <c r="C33" s="11">
        <v>-6101134</v>
      </c>
      <c r="D33" s="11"/>
      <c r="E33" s="11">
        <v>-11832618</v>
      </c>
    </row>
    <row r="34" spans="2:5" ht="14.25" customHeight="1">
      <c r="B34" s="47" t="s">
        <v>186</v>
      </c>
      <c r="C34" s="11">
        <v>-27295219</v>
      </c>
      <c r="D34" s="11"/>
      <c r="E34" s="11">
        <v>14694629</v>
      </c>
    </row>
    <row r="35" spans="2:5">
      <c r="B35" s="47" t="s">
        <v>185</v>
      </c>
      <c r="C35" s="11">
        <v>797606</v>
      </c>
      <c r="D35" s="11"/>
      <c r="E35" s="11">
        <v>-991020</v>
      </c>
    </row>
    <row r="36" spans="2:5" ht="14.1" customHeight="1">
      <c r="B36" s="47" t="s">
        <v>159</v>
      </c>
      <c r="C36" s="11"/>
      <c r="D36" s="11"/>
      <c r="E36" s="11"/>
    </row>
    <row r="37" spans="2:5">
      <c r="B37" s="12" t="s">
        <v>178</v>
      </c>
      <c r="C37" s="20">
        <v>-3412568</v>
      </c>
      <c r="D37" s="21"/>
      <c r="E37" s="20">
        <v>11660818</v>
      </c>
    </row>
    <row r="38" spans="2:5">
      <c r="B38" s="40"/>
      <c r="C38" s="11"/>
      <c r="D38" s="11"/>
      <c r="E38" s="11"/>
    </row>
    <row r="39" spans="2:5">
      <c r="B39" s="12" t="s">
        <v>177</v>
      </c>
      <c r="C39" s="11"/>
      <c r="D39" s="11"/>
      <c r="E39" s="11"/>
    </row>
    <row r="40" spans="2:5" ht="14.1" customHeight="1">
      <c r="B40" s="47" t="s">
        <v>176</v>
      </c>
      <c r="C40" s="11">
        <v>-4594890</v>
      </c>
      <c r="D40" s="11"/>
      <c r="E40" s="11">
        <v>-10464772</v>
      </c>
    </row>
    <row r="41" spans="2:5">
      <c r="B41" s="47" t="s">
        <v>175</v>
      </c>
      <c r="C41" s="11"/>
      <c r="D41" s="11"/>
    </row>
    <row r="42" spans="2:5" ht="14.1" customHeight="1">
      <c r="B42" s="47" t="s">
        <v>174</v>
      </c>
      <c r="C42" s="11"/>
      <c r="D42" s="11"/>
      <c r="E42" s="11"/>
    </row>
    <row r="43" spans="2:5" ht="30">
      <c r="B43" s="47" t="s">
        <v>173</v>
      </c>
      <c r="C43" s="11"/>
      <c r="D43" s="11"/>
      <c r="E43" s="11"/>
    </row>
    <row r="44" spans="2:5">
      <c r="B44" s="47" t="s">
        <v>172</v>
      </c>
      <c r="C44" s="11"/>
      <c r="D44" s="11"/>
      <c r="E44" s="11"/>
    </row>
    <row r="45" spans="2:5">
      <c r="B45" s="47" t="s">
        <v>171</v>
      </c>
      <c r="C45" s="11"/>
      <c r="D45" s="11"/>
      <c r="E45" s="11"/>
    </row>
    <row r="46" spans="2:5">
      <c r="B46" s="47" t="s">
        <v>170</v>
      </c>
      <c r="C46" s="11"/>
      <c r="D46" s="11"/>
      <c r="E46" s="11"/>
    </row>
    <row r="47" spans="2:5" ht="14.1" customHeight="1">
      <c r="B47" s="47" t="s">
        <v>184</v>
      </c>
      <c r="C47" s="11"/>
      <c r="D47" s="11"/>
      <c r="E47" s="11"/>
    </row>
    <row r="48" spans="2:5" ht="14.1" customHeight="1">
      <c r="B48" s="47" t="s">
        <v>159</v>
      </c>
      <c r="C48" s="11"/>
      <c r="D48" s="11"/>
      <c r="E48" s="11"/>
    </row>
    <row r="49" spans="2:6" ht="14.1" customHeight="1">
      <c r="B49" s="12" t="s">
        <v>169</v>
      </c>
      <c r="C49" s="20">
        <v>-4594890</v>
      </c>
      <c r="D49" s="21"/>
      <c r="E49" s="20">
        <v>-10464772</v>
      </c>
    </row>
    <row r="50" spans="2:6" ht="14.1" customHeight="1">
      <c r="B50" s="40"/>
      <c r="C50" s="11"/>
      <c r="D50" s="11"/>
      <c r="E50" s="11"/>
    </row>
    <row r="51" spans="2:6" ht="14.1" customHeight="1">
      <c r="B51" s="12" t="s">
        <v>168</v>
      </c>
      <c r="C51" s="11"/>
      <c r="D51" s="11"/>
      <c r="E51" s="11"/>
    </row>
    <row r="52" spans="2:6" ht="14.1" customHeight="1">
      <c r="B52" s="47" t="s">
        <v>167</v>
      </c>
      <c r="C52" s="11"/>
      <c r="D52" s="11"/>
      <c r="E52" s="11"/>
    </row>
    <row r="53" spans="2:6" ht="14.1" customHeight="1">
      <c r="B53" s="47" t="s">
        <v>166</v>
      </c>
      <c r="C53" s="11"/>
      <c r="D53" s="11"/>
      <c r="E53" s="11"/>
    </row>
    <row r="54" spans="2:6" ht="14.1" customHeight="1">
      <c r="B54" s="47" t="s">
        <v>165</v>
      </c>
      <c r="C54" s="11">
        <v>3054010</v>
      </c>
      <c r="D54" s="11"/>
      <c r="E54" s="11">
        <v>0</v>
      </c>
    </row>
    <row r="55" spans="2:6" ht="14.1" customHeight="1">
      <c r="B55" s="47" t="s">
        <v>164</v>
      </c>
      <c r="C55" s="11"/>
      <c r="D55" s="11"/>
      <c r="E55" s="11"/>
    </row>
    <row r="56" spans="2:6" ht="14.1" customHeight="1">
      <c r="B56" s="47" t="s">
        <v>163</v>
      </c>
      <c r="C56" s="11"/>
      <c r="D56" s="11"/>
      <c r="E56" s="11"/>
    </row>
    <row r="57" spans="2:6" ht="14.1" customHeight="1">
      <c r="B57" s="47" t="s">
        <v>162</v>
      </c>
      <c r="C57" s="11"/>
      <c r="D57" s="11"/>
      <c r="E57" s="11"/>
    </row>
    <row r="58" spans="2:6" ht="14.1" customHeight="1">
      <c r="B58" s="47" t="s">
        <v>161</v>
      </c>
      <c r="C58" s="11"/>
      <c r="D58" s="11"/>
      <c r="E58" s="11"/>
    </row>
    <row r="59" spans="2:6" ht="14.1" customHeight="1">
      <c r="B59" s="47" t="s">
        <v>160</v>
      </c>
      <c r="C59" s="11"/>
      <c r="D59" s="11"/>
      <c r="E59" s="11"/>
    </row>
    <row r="60" spans="2:6" ht="15" customHeight="1">
      <c r="B60" s="47" t="s">
        <v>179</v>
      </c>
      <c r="C60" s="11"/>
      <c r="D60" s="11"/>
      <c r="E60" s="11"/>
      <c r="F60" s="59"/>
    </row>
    <row r="61" spans="2:6" ht="14.1" customHeight="1">
      <c r="B61" s="47" t="s">
        <v>183</v>
      </c>
      <c r="C61" s="11"/>
      <c r="D61" s="11"/>
      <c r="E61" s="11"/>
    </row>
    <row r="62" spans="2:6" ht="14.1" customHeight="1">
      <c r="B62" s="47" t="s">
        <v>182</v>
      </c>
      <c r="C62" s="11"/>
      <c r="D62" s="11"/>
      <c r="E62" s="11"/>
    </row>
    <row r="63" spans="2:6" ht="14.1" customHeight="1">
      <c r="B63" s="47" t="s">
        <v>205</v>
      </c>
      <c r="C63" s="11"/>
      <c r="D63" s="11"/>
      <c r="E63" s="11"/>
    </row>
    <row r="64" spans="2:6" ht="14.1" customHeight="1">
      <c r="B64" s="12" t="s">
        <v>158</v>
      </c>
      <c r="C64" s="20">
        <v>3054010</v>
      </c>
      <c r="D64" s="21"/>
      <c r="E64" s="20">
        <v>0</v>
      </c>
    </row>
    <row r="65" spans="2:6" ht="14.1" customHeight="1">
      <c r="B65" s="40"/>
      <c r="C65" s="11"/>
      <c r="D65" s="11"/>
      <c r="E65" s="11"/>
    </row>
    <row r="66" spans="2:6" ht="14.1" customHeight="1">
      <c r="B66" s="12" t="s">
        <v>157</v>
      </c>
      <c r="C66" s="46">
        <v>-4953448</v>
      </c>
      <c r="D66" s="21"/>
      <c r="E66" s="46">
        <v>1196046</v>
      </c>
    </row>
    <row r="67" spans="2:6">
      <c r="B67" s="45" t="s">
        <v>156</v>
      </c>
      <c r="C67" s="11">
        <v>10801080</v>
      </c>
      <c r="D67" s="11"/>
      <c r="E67" s="11">
        <v>9605034</v>
      </c>
    </row>
    <row r="68" spans="2:6">
      <c r="B68" s="45" t="s">
        <v>181</v>
      </c>
      <c r="C68" s="11"/>
      <c r="D68" s="11"/>
      <c r="E68" s="11"/>
    </row>
    <row r="69" spans="2:6" ht="15.75" thickBot="1">
      <c r="B69" s="44" t="s">
        <v>155</v>
      </c>
      <c r="C69" s="42">
        <v>5847632</v>
      </c>
      <c r="D69" s="43"/>
      <c r="E69" s="42">
        <v>10801080</v>
      </c>
    </row>
    <row r="70" spans="2:6" ht="15.75" thickTop="1"/>
    <row r="72" spans="2:6">
      <c r="B72" s="13" t="s">
        <v>3</v>
      </c>
      <c r="C72" s="41">
        <v>5847632</v>
      </c>
      <c r="D72" s="41"/>
      <c r="E72" s="41">
        <v>10801080</v>
      </c>
      <c r="F72" s="13"/>
    </row>
    <row r="75" spans="2:6">
      <c r="C75" s="112"/>
    </row>
    <row r="78" spans="2:6">
      <c r="C78" s="112"/>
    </row>
  </sheetData>
  <mergeCells count="1">
    <mergeCell ref="B7:B8"/>
  </mergeCells>
  <pageMargins left="0.7" right="0.7" top="0.75" bottom="0.75" header="0.3" footer="0.3"/>
  <pageSetup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9"/>
  <sheetViews>
    <sheetView tabSelected="1" workbookViewId="0">
      <selection activeCell="L39" sqref="L39"/>
    </sheetView>
  </sheetViews>
  <sheetFormatPr defaultColWidth="9.140625" defaultRowHeight="15"/>
  <cols>
    <col min="1" max="1" width="78.7109375" style="89" customWidth="1"/>
    <col min="2" max="11" width="15.7109375" style="89" customWidth="1"/>
    <col min="12" max="16384" width="9.140625" style="89"/>
  </cols>
  <sheetData>
    <row r="1" spans="1:12" s="84" customFormat="1">
      <c r="A1" s="82" t="s">
        <v>215</v>
      </c>
      <c r="B1" s="83"/>
      <c r="C1" s="83"/>
      <c r="D1" s="83"/>
      <c r="E1" s="83"/>
    </row>
    <row r="2" spans="1:12" s="84" customFormat="1">
      <c r="A2" s="85" t="s">
        <v>208</v>
      </c>
      <c r="B2" s="83"/>
      <c r="C2" s="83"/>
      <c r="D2" s="83"/>
      <c r="E2" s="83"/>
    </row>
    <row r="3" spans="1:12" s="84" customFormat="1">
      <c r="A3" s="85" t="s">
        <v>207</v>
      </c>
      <c r="B3" s="83"/>
      <c r="C3" s="83"/>
      <c r="D3" s="83"/>
      <c r="E3" s="83"/>
    </row>
    <row r="4" spans="1:12" s="87" customFormat="1">
      <c r="A4" s="85" t="s">
        <v>203</v>
      </c>
      <c r="B4" s="86"/>
      <c r="C4" s="86"/>
      <c r="D4" s="86"/>
      <c r="E4" s="86"/>
    </row>
    <row r="5" spans="1:12" s="87" customFormat="1">
      <c r="A5" s="82" t="s">
        <v>212</v>
      </c>
      <c r="B5" s="86"/>
      <c r="C5" s="86"/>
      <c r="D5" s="86"/>
      <c r="E5" s="86"/>
    </row>
    <row r="6" spans="1:12">
      <c r="A6" s="88"/>
    </row>
    <row r="7" spans="1:12" ht="72">
      <c r="B7" s="90" t="s">
        <v>133</v>
      </c>
      <c r="C7" s="90" t="s">
        <v>35</v>
      </c>
      <c r="D7" s="90" t="s">
        <v>36</v>
      </c>
      <c r="E7" s="90" t="s">
        <v>6</v>
      </c>
      <c r="F7" s="90" t="s">
        <v>106</v>
      </c>
      <c r="G7" s="90" t="s">
        <v>134</v>
      </c>
      <c r="H7" s="90" t="s">
        <v>135</v>
      </c>
      <c r="I7" s="90" t="s">
        <v>5</v>
      </c>
      <c r="J7" s="90" t="s">
        <v>59</v>
      </c>
      <c r="K7" s="90" t="s">
        <v>5</v>
      </c>
      <c r="L7" s="91"/>
    </row>
    <row r="8" spans="1:12">
      <c r="A8" s="92"/>
      <c r="B8" s="91"/>
      <c r="H8" s="93"/>
      <c r="I8" s="93"/>
      <c r="J8" s="93"/>
    </row>
    <row r="9" spans="1:12">
      <c r="A9" s="94"/>
      <c r="B9" s="95"/>
      <c r="C9" s="95"/>
      <c r="D9" s="95"/>
      <c r="E9" s="96"/>
      <c r="F9" s="96"/>
      <c r="G9" s="96"/>
      <c r="H9" s="97"/>
      <c r="I9" s="97"/>
      <c r="J9" s="97"/>
      <c r="K9" s="97"/>
    </row>
    <row r="10" spans="1:12" ht="15.75" thickBot="1">
      <c r="A10" s="98" t="s">
        <v>136</v>
      </c>
      <c r="B10" s="99">
        <v>197640000</v>
      </c>
      <c r="C10" s="99"/>
      <c r="D10" s="99"/>
      <c r="E10" s="99">
        <v>36618200</v>
      </c>
      <c r="F10" s="99"/>
      <c r="G10" s="99"/>
      <c r="H10" s="99">
        <v>9356792</v>
      </c>
      <c r="I10" s="99">
        <v>243614992</v>
      </c>
      <c r="J10" s="99"/>
      <c r="K10" s="99">
        <v>243614992</v>
      </c>
    </row>
    <row r="11" spans="1:12" ht="15.75" thickTop="1">
      <c r="A11" s="100" t="s">
        <v>137</v>
      </c>
      <c r="B11" s="95"/>
      <c r="C11" s="95"/>
      <c r="D11" s="95"/>
      <c r="E11" s="95"/>
      <c r="F11" s="95"/>
      <c r="G11" s="95"/>
      <c r="H11" s="97"/>
      <c r="I11" s="97">
        <v>0</v>
      </c>
      <c r="J11" s="95"/>
      <c r="K11" s="95">
        <v>0</v>
      </c>
    </row>
    <row r="12" spans="1:12">
      <c r="A12" s="98" t="s">
        <v>138</v>
      </c>
      <c r="B12" s="101">
        <v>197640000</v>
      </c>
      <c r="C12" s="101">
        <v>0</v>
      </c>
      <c r="D12" s="101">
        <v>0</v>
      </c>
      <c r="E12" s="101">
        <v>36618200</v>
      </c>
      <c r="F12" s="101">
        <v>0</v>
      </c>
      <c r="G12" s="101">
        <v>0</v>
      </c>
      <c r="H12" s="101">
        <v>9356792</v>
      </c>
      <c r="I12" s="101">
        <v>243614992</v>
      </c>
      <c r="J12" s="101">
        <v>0</v>
      </c>
      <c r="K12" s="101">
        <v>243614992</v>
      </c>
    </row>
    <row r="13" spans="1:12">
      <c r="A13" s="102" t="s">
        <v>139</v>
      </c>
      <c r="B13" s="95"/>
      <c r="C13" s="95"/>
      <c r="D13" s="95"/>
      <c r="E13" s="95"/>
      <c r="F13" s="95"/>
      <c r="G13" s="95"/>
      <c r="H13" s="97"/>
      <c r="I13" s="97">
        <v>0</v>
      </c>
      <c r="J13" s="97"/>
      <c r="K13" s="95">
        <v>0</v>
      </c>
    </row>
    <row r="14" spans="1:12">
      <c r="A14" s="103" t="s">
        <v>135</v>
      </c>
      <c r="B14" s="97"/>
      <c r="C14" s="97"/>
      <c r="D14" s="97"/>
      <c r="E14" s="97"/>
      <c r="F14" s="97"/>
      <c r="G14" s="97"/>
      <c r="H14" s="104">
        <v>14420943</v>
      </c>
      <c r="I14" s="97">
        <v>14420943</v>
      </c>
      <c r="J14" s="104"/>
      <c r="K14" s="97">
        <v>14420943</v>
      </c>
    </row>
    <row r="15" spans="1:12">
      <c r="A15" s="103" t="s">
        <v>140</v>
      </c>
      <c r="B15" s="97"/>
      <c r="C15" s="97"/>
      <c r="D15" s="97"/>
      <c r="E15" s="97"/>
      <c r="F15" s="97"/>
      <c r="G15" s="97"/>
      <c r="H15" s="104"/>
      <c r="I15" s="97">
        <v>0</v>
      </c>
      <c r="J15" s="104"/>
      <c r="K15" s="97">
        <v>0</v>
      </c>
    </row>
    <row r="16" spans="1:12">
      <c r="A16" s="103" t="s">
        <v>141</v>
      </c>
      <c r="B16" s="97"/>
      <c r="C16" s="97"/>
      <c r="D16" s="97"/>
      <c r="E16" s="97"/>
      <c r="F16" s="97"/>
      <c r="G16" s="97"/>
      <c r="H16" s="97"/>
      <c r="I16" s="97">
        <v>0</v>
      </c>
      <c r="J16" s="97"/>
      <c r="K16" s="97">
        <v>0</v>
      </c>
    </row>
    <row r="17" spans="1:11">
      <c r="A17" s="102" t="s">
        <v>142</v>
      </c>
      <c r="B17" s="105">
        <v>0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6">
        <v>14420943</v>
      </c>
      <c r="I17" s="105">
        <v>14420943</v>
      </c>
      <c r="J17" s="106">
        <v>0</v>
      </c>
      <c r="K17" s="105">
        <v>14420943</v>
      </c>
    </row>
    <row r="18" spans="1:11">
      <c r="A18" s="102" t="s">
        <v>143</v>
      </c>
      <c r="B18" s="97"/>
      <c r="C18" s="97"/>
      <c r="D18" s="97"/>
      <c r="E18" s="97"/>
      <c r="F18" s="97"/>
      <c r="G18" s="97"/>
      <c r="H18" s="97"/>
      <c r="I18" s="97">
        <v>0</v>
      </c>
      <c r="J18" s="97"/>
      <c r="K18" s="97">
        <v>0</v>
      </c>
    </row>
    <row r="19" spans="1:11">
      <c r="A19" s="107" t="s">
        <v>144</v>
      </c>
      <c r="B19" s="97"/>
      <c r="C19" s="97"/>
      <c r="D19" s="97"/>
      <c r="E19" s="97"/>
      <c r="F19" s="97"/>
      <c r="G19" s="97"/>
      <c r="H19" s="97"/>
      <c r="I19" s="97">
        <v>0</v>
      </c>
      <c r="J19" s="97"/>
      <c r="K19" s="97">
        <v>0</v>
      </c>
    </row>
    <row r="20" spans="1:11">
      <c r="A20" s="107" t="s">
        <v>145</v>
      </c>
      <c r="B20" s="97"/>
      <c r="C20" s="97"/>
      <c r="D20" s="97"/>
      <c r="E20" s="97"/>
      <c r="F20" s="97"/>
      <c r="G20" s="97"/>
      <c r="H20" s="97"/>
      <c r="I20" s="97">
        <v>0</v>
      </c>
      <c r="J20" s="97"/>
      <c r="K20" s="97">
        <v>0</v>
      </c>
    </row>
    <row r="21" spans="1:11">
      <c r="A21" s="108" t="s">
        <v>146</v>
      </c>
      <c r="B21" s="97"/>
      <c r="C21" s="97"/>
      <c r="D21" s="97"/>
      <c r="E21" s="97">
        <v>9356792</v>
      </c>
      <c r="F21" s="97"/>
      <c r="G21" s="97"/>
      <c r="H21" s="97">
        <v>-9356792</v>
      </c>
      <c r="I21" s="97">
        <v>0</v>
      </c>
      <c r="J21" s="97"/>
      <c r="K21" s="97">
        <v>0</v>
      </c>
    </row>
    <row r="22" spans="1:11">
      <c r="A22" s="102" t="s">
        <v>147</v>
      </c>
      <c r="B22" s="101">
        <v>0</v>
      </c>
      <c r="C22" s="101">
        <v>0</v>
      </c>
      <c r="D22" s="101">
        <v>0</v>
      </c>
      <c r="E22" s="101">
        <v>9356792</v>
      </c>
      <c r="F22" s="101">
        <v>0</v>
      </c>
      <c r="G22" s="101">
        <v>0</v>
      </c>
      <c r="H22" s="101">
        <v>-9356792</v>
      </c>
      <c r="I22" s="105">
        <v>0</v>
      </c>
      <c r="J22" s="101">
        <v>0</v>
      </c>
      <c r="K22" s="101">
        <v>0</v>
      </c>
    </row>
    <row r="23" spans="1:11">
      <c r="A23" s="102"/>
      <c r="B23" s="95"/>
      <c r="C23" s="96"/>
      <c r="D23" s="95"/>
      <c r="E23" s="96"/>
      <c r="F23" s="96"/>
      <c r="G23" s="96"/>
      <c r="H23" s="97"/>
      <c r="I23" s="97"/>
      <c r="J23" s="97"/>
      <c r="K23" s="96"/>
    </row>
    <row r="24" spans="1:11" ht="15.75" thickBot="1">
      <c r="A24" s="102" t="s">
        <v>148</v>
      </c>
      <c r="B24" s="109">
        <v>197640000</v>
      </c>
      <c r="C24" s="109">
        <v>0</v>
      </c>
      <c r="D24" s="109">
        <v>0</v>
      </c>
      <c r="E24" s="109">
        <v>45974992</v>
      </c>
      <c r="F24" s="109">
        <v>0</v>
      </c>
      <c r="G24" s="109">
        <v>0</v>
      </c>
      <c r="H24" s="109">
        <v>14420943</v>
      </c>
      <c r="I24" s="109">
        <v>258035935</v>
      </c>
      <c r="J24" s="109">
        <v>0</v>
      </c>
      <c r="K24" s="109">
        <v>258035935</v>
      </c>
    </row>
    <row r="25" spans="1:11" ht="15.75" thickTop="1">
      <c r="A25" s="110"/>
      <c r="B25" s="95"/>
      <c r="C25" s="95"/>
      <c r="D25" s="95"/>
      <c r="E25" s="95"/>
      <c r="F25" s="95"/>
      <c r="G25" s="95"/>
      <c r="H25" s="97"/>
      <c r="I25" s="97">
        <v>0</v>
      </c>
      <c r="J25" s="97"/>
      <c r="K25" s="95">
        <v>0</v>
      </c>
    </row>
    <row r="26" spans="1:11">
      <c r="A26" s="102" t="s">
        <v>139</v>
      </c>
      <c r="B26" s="97"/>
      <c r="C26" s="97"/>
      <c r="D26" s="97"/>
      <c r="E26" s="97"/>
      <c r="F26" s="97"/>
      <c r="G26" s="97"/>
      <c r="H26" s="97"/>
      <c r="I26" s="97">
        <v>0</v>
      </c>
      <c r="J26" s="97"/>
      <c r="K26" s="97">
        <v>0</v>
      </c>
    </row>
    <row r="27" spans="1:11">
      <c r="A27" s="103" t="s">
        <v>135</v>
      </c>
      <c r="B27" s="97"/>
      <c r="C27" s="97"/>
      <c r="D27" s="97"/>
      <c r="E27" s="97"/>
      <c r="F27" s="97"/>
      <c r="G27" s="97"/>
      <c r="H27" s="104">
        <v>10790845</v>
      </c>
      <c r="I27" s="97">
        <v>10790845</v>
      </c>
      <c r="J27" s="104"/>
      <c r="K27" s="97">
        <v>10790845</v>
      </c>
    </row>
    <row r="28" spans="1:11">
      <c r="A28" s="103" t="s">
        <v>140</v>
      </c>
      <c r="B28" s="97"/>
      <c r="C28" s="97"/>
      <c r="D28" s="97"/>
      <c r="E28" s="97"/>
      <c r="F28" s="97"/>
      <c r="G28" s="97"/>
      <c r="H28" s="104"/>
      <c r="I28" s="97">
        <v>0</v>
      </c>
      <c r="J28" s="104"/>
      <c r="K28" s="97">
        <v>0</v>
      </c>
    </row>
    <row r="29" spans="1:11">
      <c r="A29" s="103" t="s">
        <v>141</v>
      </c>
      <c r="B29" s="97"/>
      <c r="C29" s="97"/>
      <c r="D29" s="97"/>
      <c r="E29" s="97"/>
      <c r="F29" s="97"/>
      <c r="G29" s="97"/>
      <c r="H29" s="97"/>
      <c r="I29" s="97">
        <v>0</v>
      </c>
      <c r="J29" s="97"/>
      <c r="K29" s="97">
        <v>0</v>
      </c>
    </row>
    <row r="30" spans="1:11">
      <c r="A30" s="102" t="s">
        <v>142</v>
      </c>
      <c r="B30" s="105">
        <v>0</v>
      </c>
      <c r="C30" s="105">
        <v>0</v>
      </c>
      <c r="D30" s="105">
        <v>0</v>
      </c>
      <c r="E30" s="105">
        <v>0</v>
      </c>
      <c r="F30" s="105">
        <v>0</v>
      </c>
      <c r="G30" s="105">
        <v>0</v>
      </c>
      <c r="H30" s="106">
        <v>10790845</v>
      </c>
      <c r="I30" s="105">
        <v>10790845</v>
      </c>
      <c r="J30" s="106">
        <v>0</v>
      </c>
      <c r="K30" s="105">
        <v>10790845</v>
      </c>
    </row>
    <row r="31" spans="1:11">
      <c r="A31" s="102" t="s">
        <v>143</v>
      </c>
      <c r="B31" s="97"/>
      <c r="C31" s="97"/>
      <c r="D31" s="97"/>
      <c r="E31" s="97"/>
      <c r="F31" s="97"/>
      <c r="G31" s="97"/>
      <c r="H31" s="97"/>
      <c r="I31" s="97">
        <v>0</v>
      </c>
      <c r="J31" s="97"/>
      <c r="K31" s="97">
        <v>0</v>
      </c>
    </row>
    <row r="32" spans="1:11">
      <c r="A32" s="107" t="s">
        <v>144</v>
      </c>
      <c r="B32" s="97"/>
      <c r="C32" s="97"/>
      <c r="D32" s="97"/>
      <c r="E32" s="97"/>
      <c r="F32" s="97"/>
      <c r="G32" s="97"/>
      <c r="H32" s="97"/>
      <c r="I32" s="97">
        <v>0</v>
      </c>
      <c r="J32" s="97"/>
      <c r="K32" s="97">
        <v>0</v>
      </c>
    </row>
    <row r="33" spans="1:11">
      <c r="A33" s="107" t="s">
        <v>145</v>
      </c>
      <c r="B33" s="97"/>
      <c r="C33" s="97"/>
      <c r="D33" s="97"/>
      <c r="E33" s="97"/>
      <c r="F33" s="97"/>
      <c r="G33" s="97"/>
      <c r="H33" s="97"/>
      <c r="I33" s="97">
        <v>0</v>
      </c>
      <c r="J33" s="97"/>
      <c r="K33" s="97">
        <v>0</v>
      </c>
    </row>
    <row r="34" spans="1:11">
      <c r="A34" s="108" t="s">
        <v>146</v>
      </c>
      <c r="B34" s="97"/>
      <c r="C34" s="97"/>
      <c r="D34" s="97"/>
      <c r="E34" s="97">
        <v>14420943</v>
      </c>
      <c r="F34" s="97"/>
      <c r="G34" s="97"/>
      <c r="H34" s="97">
        <v>-14420943</v>
      </c>
      <c r="I34" s="97">
        <v>0</v>
      </c>
      <c r="J34" s="97"/>
      <c r="K34" s="97">
        <v>0</v>
      </c>
    </row>
    <row r="35" spans="1:11">
      <c r="A35" s="102" t="s">
        <v>147</v>
      </c>
      <c r="B35" s="105">
        <v>0</v>
      </c>
      <c r="C35" s="105">
        <v>0</v>
      </c>
      <c r="D35" s="105">
        <v>0</v>
      </c>
      <c r="E35" s="105">
        <v>14420943</v>
      </c>
      <c r="F35" s="105">
        <v>0</v>
      </c>
      <c r="G35" s="105">
        <v>0</v>
      </c>
      <c r="H35" s="105">
        <v>-14420943</v>
      </c>
      <c r="I35" s="105">
        <v>0</v>
      </c>
      <c r="J35" s="105">
        <v>0</v>
      </c>
      <c r="K35" s="105">
        <v>0</v>
      </c>
    </row>
    <row r="36" spans="1:11">
      <c r="A36" s="102"/>
      <c r="B36" s="97"/>
      <c r="C36" s="97"/>
      <c r="D36" s="97"/>
      <c r="E36" s="97"/>
      <c r="F36" s="97"/>
      <c r="G36" s="97"/>
      <c r="H36" s="97"/>
      <c r="I36" s="97"/>
      <c r="J36" s="97"/>
      <c r="K36" s="97"/>
    </row>
    <row r="37" spans="1:11" ht="15.75" thickBot="1">
      <c r="A37" s="102" t="s">
        <v>149</v>
      </c>
      <c r="B37" s="109">
        <v>197640000</v>
      </c>
      <c r="C37" s="109">
        <v>0</v>
      </c>
      <c r="D37" s="109">
        <v>0</v>
      </c>
      <c r="E37" s="109">
        <v>60395935</v>
      </c>
      <c r="F37" s="109">
        <v>0</v>
      </c>
      <c r="G37" s="109">
        <v>0</v>
      </c>
      <c r="H37" s="109">
        <v>10790845</v>
      </c>
      <c r="I37" s="109">
        <v>268826780</v>
      </c>
      <c r="J37" s="109">
        <v>0</v>
      </c>
      <c r="K37" s="109">
        <v>268826780</v>
      </c>
    </row>
    <row r="38" spans="1:11" ht="15.75" thickTop="1">
      <c r="B38" s="111"/>
      <c r="C38" s="111"/>
      <c r="D38" s="111"/>
      <c r="E38" s="111"/>
      <c r="F38" s="111"/>
      <c r="G38" s="111"/>
      <c r="H38" s="111"/>
      <c r="I38" s="111"/>
      <c r="J38" s="111"/>
      <c r="K38" s="111"/>
    </row>
    <row r="39" spans="1:11">
      <c r="K39" s="111">
        <f>'1-Pasqyra e Pozicioni Financiar'!B109</f>
        <v>268826780</v>
      </c>
    </row>
  </sheetData>
  <pageMargins left="0.7" right="0.7" top="0.75" bottom="0.75" header="0.3" footer="0.3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1-Pasqyra e Pozicioni Financiar</vt:lpstr>
      <vt:lpstr>2.1-Pasqyra e Perform. (natyra)</vt:lpstr>
      <vt:lpstr>2.2-Pasqyra e Perform.(funks)</vt:lpstr>
      <vt:lpstr>3.1-CashFlow (indirekt)</vt:lpstr>
      <vt:lpstr>4-Pasq. e Levizjeve ne Kapital</vt:lpstr>
      <vt:lpstr>'1-Pasqyra e Pozicioni Financiar'!Print_Area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2026-03-14T19:24:49Z</cp:lastPrinted>
  <dcterms:created xsi:type="dcterms:W3CDTF">2012-01-19T09:31:29Z</dcterms:created>
  <dcterms:modified xsi:type="dcterms:W3CDTF">2026-07-03T10:20:32Z</dcterms:modified>
</cp:coreProperties>
</file>