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930" yWindow="0" windowWidth="1212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55" i="18"/>
  <c r="D42"/>
  <c r="D47" s="1"/>
  <c r="D57" s="1"/>
  <c r="B55"/>
  <c r="B42"/>
  <c r="B47" s="1"/>
  <c r="B57" s="1"/>
  <c r="H97" i="11" l="1"/>
  <c r="E97"/>
  <c r="G94"/>
  <c r="G93"/>
  <c r="G92"/>
  <c r="G91"/>
  <c r="G90"/>
  <c r="G89"/>
  <c r="G88"/>
  <c r="G87"/>
  <c r="G86"/>
  <c r="G85"/>
  <c r="G84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8"/>
  <c r="G57"/>
  <c r="G56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G6"/>
  <c r="G5"/>
  <c r="G4"/>
  <c r="G97" s="1"/>
  <c r="G99" s="1"/>
  <c r="G100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<sst xmlns="http://schemas.openxmlformats.org/spreadsheetml/2006/main" count="414" uniqueCount="271">
  <si>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</si>
  <si>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</si>
  <si>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</si>
  <si>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</si>
  <si>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</si>
  <si>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</si>
  <si>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</si>
  <si>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</si>
  <si>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</si>
  <si>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</si>
  <si>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</si>
  <si>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</si>
  <si>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</si>
  <si>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</si>
  <si>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</si>
  <si>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</si>
  <si>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</si>
  <si>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</si>
  <si>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</si>
  <si>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</si>
  <si>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</si>
  <si>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</si>
  <si>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</si>
  <si>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</si>
  <si>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</si>
  <si>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</si>
  <si>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</si>
  <si>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</si>
  <si>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</si>
  <si>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</si>
  <si>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</si>
  <si>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</si>
  <si>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</si>
  <si>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</si>
  <si>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</si>
  <si>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</si>
  <si>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</si>
  <si>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</si>
  <si>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</si>
  <si>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</si>
  <si>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</si>
  <si>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</si>
  <si>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</si>
  <si>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</si>
  <si>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</si>
  <si>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</si>
  <si>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</si>
  <si>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</si>
  <si>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</si>
  <si>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</si>
  <si>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</si>
  <si>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</si>
  <si>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</si>
  <si>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</si>
  <si>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</si>
  <si>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</si>
  <si>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</si>
  <si>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</si>
  <si>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</si>
  <si>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</si>
  <si>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</si>
  <si>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</si>
  <si>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</si>
  <si>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</si>
  <si>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</si>
  <si>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</si>
  <si>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</si>
  <si>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</si>
  <si>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</si>
  <si>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</si>
  <si>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</si>
  <si>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</si>
  <si>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</si>
  <si>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</si>
  <si>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</si>
  <si>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</si>
  <si>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</si>
  <si>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</si>
  <si>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</si>
  <si>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</si>
  <si>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</si>
  <si>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</si>
  <si>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</si>
  <si>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</si>
  <si>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</si>
  <si>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</si>
  <si>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</si>
  <si>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</si>
  <si>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</si>
  <si>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</si>
  <si>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</si>
  <si>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</si>
  <si>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</si>
  <si>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</si>
  <si>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</si>
  <si>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</si>
  <si>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</si>
  <si>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</si>
  <si>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</si>
  <si>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</si>
  <si>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</si>
  <si>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</si>
  <si>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</si>
  <si>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</si>
  <si>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</si>
  <si>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</si>
  <si>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</si>
  <si>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</si>
  <si>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</si>
  <si>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</si>
  <si>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</si>
  <si>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</si>
  <si>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</si>
  <si>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</si>
  <si>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</si>
  <si>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</si>
  <si>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</si>
  <si>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</si>
  <si>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</si>
  <si>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</si>
  <si>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</si>
  <si>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</si>
  <si>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</si>
  <si>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</si>
  <si>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</si>
  <si>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</si>
  <si>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</si>
  <si>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</si>
  <si>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</si>
  <si>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</si>
  <si>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</si>
  <si>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</si>
  <si>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</si>
  <si>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</si>
  <si>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</si>
  <si>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</si>
  <si>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</si>
  <si>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</si>
  <si>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</si>
  <si>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</si>
  <si>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</si>
  <si>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</si>
  <si>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</si>
  <si>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</si>
  <si>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</si>
  <si>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</si>
  <si>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</si>
  <si>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</si>
  <si>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</si>
  <si>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</si>
  <si>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</si>
  <si>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</si>
  <si>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</si>
  <si>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</si>
  <si>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</si>
  <si>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</si>
  <si>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</si>
  <si>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</si>
  <si>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</si>
  <si>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</si>
  <si>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</si>
  <si>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</si>
  <si>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</si>
  <si>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</si>
  <si>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</si>
  <si>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</si>
  <si>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</si>
  <si>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</si>
  <si>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</si>
  <si>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</si>
  <si>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</si>
  <si>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</si>
  <si>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</si>
  <si>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</si>
  <si>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</si>
  <si>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</si>
  <si>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</si>
  <si>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</si>
  <si>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</si>
  <si>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</si>
  <si>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</si>
  <si>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</si>
  <si>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</si>
  <si>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</si>
  <si>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</si>
  <si>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</si>
  <si>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</si>
  <si>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</si>
  <si>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</si>
  <si>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</si>
  <si>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</si>
  <si>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</si>
  <si>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</si>
  <si>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</si>
  <si>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</si>
  <si>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</si>
  <si>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</si>
  <si>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</si>
  <si>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</si>
  <si>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</si>
  <si>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</si>
  <si>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</si>
  <si>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</si>
  <si>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</si>
  <si>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</si>
  <si>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</si>
  <si>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</si>
  <si>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</si>
  <si>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</si>
  <si>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</si>
  <si>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</si>
  <si>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</si>
  <si>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</si>
  <si>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</si>
  <si>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</si>
  <si>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</si>
  <si>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</si>
  <si>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</si>
  <si>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</si>
  <si>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</si>
  <si>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</si>
  <si>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</si>
  <si>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</si>
  <si>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</si>
  <si>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</si>
  <si>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</si>
  <si>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</si>
  <si>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</si>
  <si>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</si>
  <si>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</si>
  <si>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</si>
  <si>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</si>
  <si>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</si>
  <si>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</si>
  <si>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</si>
  <si>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</si>
  <si>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</si>
  <si>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</si>
  <si>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</si>
  <si>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</si>
  <si>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</si>
  <si>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</si>
  <si>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</si>
  <si>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</si>
  <si>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</si>
  <si>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</si>
  <si>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</si>
  <si>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</si>
  <si>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</si>
  <si>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</si>
  <si>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</si>
  <si>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</si>
  <si>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</si>
  <si>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</si>
  <si>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</si>
  <si>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</si>
  <si>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</si>
  <si>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</si>
  <si>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</si>
  <si>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</si>
  <si>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</si>
  <si>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</si>
  <si>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</si>
  <si>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</si>
  <si>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</si>
  <si>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</si>
  <si>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</si>
  <si>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</si>
  <si>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emri nga sistemi LAZAJ 2002</t>
  </si>
  <si>
    <t>NIPT nga sistemi K56410203K</t>
  </si>
  <si>
    <t>Pasqyrat financiare te vitit 2023</t>
  </si>
</sst>
</file>

<file path=xl/styles.xml><?xml version="1.0" encoding="utf-8"?>
<styleSheet xmlns="http://schemas.openxmlformats.org/spreadsheetml/2006/main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167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51" fillId="0" borderId="0" applyFont="0" applyFill="0" applyBorder="0" applyAlignment="0" applyProtection="0"/>
    <xf numFmtId="169" fontId="10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78" fillId="0" borderId="0" applyFont="0" applyFill="0" applyBorder="0" applyAlignment="0" applyProtection="0"/>
    <xf numFmtId="167" fontId="78" fillId="0" borderId="0" applyFont="0" applyFill="0" applyBorder="0" applyAlignment="0" applyProtection="0"/>
    <xf numFmtId="169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74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96" fillId="0" borderId="0" applyFont="0" applyFill="0" applyBorder="0" applyAlignment="0" applyProtection="0"/>
    <xf numFmtId="169" fontId="120" fillId="0" borderId="0" applyFont="0" applyFill="0" applyBorder="0" applyAlignment="0" applyProtection="0"/>
    <xf numFmtId="169" fontId="96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72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80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73" fontId="6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77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12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7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26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3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1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3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2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89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00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117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71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26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80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165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48" fillId="0" borderId="0"/>
    <xf numFmtId="167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1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5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43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40" fillId="38" borderId="19" applyNumberFormat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55" fillId="32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36" fillId="37" borderId="16" applyNumberFormat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167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167" fontId="9" fillId="0" borderId="0" applyFont="0" applyFill="0" applyBorder="0" applyAlignment="0" applyProtection="0"/>
    <xf numFmtId="0" fontId="135" fillId="35" borderId="0" applyNumberFormat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3" fontId="11" fillId="0" borderId="0" applyFont="0" applyFill="0" applyBorder="0" applyAlignment="0" applyProtection="0"/>
    <xf numFmtId="173" fontId="11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9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167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167" fontId="9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5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71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48" fillId="0" borderId="0" applyFont="0" applyFill="0" applyBorder="0" applyAlignment="0" applyProtection="0"/>
    <xf numFmtId="167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9" fontId="169" fillId="0" borderId="0" applyFont="0" applyFill="0" applyBorder="0" applyAlignment="0" applyProtection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6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41" fontId="166" fillId="0" borderId="0" applyFont="0" applyFill="0" applyBorder="0" applyAlignment="0" applyProtection="0"/>
    <xf numFmtId="41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167" fontId="164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151" fillId="0" borderId="0" applyFont="0" applyFill="0" applyBorder="0" applyAlignment="0" applyProtection="0"/>
    <xf numFmtId="169" fontId="151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73" fontId="16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73" fontId="167" fillId="0" borderId="0" applyFont="0" applyFill="0" applyBorder="0" applyAlignment="0" applyProtection="0"/>
    <xf numFmtId="169" fontId="164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169" fontId="7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9" fontId="170" fillId="0" borderId="0" applyFont="0" applyFill="0" applyBorder="0" applyAlignment="0" applyProtection="0"/>
    <xf numFmtId="167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7" fontId="173" fillId="0" borderId="0" applyFont="0" applyFill="0" applyBorder="0" applyAlignment="0" applyProtection="0"/>
    <xf numFmtId="0" fontId="4" fillId="0" borderId="0"/>
    <xf numFmtId="168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8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71" fontId="143" fillId="34" borderId="0" xfId="215" applyNumberFormat="1" applyFont="1" applyFill="1" applyBorder="1" applyAlignment="1" applyProtection="1"/>
    <xf numFmtId="171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71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71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70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71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71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71" fontId="152" fillId="0" borderId="0" xfId="5404" applyNumberFormat="1" applyFont="1" applyFill="1" applyBorder="1" applyAlignment="1" applyProtection="1"/>
    <xf numFmtId="171" fontId="152" fillId="34" borderId="0" xfId="5404" applyNumberFormat="1" applyFont="1" applyFill="1" applyBorder="1" applyAlignment="1" applyProtection="1"/>
    <xf numFmtId="171" fontId="150" fillId="34" borderId="0" xfId="5404" applyNumberFormat="1" applyFont="1" applyFill="1" applyBorder="1" applyAlignment="1" applyProtection="1"/>
    <xf numFmtId="171" fontId="172" fillId="34" borderId="0" xfId="5404" applyNumberFormat="1" applyFont="1" applyFill="1" applyBorder="1" applyAlignment="1" applyProtection="1"/>
    <xf numFmtId="171" fontId="172" fillId="0" borderId="0" xfId="5404" applyNumberFormat="1" applyFont="1" applyFill="1" applyBorder="1" applyAlignment="1" applyProtection="1"/>
    <xf numFmtId="171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71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5"/>
  <sheetViews>
    <sheetView showGridLines="0" tabSelected="1" workbookViewId="0">
      <selection activeCell="F31" sqref="F31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270</v>
      </c>
    </row>
    <row r="2" spans="1:6">
      <c r="A2" s="50" t="s">
        <v>268</v>
      </c>
    </row>
    <row r="3" spans="1:6">
      <c r="A3" s="50" t="s">
        <v>269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267</v>
      </c>
    </row>
    <row r="10" spans="1:6">
      <c r="A10" s="63" t="s">
        <v>259</v>
      </c>
      <c r="B10" s="64">
        <v>90426307</v>
      </c>
      <c r="C10" s="52"/>
      <c r="D10" s="64">
        <v>204401335</v>
      </c>
      <c r="E10" s="51"/>
      <c r="F10" s="82" t="s">
        <v>264</v>
      </c>
    </row>
    <row r="11" spans="1:6">
      <c r="A11" s="63" t="s">
        <v>261</v>
      </c>
      <c r="B11" s="64"/>
      <c r="C11" s="52"/>
      <c r="D11" s="64"/>
      <c r="E11" s="51"/>
      <c r="F11" s="82" t="s">
        <v>265</v>
      </c>
    </row>
    <row r="12" spans="1:6">
      <c r="A12" s="63" t="s">
        <v>262</v>
      </c>
      <c r="B12" s="64"/>
      <c r="C12" s="52"/>
      <c r="D12" s="64"/>
      <c r="E12" s="51"/>
      <c r="F12" s="82" t="s">
        <v>265</v>
      </c>
    </row>
    <row r="13" spans="1:6">
      <c r="A13" s="63" t="s">
        <v>263</v>
      </c>
      <c r="B13" s="64"/>
      <c r="C13" s="52"/>
      <c r="D13" s="64"/>
      <c r="E13" s="51"/>
      <c r="F13" s="82" t="s">
        <v>265</v>
      </c>
    </row>
    <row r="14" spans="1:6">
      <c r="A14" s="63" t="s">
        <v>260</v>
      </c>
      <c r="B14" s="64">
        <v>4417477</v>
      </c>
      <c r="C14" s="52"/>
      <c r="D14" s="64">
        <v>3370000</v>
      </c>
      <c r="E14" s="51"/>
      <c r="F14" s="82" t="s">
        <v>266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-65485583</v>
      </c>
      <c r="C19" s="52"/>
      <c r="D19" s="64">
        <v>-179439420</v>
      </c>
      <c r="E19" s="51"/>
      <c r="F19" s="42"/>
    </row>
    <row r="20" spans="1:6">
      <c r="A20" s="63" t="s">
        <v>244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245</v>
      </c>
      <c r="B22" s="64">
        <v>-8556604</v>
      </c>
      <c r="C22" s="52"/>
      <c r="D22" s="64">
        <v>-5115476</v>
      </c>
      <c r="E22" s="51"/>
      <c r="F22" s="42"/>
    </row>
    <row r="23" spans="1:6">
      <c r="A23" s="63" t="s">
        <v>246</v>
      </c>
      <c r="B23" s="64">
        <v>-1428966</v>
      </c>
      <c r="C23" s="52"/>
      <c r="D23" s="64">
        <v>-856295</v>
      </c>
      <c r="E23" s="51"/>
      <c r="F23" s="42"/>
    </row>
    <row r="24" spans="1:6">
      <c r="A24" s="63" t="s">
        <v>248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>
        <v>-194845</v>
      </c>
      <c r="C26" s="52"/>
      <c r="D26" s="64">
        <v>0</v>
      </c>
      <c r="E26" s="51"/>
      <c r="F26" s="42"/>
    </row>
    <row r="27" spans="1:6">
      <c r="A27" s="45" t="s">
        <v>221</v>
      </c>
      <c r="B27" s="64">
        <v>-2561603</v>
      </c>
      <c r="C27" s="52"/>
      <c r="D27" s="64">
        <v>-3685989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249</v>
      </c>
      <c r="B29" s="64"/>
      <c r="C29" s="52"/>
      <c r="D29" s="64"/>
      <c r="E29" s="51"/>
      <c r="F29" s="42"/>
    </row>
    <row r="30" spans="1:6" ht="15" customHeight="1">
      <c r="A30" s="63" t="s">
        <v>247</v>
      </c>
      <c r="B30" s="64"/>
      <c r="C30" s="52"/>
      <c r="D30" s="64"/>
      <c r="E30" s="51"/>
      <c r="F30" s="42"/>
    </row>
    <row r="31" spans="1:6" ht="15" customHeight="1">
      <c r="A31" s="63" t="s">
        <v>256</v>
      </c>
      <c r="B31" s="64"/>
      <c r="C31" s="52"/>
      <c r="D31" s="64"/>
      <c r="E31" s="51"/>
      <c r="F31" s="42"/>
    </row>
    <row r="32" spans="1:6" ht="15" customHeight="1">
      <c r="A32" s="63" t="s">
        <v>250</v>
      </c>
      <c r="B32" s="64"/>
      <c r="C32" s="52"/>
      <c r="D32" s="64"/>
      <c r="E32" s="51"/>
      <c r="F32" s="42"/>
    </row>
    <row r="33" spans="1:6" ht="15" customHeight="1">
      <c r="A33" s="63" t="s">
        <v>255</v>
      </c>
      <c r="B33" s="64"/>
      <c r="C33" s="52"/>
      <c r="D33" s="64"/>
      <c r="E33" s="51"/>
      <c r="F33" s="42"/>
    </row>
    <row r="34" spans="1:6" ht="15" customHeight="1">
      <c r="A34" s="63" t="s">
        <v>251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252</v>
      </c>
      <c r="B37" s="64"/>
      <c r="C37" s="52"/>
      <c r="D37" s="64"/>
      <c r="E37" s="51"/>
      <c r="F37" s="42"/>
    </row>
    <row r="38" spans="1:6">
      <c r="A38" s="63" t="s">
        <v>254</v>
      </c>
      <c r="B38" s="64"/>
      <c r="C38" s="52"/>
      <c r="D38" s="64"/>
      <c r="E38" s="51"/>
      <c r="F38" s="42"/>
    </row>
    <row r="39" spans="1:6">
      <c r="A39" s="63" t="s">
        <v>253</v>
      </c>
      <c r="B39" s="64">
        <v>-1504548</v>
      </c>
      <c r="C39" s="52"/>
      <c r="D39" s="64">
        <v>-1576516</v>
      </c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257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15111635</v>
      </c>
      <c r="C42" s="55"/>
      <c r="D42" s="54">
        <f>SUM(D9:D41)</f>
        <v>17097639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-2491536</v>
      </c>
      <c r="C44" s="52"/>
      <c r="D44" s="64">
        <v>-2662332</v>
      </c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240</v>
      </c>
      <c r="B47" s="67">
        <f>SUM(B42:B46)</f>
        <v>12620099</v>
      </c>
      <c r="C47" s="58"/>
      <c r="D47" s="67">
        <f>SUM(D42:D46)</f>
        <v>14435307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241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242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243</v>
      </c>
      <c r="B57" s="76">
        <f>B47+B55</f>
        <v>12620099</v>
      </c>
      <c r="C57" s="77"/>
      <c r="D57" s="76">
        <f>D47+D55</f>
        <v>14435307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258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ZYLFIE</cp:lastModifiedBy>
  <cp:lastPrinted>2016-10-03T09:59:38Z</cp:lastPrinted>
  <dcterms:created xsi:type="dcterms:W3CDTF">2012-01-19T09:31:29Z</dcterms:created>
  <dcterms:modified xsi:type="dcterms:W3CDTF">2024-01-27T19:51:21Z</dcterms:modified>
</cp:coreProperties>
</file>