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globalcloud.sharepoint.com/sites/ALB/TAX II/Shared Documents/TAX II/2025/F &amp; xh cons/5. Vendime Asambleje/"/>
    </mc:Choice>
  </mc:AlternateContent>
  <xr:revisionPtr revIDLastSave="778" documentId="11_D0472C63BAEEDF9D1C51E24AC13A34B6A12D8B55" xr6:coauthVersionLast="47" xr6:coauthVersionMax="47" xr10:uidLastSave="{8AC0B787-D01B-406F-BA68-26385F7F5A31}"/>
  <bookViews>
    <workbookView xWindow="14295" yWindow="0" windowWidth="14610" windowHeight="15585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<sst xmlns="http://schemas.openxmlformats.org/spreadsheetml/2006/main" count="60" uniqueCount="58">
  <si>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</si>
  <si>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</si>
  <si>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</si>
  <si>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</si>
  <si>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</si>
  <si>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</si>
  <si>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</si>
  <si>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</si>
  <si>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</si>
  <si>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</si>
  <si>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</si>
  <si>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</si>
  <si>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</si>
  <si>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</si>
  <si>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</si>
  <si>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</si>
  <si>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</si>
  <si>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</si>
  <si>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</si>
  <si>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</si>
  <si>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</si>
  <si>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</si>
  <si>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</si>
  <si>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</si>
  <si>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</si>
  <si>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</si>
  <si>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</si>
  <si>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</si>
  <si>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</si>
  <si>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</si>
  <si>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</si>
  <si>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</si>
  <si>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</si>
  <si>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</si>
  <si>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</si>
  <si>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</si>
  <si>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</si>
  <si>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</si>
  <si>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</si>
  <si>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</si>
  <si>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</si>
  <si>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</si>
  <si>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</si>
  <si>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</si>
  <si>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</si>
  <si>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</si>
  <si>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</si>
  <si>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</si>
  <si>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</si>
  <si>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</si>
  <si>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</si>
  <si>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</si>
  <si>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</si>
  <si>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</si>
  <si>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F&amp;XH CONS shpk</t>
  </si>
  <si>
    <t>L91827021T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</si>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</sst>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="130" zoomScaleNormal="130" workbookViewId="0">
      <selection activeCell="B15" sqref="B15"/>
    </sheetView>
  </sheetViews>
  <sheetFormatPr defaultColWidth="9.140625" defaultRowHeight="15"/>
  <cols>
    <col min="1" max="1" width="53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54</v>
      </c>
    </row>
    <row r="3" spans="1:5">
      <c r="A3" s="13" t="s">
        <v>55</v>
      </c>
    </row>
    <row r="4" spans="1:5">
      <c r="A4" s="13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146274067</v>
      </c>
      <c r="C10" s="15"/>
      <c r="D10" s="21">
        <v>110591214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 ht="29.25">
      <c r="A15" s="10" t="s">
        <v>7</v>
      </c>
      <c r="B15" s="21"/>
      <c r="C15" s="15"/>
      <c r="D15" s="21"/>
      <c r="E15" s="14"/>
    </row>
    <row r="16" spans="1:5" ht="29.2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1756117</v>
      </c>
      <c r="C17" s="15"/>
      <c r="D17" s="21">
        <v>7117090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-42188014</v>
      </c>
      <c r="C19" s="15"/>
      <c r="D19" s="21">
        <v>-20408885</v>
      </c>
      <c r="E19" s="14"/>
    </row>
    <row r="20" spans="1:5">
      <c r="A20" s="20" t="s">
        <v>34</v>
      </c>
      <c r="B20" s="21">
        <v>-31719520</v>
      </c>
      <c r="C20" s="15"/>
      <c r="D20" s="21">
        <v>-32981084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-21143082</v>
      </c>
      <c r="C22" s="15"/>
      <c r="D22" s="21">
        <v>-20926056</v>
      </c>
      <c r="E22" s="14"/>
    </row>
    <row r="23" spans="1:5">
      <c r="A23" s="20" t="s">
        <v>36</v>
      </c>
      <c r="B23" s="21">
        <v>-3623383</v>
      </c>
      <c r="C23" s="15"/>
      <c r="D23" s="21">
        <v>-3609260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-21047590</v>
      </c>
      <c r="C26" s="15"/>
      <c r="D26" s="21">
        <v>-22255429</v>
      </c>
      <c r="E26" s="14"/>
    </row>
    <row r="27" spans="1:5">
      <c r="A27" s="10" t="s">
        <v>12</v>
      </c>
      <c r="B27" s="21"/>
      <c r="C27" s="15"/>
      <c r="D27" s="21"/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 ht="29.2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 ht="30">
      <c r="A38" s="20" t="s">
        <v>44</v>
      </c>
      <c r="B38" s="21">
        <v>-469378</v>
      </c>
      <c r="C38" s="15"/>
      <c r="D38" s="21">
        <v>-248073</v>
      </c>
      <c r="E38" s="14"/>
    </row>
    <row r="39" spans="1:5">
      <c r="A39" s="20" t="s">
        <v>43</v>
      </c>
      <c r="B39" s="21">
        <v>1740847</v>
      </c>
      <c r="C39" s="15"/>
      <c r="D39" s="21">
        <v>3360325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29580064</v>
      </c>
      <c r="C42" s="18"/>
      <c r="D42" s="17">
        <f>SUM(D9:D41)</f>
        <v>20639842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-5687673</v>
      </c>
      <c r="C44" s="15"/>
      <c r="D44" s="21">
        <v>-3009977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23892391</v>
      </c>
      <c r="C47" s="18"/>
      <c r="D47" s="17">
        <f>SUM(D42:D46)</f>
        <v>17629865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30" thickTop="1">
      <c r="A49" s="25" t="s">
        <v>31</v>
      </c>
      <c r="B49" s="16"/>
      <c r="C49" s="16"/>
      <c r="D49" s="16"/>
      <c r="E49" s="15"/>
    </row>
    <row r="50" spans="1:5" ht="30">
      <c r="A50" s="20" t="s">
        <v>21</v>
      </c>
      <c r="B50" s="22"/>
      <c r="C50" s="16"/>
      <c r="D50" s="22"/>
      <c r="E50" s="14"/>
    </row>
    <row r="51" spans="1:5" ht="30">
      <c r="A51" s="20" t="s">
        <v>22</v>
      </c>
      <c r="B51" s="22"/>
      <c r="C51" s="16"/>
      <c r="D51" s="22"/>
      <c r="E51" s="14"/>
    </row>
    <row r="52" spans="1:5" ht="30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 ht="29.2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30" thickBot="1">
      <c r="A57" s="25" t="s">
        <v>33</v>
      </c>
      <c r="B57" s="30">
        <f>B47+B55</f>
        <v>23892391</v>
      </c>
      <c r="C57" s="31"/>
      <c r="D57" s="30">
        <f>D47+D55</f>
        <v>17629865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5cfaf-ab40-4674-b172-629bfa0201fa">
      <Terms xmlns="http://schemas.microsoft.com/office/infopath/2007/PartnerControls"/>
    </lcf76f155ced4ddcb4097134ff3c332f>
    <TaxCatchAll xmlns="3cf67160-cb2a-454f-9aa7-cd81089b9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FF05A-36B8-45A1-9B06-67052BDA7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5DCB82-A798-4A93-BAA4-BA02EA8F77F3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  <ds:schemaRef ds:uri="09e5cfaf-ab40-4674-b172-629bfa0201fa"/>
    <ds:schemaRef ds:uri="3cf67160-cb2a-454f-9aa7-cd81089b9fdf"/>
  </ds:schemaRefs>
</ds:datastoreItem>
</file>

<file path=customXml/itemProps3.xml><?xml version="1.0" encoding="utf-8"?>
<ds:datastoreItem xmlns:ds="http://schemas.openxmlformats.org/officeDocument/2006/customXml" ds:itemID="{D0A85B11-3716-4F72-9337-A467AA2D9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5cfaf-ab40-4674-b172-629bfa0201fa"/>
    <ds:schemaRef ds:uri="3cf67160-cb2a-454f-9aa7-cd81089b9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Zelina Shehu</cp:lastModifiedBy>
  <cp:lastPrinted>2016-10-03T09:59:38Z</cp:lastPrinted>
  <dcterms:created xsi:type="dcterms:W3CDTF">2012-01-19T09:31:29Z</dcterms:created>
  <dcterms:modified xsi:type="dcterms:W3CDTF">2025-07-16T13:11:57Z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