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6596" yWindow="-48" windowWidth="14148" windowHeight="139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<sst xmlns="http://schemas.openxmlformats.org/spreadsheetml/2006/main" count="414" uniqueCount="271">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</sst>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68" sqref="B68"/>
    </sheetView>
  </sheetViews>
  <sheetFormatPr defaultColWidth="9.109375" defaultRowHeight="13.8"/>
  <cols>
    <col min="1" max="1" width="82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220483638</v>
      </c>
      <c r="C10" s="52"/>
      <c r="D10" s="64">
        <v>220820693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-37671616</v>
      </c>
      <c r="C19" s="52"/>
      <c r="D19" s="64">
        <v>-38335766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-33169805</v>
      </c>
      <c r="C22" s="52"/>
      <c r="D22" s="64">
        <v>-32818940</v>
      </c>
      <c r="E22" s="51"/>
      <c r="F22" s="42"/>
    </row>
    <row r="23" spans="1:6">
      <c r="A23" s="63" t="s">
        <v>249</v>
      </c>
      <c r="B23" s="64">
        <v>-5283515</v>
      </c>
      <c r="C23" s="52"/>
      <c r="D23" s="64">
        <v>-5179498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-1156538</v>
      </c>
      <c r="C26" s="52"/>
      <c r="D26" s="64">
        <v>-1016728</v>
      </c>
      <c r="E26" s="51"/>
      <c r="F26" s="42"/>
    </row>
    <row r="27" spans="1:6">
      <c r="A27" s="45" t="s">
        <v>221</v>
      </c>
      <c r="B27" s="64">
        <v>-93171622</v>
      </c>
      <c r="C27" s="52"/>
      <c r="D27" s="64">
        <v>-88739337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154378</v>
      </c>
      <c r="C29" s="52"/>
      <c r="D29" s="64">
        <v>181260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-326375</v>
      </c>
      <c r="C37" s="52"/>
      <c r="D37" s="64">
        <v>-730483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49858545</v>
      </c>
      <c r="C42" s="55"/>
      <c r="D42" s="54">
        <f>SUM(D9:D41)</f>
        <v>54181201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49858545</v>
      </c>
      <c r="C47" s="58"/>
      <c r="D47" s="67">
        <f>SUM(D42:D46)</f>
        <v>54181201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-7478866</v>
      </c>
      <c r="C50" s="53"/>
      <c r="D50" s="65">
        <v>-8127450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-7478866</v>
      </c>
      <c r="C55" s="72"/>
      <c r="D55" s="71">
        <f>SUM(D50:D54)</f>
        <v>-8127450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42379679</v>
      </c>
      <c r="C57" s="77"/>
      <c r="D57" s="76">
        <f>D47+D55</f>
        <v>46053751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2026-06-04T19:12:16Z</dcterms:modified>
</cp:coreProperties>
</file>