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VITI 2025\BILANCI 2024\"/>
    </mc:Choice>
  </mc:AlternateContent>
  <xr:revisionPtr revIDLastSave="0" documentId="13_ncr:1_{72BC1267-B82D-41E7-AF71-4E2F28536ACA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8" l="1"/>
  <c r="B42" i="18" s="1"/>
  <c r="C28" i="18" l="1"/>
  <c r="C18" i="18"/>
  <c r="D42" i="18" l="1"/>
  <c r="D47" i="18" s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<sst xmlns="http://schemas.openxmlformats.org/spreadsheetml/2006/main" count="414" uniqueCount="271">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</sst>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view="pageBreakPreview" zoomScaleNormal="100" zoomScaleSheetLayoutView="100" workbookViewId="0">
      <selection activeCell="F29" sqref="F2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459720309</v>
      </c>
      <c r="C10" s="48"/>
      <c r="D10" s="53">
        <v>923886499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>
        <v>-143500000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44740732</v>
      </c>
      <c r="C17" s="48"/>
      <c r="D17" s="53"/>
      <c r="E17" s="47"/>
      <c r="F17" s="40"/>
    </row>
    <row r="18" spans="1:6">
      <c r="A18" s="43" t="s">
        <v>219</v>
      </c>
      <c r="B18" s="47"/>
      <c r="C18" s="47">
        <f t="shared" ref="C18" si="0">SUM(C10:C17)</f>
        <v>0</v>
      </c>
      <c r="D18" s="47"/>
      <c r="E18" s="47"/>
      <c r="F18" s="40"/>
    </row>
    <row r="19" spans="1:6">
      <c r="A19" s="52" t="s">
        <v>219</v>
      </c>
      <c r="B19" s="53">
        <f>-291145694-2</f>
        <v>-291145696</v>
      </c>
      <c r="C19" s="48"/>
      <c r="D19" s="53">
        <v>-627919874</v>
      </c>
      <c r="E19" s="47"/>
      <c r="F19" s="40"/>
    </row>
    <row r="20" spans="1:6">
      <c r="A20" s="52" t="s">
        <v>247</v>
      </c>
      <c r="B20" s="53"/>
      <c r="C20" s="48"/>
      <c r="D20" s="53">
        <v>-10226186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-100948900</v>
      </c>
      <c r="C22" s="48"/>
      <c r="D22" s="53">
        <v>-77003656</v>
      </c>
      <c r="E22" s="47"/>
      <c r="F22" s="40"/>
    </row>
    <row r="23" spans="1:6">
      <c r="A23" s="52" t="s">
        <v>249</v>
      </c>
      <c r="B23" s="53">
        <v>-15332144</v>
      </c>
      <c r="C23" s="48"/>
      <c r="D23" s="53">
        <v>-12675652</v>
      </c>
      <c r="E23" s="47"/>
      <c r="F23" s="40"/>
    </row>
    <row r="24" spans="1:6">
      <c r="A24" s="52" t="s">
        <v>251</v>
      </c>
      <c r="B24" s="53">
        <v>-113200</v>
      </c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-36338191</v>
      </c>
      <c r="C26" s="48"/>
      <c r="D26" s="53">
        <v>-15680910</v>
      </c>
      <c r="E26" s="47"/>
      <c r="F26" s="40"/>
    </row>
    <row r="27" spans="1:6">
      <c r="A27" s="43" t="s">
        <v>221</v>
      </c>
      <c r="B27" s="53">
        <v>-42897936</v>
      </c>
      <c r="C27" s="48"/>
      <c r="D27" s="53">
        <v>-12786852</v>
      </c>
      <c r="E27" s="47"/>
      <c r="F27" s="40"/>
    </row>
    <row r="28" spans="1:6">
      <c r="A28" s="43" t="s">
        <v>210</v>
      </c>
      <c r="B28" s="47"/>
      <c r="C28" s="47">
        <f t="shared" ref="C28" si="1">SUM(C19:C27)</f>
        <v>0</v>
      </c>
      <c r="D28" s="47"/>
      <c r="E28" s="47"/>
      <c r="F28" s="40"/>
    </row>
    <row r="29" spans="1:6" ht="15" customHeight="1">
      <c r="A29" s="52" t="s">
        <v>252</v>
      </c>
      <c r="B29" s="53">
        <v>662730</v>
      </c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-10479872</v>
      </c>
      <c r="C37" s="48"/>
      <c r="D37" s="53">
        <v>-4285156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7867832</v>
      </c>
      <c r="C42" s="51"/>
      <c r="D42" s="50">
        <f>SUM(D9:D41)</f>
        <v>19808213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-1245940</v>
      </c>
      <c r="C44" s="48"/>
      <c r="D44" s="53">
        <v>-3101603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6621892</v>
      </c>
      <c r="C47" s="51"/>
      <c r="D47" s="50">
        <f>SUM(D42:D46)</f>
        <v>16706610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6621892</v>
      </c>
      <c r="C57" s="63"/>
      <c r="D57" s="62">
        <f>D47+D55</f>
        <v>16706610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505" right="0.70866141732283505" top="0.74803149606299202" bottom="0.74803149606299202" header="0.31496062992126" footer="0.31496062992126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ECF1EA4-17D1-4FDD-A55A-FE96ED80DFC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4481585-120D-4EBC-9CBA-48EF2334838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0A334BC-D4FA-41AB-9B85-05465DBB4A6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2025-07-09T10:52:58Z</cp:lastPrinted>
  <dcterms:created xsi:type="dcterms:W3CDTF">2012-01-19T09:31:29Z</dcterms:created>
  <dcterms:modified xsi:type="dcterms:W3CDTF">2025-07-10T06:53:13Z</dcterms:modified>
</cp:coreProperties>
</file>