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5\DOREZUAR QKR 2025\HOTEL  SPLENDOR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<sst xmlns="http://schemas.openxmlformats.org/spreadsheetml/2006/main" count="27" uniqueCount="26">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</sst>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H23" sqref="H2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24</v>
      </c>
      <c r="B2" s="3" t="s">
        <v>23</v>
      </c>
      <c r="C2" s="3" t="s">
        <v>23</v>
      </c>
    </row>
    <row r="3" spans="1:3" ht="15" customHeight="1" x14ac:dyDescent="0.25">
      <c r="A3" s="4"/>
      <c r="B3" s="3" t="s">
        <v>22</v>
      </c>
      <c r="C3" s="3" t="s">
        <v>21</v>
      </c>
    </row>
    <row r="4" spans="1:3" x14ac:dyDescent="0.25">
      <c r="A4" s="5" t="s">
        <v>20</v>
      </c>
    </row>
    <row r="5" spans="1:3" x14ac:dyDescent="0.25">
      <c r="B5" s="6"/>
    </row>
    <row r="6" spans="1:3" x14ac:dyDescent="0.25">
      <c r="A6" s="7" t="s">
        <v>19</v>
      </c>
      <c r="B6" s="8">
        <v>148355406</v>
      </c>
      <c r="C6">
        <v>138476109</v>
      </c>
    </row>
    <row r="7" spans="1:3" x14ac:dyDescent="0.25">
      <c r="A7" s="7" t="s">
        <v>18</v>
      </c>
    </row>
    <row r="8" spans="1:3" x14ac:dyDescent="0.25">
      <c r="A8" s="7" t="s">
        <v>17</v>
      </c>
    </row>
    <row r="9" spans="1:3" x14ac:dyDescent="0.25">
      <c r="A9" s="7" t="s">
        <v>16</v>
      </c>
    </row>
    <row r="10" spans="1:3" x14ac:dyDescent="0.25">
      <c r="A10" s="7" t="s">
        <v>15</v>
      </c>
      <c r="B10" s="9">
        <v>-56304495</v>
      </c>
      <c r="C10">
        <v>-68999544</v>
      </c>
    </row>
    <row r="11" spans="1:3" x14ac:dyDescent="0.25">
      <c r="A11" s="7" t="s">
        <v>14</v>
      </c>
      <c r="B11" s="9"/>
    </row>
    <row r="12" spans="1:3" x14ac:dyDescent="0.25">
      <c r="A12" s="7" t="s">
        <v>13</v>
      </c>
      <c r="B12" s="10">
        <f>SUM(B13:B14)</f>
        <v>-15092115</v>
      </c>
      <c r="C12" s="10">
        <f>SUM(C13:C14)</f>
        <v>-9419767</v>
      </c>
    </row>
    <row r="13" spans="1:3" x14ac:dyDescent="0.25">
      <c r="A13" s="11" t="s">
        <v>12</v>
      </c>
      <c r="B13" s="9">
        <v>-12929023</v>
      </c>
      <c r="C13">
        <v>-8071779</v>
      </c>
    </row>
    <row r="14" spans="1:3" x14ac:dyDescent="0.25">
      <c r="A14" s="11" t="s">
        <v>11</v>
      </c>
      <c r="B14" s="9">
        <v>-2163092</v>
      </c>
      <c r="C14">
        <v>-1347988</v>
      </c>
    </row>
    <row r="15" spans="1:3" x14ac:dyDescent="0.25">
      <c r="A15" s="7" t="s">
        <v>10</v>
      </c>
      <c r="B15" s="12">
        <v>-24645473</v>
      </c>
      <c r="C15">
        <v>-24511223</v>
      </c>
    </row>
    <row r="16" spans="1:3" x14ac:dyDescent="0.25">
      <c r="A16" s="7" t="s">
        <v>9</v>
      </c>
      <c r="B16" s="12">
        <v>-9151015</v>
      </c>
      <c r="C16">
        <v>-3652465</v>
      </c>
    </row>
    <row r="17" spans="1:3" x14ac:dyDescent="0.25">
      <c r="A17" s="13" t="s">
        <v>8</v>
      </c>
      <c r="B17" s="14">
        <f>SUM(B6:B12,B15:B16)</f>
        <v>43162308</v>
      </c>
      <c r="C17" s="14">
        <f>SUM(C6:C12,C15:C16)</f>
        <v>31893110</v>
      </c>
    </row>
    <row r="18" spans="1:3" x14ac:dyDescent="0.25">
      <c r="A18" s="15"/>
      <c r="B18" s="16"/>
      <c r="C18" s="16"/>
    </row>
    <row r="19" spans="1:3" x14ac:dyDescent="0.25">
      <c r="A19" s="17" t="s">
        <v>7</v>
      </c>
      <c r="B19" s="13"/>
    </row>
    <row r="20" spans="1:3" x14ac:dyDescent="0.25">
      <c r="A20" s="9" t="s">
        <v>6</v>
      </c>
      <c r="B20" s="8">
        <v>-16235784</v>
      </c>
      <c r="C20">
        <v>-19741388</v>
      </c>
    </row>
    <row r="21" spans="1:3" x14ac:dyDescent="0.25">
      <c r="A21" s="7" t="s">
        <v>5</v>
      </c>
      <c r="B21" s="9"/>
    </row>
    <row r="22" spans="1:3" x14ac:dyDescent="0.25">
      <c r="A22" s="7" t="s">
        <v>4</v>
      </c>
      <c r="B22" s="9"/>
      <c r="C22">
        <v>4607</v>
      </c>
    </row>
    <row r="23" spans="1:3" x14ac:dyDescent="0.25">
      <c r="A23" s="15" t="s">
        <v>3</v>
      </c>
      <c r="B23" s="14">
        <f>B20+B22</f>
        <v>-16235784</v>
      </c>
      <c r="C23" s="14">
        <f>C20+C22</f>
        <v>-19736781</v>
      </c>
    </row>
    <row r="24" spans="1:3" x14ac:dyDescent="0.25">
      <c r="A24" s="18" t="s">
        <v>25</v>
      </c>
      <c r="B24" s="19">
        <v>-910086</v>
      </c>
      <c r="C24">
        <v>-134387</v>
      </c>
    </row>
    <row r="25" spans="1:3" ht="15.75" thickBot="1" x14ac:dyDescent="0.3">
      <c r="A25" s="18" t="s">
        <v>2</v>
      </c>
      <c r="B25" s="20">
        <f>B23+B17</f>
        <v>26926524</v>
      </c>
      <c r="C25" s="20">
        <f>C23+C17</f>
        <v>12156329</v>
      </c>
    </row>
    <row r="26" spans="1:3" x14ac:dyDescent="0.25">
      <c r="A26" s="21" t="s">
        <v>1</v>
      </c>
      <c r="B26" s="8">
        <v>-3902466</v>
      </c>
      <c r="C26">
        <v>-1823452</v>
      </c>
    </row>
    <row r="27" spans="1:3" ht="15.75" thickBot="1" x14ac:dyDescent="0.3">
      <c r="A27" s="18" t="s">
        <v>0</v>
      </c>
      <c r="B27" s="22">
        <f>B24+B25+B26</f>
        <v>22113972</v>
      </c>
      <c r="C27" s="22">
        <f>C24+C25+C26</f>
        <v>10198490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2026-04-10T10:22:45Z</dcterms:modified>
</cp:coreProperties>
</file>