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Holding\Zurich Investment Group\Deklarim QKB\"/>
    </mc:Choice>
  </mc:AlternateContent>
  <xr:revisionPtr revIDLastSave="0" documentId="13_ncr:1_{9C4BDB85-A39A-4F04-8727-612FA17A22E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3" i="1"/>
  <c r="B12" i="1"/>
  <c r="B17" i="1" s="1"/>
  <c r="B23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<sst xmlns="http://schemas.openxmlformats.org/spreadsheetml/2006/main" count="26" uniqueCount="25">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</sst>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0" fillId="0" borderId="0" xfId="1" applyNumberFormat="1" applyFont="1"/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H21" sqref="H21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1"/>
    </row>
    <row r="2" spans="1:14" ht="15" customHeight="1" x14ac:dyDescent="0.25">
      <c r="A2" s="24" t="s">
        <v>24</v>
      </c>
      <c r="B2" s="10" t="s">
        <v>23</v>
      </c>
      <c r="C2" s="10" t="s">
        <v>23</v>
      </c>
    </row>
    <row r="3" spans="1:14" ht="15" customHeight="1" x14ac:dyDescent="0.25">
      <c r="A3" s="25"/>
      <c r="B3" s="10" t="s">
        <v>22</v>
      </c>
      <c r="C3" s="10" t="s">
        <v>21</v>
      </c>
    </row>
    <row r="4" spans="1:14" x14ac:dyDescent="0.25">
      <c r="A4" s="9" t="s">
        <v>20</v>
      </c>
      <c r="B4" s="12"/>
      <c r="C4" s="12"/>
    </row>
    <row r="5" spans="1:14" x14ac:dyDescent="0.25">
      <c r="B5" s="13"/>
      <c r="C5" s="12"/>
    </row>
    <row r="6" spans="1:14" x14ac:dyDescent="0.25">
      <c r="A6" s="5" t="s">
        <v>19</v>
      </c>
      <c r="B6" s="14"/>
      <c r="C6" s="12"/>
    </row>
    <row r="7" spans="1:14" x14ac:dyDescent="0.25">
      <c r="A7" s="5" t="s">
        <v>18</v>
      </c>
      <c r="B7" s="12">
        <v>3517868</v>
      </c>
      <c r="C7" s="12">
        <v>1127122</v>
      </c>
    </row>
    <row r="8" spans="1:14" x14ac:dyDescent="0.25">
      <c r="A8" s="5" t="s">
        <v>17</v>
      </c>
      <c r="B8" s="12"/>
      <c r="C8" s="12"/>
    </row>
    <row r="9" spans="1:14" x14ac:dyDescent="0.25">
      <c r="A9" s="5" t="s">
        <v>16</v>
      </c>
      <c r="B9" s="12"/>
      <c r="C9" s="12"/>
    </row>
    <row r="10" spans="1:14" x14ac:dyDescent="0.25">
      <c r="A10" s="5" t="s">
        <v>15</v>
      </c>
      <c r="B10" s="15"/>
      <c r="C10" s="12"/>
    </row>
    <row r="11" spans="1:14" x14ac:dyDescent="0.25">
      <c r="A11" s="5" t="s">
        <v>14</v>
      </c>
      <c r="B11" s="15">
        <v>-83484</v>
      </c>
      <c r="C11" s="15">
        <v>-108380</v>
      </c>
    </row>
    <row r="12" spans="1:14" x14ac:dyDescent="0.25">
      <c r="A12" s="5" t="s">
        <v>13</v>
      </c>
      <c r="B12" s="16">
        <f>SUM(B13:B14)</f>
        <v>-5985332</v>
      </c>
      <c r="C12" s="16">
        <f>SUM(C13:C14)</f>
        <v>-469854</v>
      </c>
    </row>
    <row r="13" spans="1:14" x14ac:dyDescent="0.25">
      <c r="A13" s="8" t="s">
        <v>12</v>
      </c>
      <c r="B13" s="15">
        <v>-5226466</v>
      </c>
      <c r="C13" s="15">
        <v>-454146</v>
      </c>
    </row>
    <row r="14" spans="1:14" x14ac:dyDescent="0.25">
      <c r="A14" s="8" t="s">
        <v>11</v>
      </c>
      <c r="B14" s="15">
        <v>-758866</v>
      </c>
      <c r="C14" s="15">
        <v>-15708</v>
      </c>
    </row>
    <row r="15" spans="1:14" x14ac:dyDescent="0.25">
      <c r="A15" s="5" t="s">
        <v>10</v>
      </c>
      <c r="B15" s="17">
        <v>-59951</v>
      </c>
      <c r="C15" s="12"/>
    </row>
    <row r="16" spans="1:14" x14ac:dyDescent="0.25">
      <c r="A16" s="5" t="s">
        <v>9</v>
      </c>
      <c r="B16" s="17">
        <v>-101421</v>
      </c>
      <c r="C16" s="17">
        <v>-176394</v>
      </c>
    </row>
    <row r="17" spans="1:3" x14ac:dyDescent="0.25">
      <c r="A17" s="6" t="s">
        <v>8</v>
      </c>
      <c r="B17" s="18">
        <f>SUM(B6:B12,B15:B16)</f>
        <v>-2712320</v>
      </c>
      <c r="C17" s="18">
        <f>SUM(C6:C12,C15:C16)</f>
        <v>372494</v>
      </c>
    </row>
    <row r="18" spans="1:3" x14ac:dyDescent="0.25">
      <c r="A18" s="3"/>
      <c r="B18" s="19"/>
      <c r="C18" s="19"/>
    </row>
    <row r="19" spans="1:3" x14ac:dyDescent="0.25">
      <c r="A19" s="7" t="s">
        <v>7</v>
      </c>
      <c r="B19" s="20"/>
      <c r="C19" s="12"/>
    </row>
    <row r="20" spans="1:3" x14ac:dyDescent="0.25">
      <c r="A20" s="4" t="s">
        <v>6</v>
      </c>
      <c r="B20" s="20"/>
      <c r="C20" s="12"/>
    </row>
    <row r="21" spans="1:3" x14ac:dyDescent="0.25">
      <c r="A21" s="5" t="s">
        <v>5</v>
      </c>
      <c r="B21" s="15">
        <v>188931</v>
      </c>
      <c r="C21" s="12"/>
    </row>
    <row r="22" spans="1:3" x14ac:dyDescent="0.25">
      <c r="A22" s="5" t="s">
        <v>4</v>
      </c>
      <c r="B22" s="15"/>
      <c r="C22" s="15">
        <v>-608606</v>
      </c>
    </row>
    <row r="23" spans="1:3" x14ac:dyDescent="0.25">
      <c r="A23" s="3" t="s">
        <v>3</v>
      </c>
      <c r="B23" s="18">
        <f>SUM(B20:B22)</f>
        <v>188931</v>
      </c>
      <c r="C23" s="18">
        <f>SUM(C20:C22)</f>
        <v>-608606</v>
      </c>
    </row>
    <row r="24" spans="1:3" x14ac:dyDescent="0.25">
      <c r="A24" s="1"/>
      <c r="B24" s="21"/>
      <c r="C24" s="12"/>
    </row>
    <row r="25" spans="1:3" ht="15.75" thickBot="1" x14ac:dyDescent="0.3">
      <c r="A25" s="1" t="s">
        <v>2</v>
      </c>
      <c r="B25" s="22">
        <f>B17+B23</f>
        <v>-2523389</v>
      </c>
      <c r="C25" s="22">
        <f>C17+C23</f>
        <v>-236112</v>
      </c>
    </row>
    <row r="26" spans="1:3" x14ac:dyDescent="0.25">
      <c r="A26" s="2" t="s">
        <v>1</v>
      </c>
      <c r="B26" s="14"/>
      <c r="C26" s="12"/>
    </row>
    <row r="27" spans="1:3" ht="15.75" thickBot="1" x14ac:dyDescent="0.3">
      <c r="A27" s="1" t="s">
        <v>0</v>
      </c>
      <c r="B27" s="23">
        <f>B25-B26</f>
        <v>-2523389</v>
      </c>
      <c r="C27" s="23">
        <f>C25-C26</f>
        <v>-236112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2025-06-30T10:25:55Z</dcterms:modified>
</cp:coreProperties>
</file>