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lanci\QKB\"/>
    </mc:Choice>
  </mc:AlternateContent>
  <xr:revisionPtr revIDLastSave="0" documentId="8_{02374DC7-A8E1-476C-A7FC-1C887E0FE74B}" xr6:coauthVersionLast="47" xr6:coauthVersionMax="47" xr10:uidLastSave="{00000000-0000-0000-0000-000000000000}"/>
  <bookViews>
    <workbookView xWindow="-120" yWindow="-120" windowWidth="29040" windowHeight="15720" xr2:uid="{2B973ABD-A6FE-4847-AF2F-C653C6BCC764}"/>
  </bookViews>
  <sheets>
    <sheet name="PERFOMANCA" sheetId="1" r:id="rId1"/>
  </sheets>
  <externalReferences>
    <externalReference r:id="rId2"/>
  </externalReferences>
  <definedNames>
    <definedName name="_xlnm.Print_Area" localSheetId="0">PERFOMANCA!$A$1:$F$64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1" l="1"/>
  <c r="E38" i="1"/>
  <c r="E46" i="1" s="1"/>
  <c r="C27" i="1"/>
  <c r="C23" i="1"/>
  <c r="C22" i="1"/>
  <c r="C20" i="1"/>
  <c r="C19" i="1"/>
  <c r="C38" i="1" s="1"/>
  <c r="C41" i="1" l="1"/>
  <c r="C46" i="1"/>
  <c r="C56" i="1" s="1"/>
  <c r="E41" i="1"/>
</calcChain>
</file>

<file path=xl/sharedStrings.xml><?xml version="1.0" encoding="utf-8"?>
<sst xmlns="http://schemas.openxmlformats.org/spreadsheetml/2006/main" count="63" uniqueCount="61">
  <si>
    <t>Pasqyrat financiare të vitit 2024</t>
  </si>
  <si>
    <t>TEDA TIRANË shpk</t>
  </si>
  <si>
    <t>M41824035Q</t>
  </si>
  <si>
    <t>Lek</t>
  </si>
  <si>
    <r>
      <t xml:space="preserve">Pasqyra e Performances </t>
    </r>
    <r>
      <rPr>
        <b/>
        <i/>
        <sz val="10"/>
        <color theme="1"/>
        <rFont val="Times New Roman"/>
        <family val="1"/>
        <charset val="238"/>
      </rPr>
      <t>(sipas natyres)</t>
    </r>
  </si>
  <si>
    <t>Shenime</t>
  </si>
  <si>
    <t>Periudha</t>
  </si>
  <si>
    <t>Raportuese</t>
  </si>
  <si>
    <t>Para ardhese</t>
  </si>
  <si>
    <t>31.12.2024</t>
  </si>
  <si>
    <t>31.12.2023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</si>
  <si>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</si>
  <si>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</si>
  <si>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</si>
  <si>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</si>
  <si>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</si>
  <si>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</si>
  <si>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</si>
  <si>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</si>
  <si>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</si>
  <si>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</si>
  <si>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</si>
  <si>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</si>
  <si>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</si>
  <si>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</si>
  <si>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</si>
  <si>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</si>
  <si>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</si>
  <si>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</si>
  <si>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</si>
  <si>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</si>
  <si>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</si>
  <si>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</si>
  <si>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</si>
  <si>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</si>
  <si>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</si>
  <si>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</si>
  <si>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</si>
  <si>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</si>
  <si>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Fitimi/(humbja) para tatimit</t>
  </si>
  <si>
    <t>shp te panjohura</t>
  </si>
  <si>
    <t>mbulimi humbjes</t>
  </si>
  <si>
    <t>Fitimi i tatueshem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</si>
  <si>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</si>
  <si>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</si>
  <si>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</si>
  <si>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</si>
  <si>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</si>
  <si>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</si>
  <si>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</si>
  <si>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</si>
  <si>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</si>
  <si>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</si>
  <si>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</si>
  <si>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</si>
  <si>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</si>
  <si>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</si>
  <si>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</si>
  <si>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</si>
  <si>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ADMINISTRATOR</t>
  </si>
  <si>
    <t>(  DRITAN DELIJA 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</si>
</sst>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8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0" fontId="18" fillId="0" borderId="0"/>
    <xf numFmtId="0" fontId="20" fillId="0" borderId="0"/>
  </cellStyleXfs>
  <cellXfs count="65">
    <xf numFmtId="0" fontId="0" fillId="0" borderId="0" xfId="0"/>
    <xf numFmtId="0" fontId="2" fillId="0" borderId="0" xfId="0" applyFont="1"/>
    <xf numFmtId="0" fontId="4" fillId="0" borderId="0" xfId="2" applyFont="1" applyAlignment="1">
      <alignment horizontal="center"/>
    </xf>
    <xf numFmtId="165" fontId="5" fillId="0" borderId="0" xfId="1" applyNumberFormat="1" applyFont="1" applyAlignment="1">
      <alignment horizontal="center"/>
    </xf>
    <xf numFmtId="165" fontId="6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2" applyFont="1"/>
    <xf numFmtId="0" fontId="4" fillId="0" borderId="0" xfId="0" applyFont="1"/>
    <xf numFmtId="0" fontId="4" fillId="0" borderId="0" xfId="0" applyFont="1" applyAlignment="1">
      <alignment horizontal="center"/>
    </xf>
    <xf numFmtId="165" fontId="6" fillId="0" borderId="0" xfId="1" applyNumberFormat="1" applyFont="1"/>
    <xf numFmtId="0" fontId="8" fillId="0" borderId="0" xfId="0" applyFont="1"/>
    <xf numFmtId="3" fontId="9" fillId="0" borderId="0" xfId="0" applyNumberFormat="1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165" fontId="10" fillId="0" borderId="0" xfId="1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/>
    </xf>
    <xf numFmtId="165" fontId="8" fillId="0" borderId="0" xfId="1" applyNumberFormat="1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165" fontId="6" fillId="0" borderId="0" xfId="1" applyNumberFormat="1" applyFont="1" applyFill="1" applyBorder="1" applyAlignment="1" applyProtection="1">
      <alignment horizontal="right" wrapText="1"/>
    </xf>
    <xf numFmtId="165" fontId="8" fillId="0" borderId="0" xfId="1" applyNumberFormat="1" applyFont="1" applyAlignment="1">
      <alignment horizontal="right"/>
    </xf>
    <xf numFmtId="37" fontId="6" fillId="0" borderId="0" xfId="1" applyNumberFormat="1" applyFont="1" applyFill="1" applyBorder="1" applyAlignment="1" applyProtection="1">
      <alignment horizontal="right" wrapText="1"/>
    </xf>
    <xf numFmtId="0" fontId="13" fillId="0" borderId="0" xfId="0" applyFont="1" applyAlignment="1">
      <alignment horizontal="left" wrapText="1" indent="2"/>
    </xf>
    <xf numFmtId="0" fontId="14" fillId="0" borderId="0" xfId="0" applyFont="1" applyAlignment="1">
      <alignment horizontal="center" wrapText="1"/>
    </xf>
    <xf numFmtId="165" fontId="6" fillId="2" borderId="0" xfId="1" applyNumberFormat="1" applyFont="1" applyFill="1" applyBorder="1" applyAlignment="1" applyProtection="1">
      <alignment horizontal="right" wrapText="1"/>
    </xf>
    <xf numFmtId="0" fontId="6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165" fontId="8" fillId="0" borderId="0" xfId="1" applyNumberFormat="1" applyFont="1" applyAlignment="1">
      <alignment horizontal="right" wrapText="1"/>
    </xf>
    <xf numFmtId="0" fontId="6" fillId="0" borderId="0" xfId="0" applyFont="1" applyAlignment="1">
      <alignment wrapText="1"/>
    </xf>
    <xf numFmtId="0" fontId="12" fillId="3" borderId="0" xfId="0" applyFont="1" applyFill="1" applyAlignment="1">
      <alignment wrapText="1"/>
    </xf>
    <xf numFmtId="0" fontId="12" fillId="3" borderId="0" xfId="0" applyFont="1" applyFill="1" applyAlignment="1">
      <alignment horizontal="center" wrapText="1"/>
    </xf>
    <xf numFmtId="165" fontId="4" fillId="0" borderId="1" xfId="1" applyNumberFormat="1" applyFont="1" applyBorder="1" applyAlignment="1">
      <alignment horizontal="right"/>
    </xf>
    <xf numFmtId="37" fontId="4" fillId="0" borderId="0" xfId="0" applyNumberFormat="1" applyFont="1" applyAlignment="1">
      <alignment horizontal="right"/>
    </xf>
    <xf numFmtId="165" fontId="4" fillId="0" borderId="0" xfId="1" applyNumberFormat="1" applyFont="1" applyAlignment="1">
      <alignment horizontal="right"/>
    </xf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wrapText="1"/>
    </xf>
    <xf numFmtId="165" fontId="8" fillId="0" borderId="2" xfId="1" applyNumberFormat="1" applyFont="1" applyBorder="1" applyAlignment="1">
      <alignment horizontal="right"/>
    </xf>
    <xf numFmtId="37" fontId="8" fillId="0" borderId="0" xfId="0" applyNumberFormat="1" applyFont="1" applyAlignment="1">
      <alignment horizontal="right"/>
    </xf>
    <xf numFmtId="0" fontId="12" fillId="0" borderId="0" xfId="3" applyFont="1" applyAlignment="1">
      <alignment wrapText="1"/>
    </xf>
    <xf numFmtId="0" fontId="12" fillId="0" borderId="0" xfId="3" applyFont="1" applyAlignment="1">
      <alignment horizontal="center" wrapText="1"/>
    </xf>
    <xf numFmtId="165" fontId="14" fillId="0" borderId="0" xfId="1" applyNumberFormat="1" applyFont="1" applyFill="1" applyBorder="1" applyAlignment="1" applyProtection="1">
      <alignment horizontal="right" wrapText="1"/>
    </xf>
    <xf numFmtId="165" fontId="14" fillId="2" borderId="0" xfId="1" applyNumberFormat="1" applyFont="1" applyFill="1" applyBorder="1" applyAlignment="1" applyProtection="1">
      <alignment horizontal="right" wrapText="1"/>
    </xf>
    <xf numFmtId="0" fontId="17" fillId="0" borderId="0" xfId="4" applyFont="1" applyAlignment="1">
      <alignment horizontal="center"/>
    </xf>
    <xf numFmtId="0" fontId="13" fillId="3" borderId="0" xfId="0" applyFont="1" applyFill="1" applyAlignment="1">
      <alignment horizontal="left" wrapText="1" indent="2"/>
    </xf>
    <xf numFmtId="0" fontId="14" fillId="3" borderId="0" xfId="0" applyFont="1" applyFill="1" applyAlignment="1">
      <alignment horizontal="center" wrapText="1"/>
    </xf>
    <xf numFmtId="166" fontId="6" fillId="0" borderId="0" xfId="1" applyNumberFormat="1" applyFont="1" applyFill="1" applyBorder="1" applyAlignment="1" applyProtection="1"/>
    <xf numFmtId="165" fontId="9" fillId="0" borderId="1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Border="1" applyAlignment="1">
      <alignment horizontal="right" vertical="center"/>
    </xf>
    <xf numFmtId="0" fontId="14" fillId="0" borderId="0" xfId="3" applyFont="1" applyAlignment="1">
      <alignment wrapText="1"/>
    </xf>
    <xf numFmtId="0" fontId="14" fillId="0" borderId="0" xfId="3" applyFont="1" applyAlignment="1">
      <alignment horizontal="center" wrapText="1"/>
    </xf>
    <xf numFmtId="165" fontId="8" fillId="0" borderId="0" xfId="1" applyNumberFormat="1" applyFont="1" applyFill="1" applyBorder="1" applyAlignment="1">
      <alignment horizontal="right"/>
    </xf>
    <xf numFmtId="165" fontId="4" fillId="0" borderId="2" xfId="1" applyNumberFormat="1" applyFont="1" applyFill="1" applyBorder="1" applyAlignment="1">
      <alignment horizontal="right"/>
    </xf>
    <xf numFmtId="165" fontId="4" fillId="0" borderId="0" xfId="1" applyNumberFormat="1" applyFont="1" applyFill="1" applyBorder="1" applyAlignment="1">
      <alignment horizontal="right"/>
    </xf>
    <xf numFmtId="0" fontId="15" fillId="0" borderId="0" xfId="3" applyFont="1" applyAlignment="1">
      <alignment wrapText="1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vertical="center"/>
    </xf>
    <xf numFmtId="165" fontId="17" fillId="0" borderId="0" xfId="1" applyNumberFormat="1" applyFont="1" applyFill="1" applyBorder="1" applyAlignment="1">
      <alignment horizontal="center" vertical="center"/>
    </xf>
    <xf numFmtId="0" fontId="19" fillId="0" borderId="0" xfId="5" applyFont="1" applyAlignment="1">
      <alignment vertical="center"/>
    </xf>
    <xf numFmtId="0" fontId="19" fillId="0" borderId="0" xfId="5" applyFont="1" applyAlignment="1">
      <alignment horizontal="center" vertical="center"/>
    </xf>
    <xf numFmtId="165" fontId="19" fillId="0" borderId="0" xfId="1" applyNumberFormat="1" applyFont="1" applyFill="1" applyBorder="1" applyAlignment="1">
      <alignment horizontal="center"/>
    </xf>
    <xf numFmtId="0" fontId="19" fillId="0" borderId="0" xfId="6" applyFont="1" applyAlignment="1">
      <alignment horizontal="center"/>
    </xf>
    <xf numFmtId="0" fontId="21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3" xr:uid="{F5223F63-9731-43CB-B7A0-1D75982FBC6C}"/>
    <cellStyle name="Normal 22 2" xfId="2" xr:uid="{50B08EB4-10F3-4905-8765-C75B18E770A6}"/>
    <cellStyle name="Normal 3" xfId="6" xr:uid="{A8F97538-5B69-4C75-836D-C462F7C527AA}"/>
    <cellStyle name="Normal_Albania_-__Income_Statement_September_2009" xfId="4" xr:uid="{1F98CC5B-F658-4367-A8A3-1B117F69A14E}"/>
    <cellStyle name="Normal_SHEET 3" xfId="5" xr:uid="{E7E9FB12-555E-4F77-8893-776FB7BE77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TEDA%20SHPK\FAZA%20III\Evidenca\24FS_TEDA%20Tirane%20Shpk_Ditari%20i%20Kontabilitetit%202024%20YT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"/>
      <sheetName val="TB"/>
      <sheetName val="PL"/>
      <sheetName val="BS"/>
      <sheetName val="CF"/>
      <sheetName val="NOTA"/>
      <sheetName val="Equity"/>
      <sheetName val="BS QKB"/>
      <sheetName val="PL QKB"/>
      <sheetName val="equity QKB"/>
      <sheetName val=" CF QKB"/>
      <sheetName val="AQT"/>
      <sheetName val="Makinat"/>
      <sheetName val="Mag"/>
      <sheetName val="lead relation"/>
      <sheetName val="J"/>
      <sheetName val="DZ"/>
      <sheetName val="E"/>
      <sheetName val="GA"/>
      <sheetName val="M"/>
      <sheetName val="N"/>
      <sheetName val="GZ"/>
      <sheetName val="IZ"/>
      <sheetName val="OB"/>
      <sheetName val="LA"/>
      <sheetName val="IA"/>
      <sheetName val="OA"/>
      <sheetName val="TB1"/>
      <sheetName val="421"/>
      <sheetName val="431"/>
      <sheetName val="442"/>
      <sheetName val="449"/>
      <sheetName val="641"/>
      <sheetName val="644"/>
      <sheetName val="Bank RFZ"/>
      <sheetName val="Banka BKT"/>
      <sheetName val="LLog analitik"/>
      <sheetName val="Asetet"/>
    </sheetNames>
    <sheetDataSet>
      <sheetData sheetId="0">
        <row r="189">
          <cell r="M189">
            <v>36000</v>
          </cell>
        </row>
      </sheetData>
      <sheetData sheetId="1">
        <row r="4">
          <cell r="K4">
            <v>-20000100</v>
          </cell>
        </row>
      </sheetData>
      <sheetData sheetId="2">
        <row r="15">
          <cell r="E15">
            <v>-373885.36</v>
          </cell>
        </row>
        <row r="16">
          <cell r="E16">
            <v>-62000</v>
          </cell>
        </row>
        <row r="18">
          <cell r="E18">
            <v>-4484092</v>
          </cell>
        </row>
        <row r="19">
          <cell r="E19">
            <v>-727614</v>
          </cell>
        </row>
        <row r="23">
          <cell r="E23">
            <v>-221564.4</v>
          </cell>
        </row>
      </sheetData>
      <sheetData sheetId="3">
        <row r="11">
          <cell r="G11">
            <v>14836782.390000001</v>
          </cell>
        </row>
      </sheetData>
      <sheetData sheetId="4"/>
      <sheetData sheetId="5"/>
      <sheetData sheetId="6"/>
      <sheetData sheetId="7"/>
      <sheetData sheetId="8">
        <row r="56">
          <cell r="C56">
            <v>-5869155.7600000007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7150F-503F-4754-BE96-1D64472B1DDB}">
  <sheetPr>
    <tabColor rgb="FF92D050"/>
    <pageSetUpPr fitToPage="1"/>
  </sheetPr>
  <dimension ref="A1:F64"/>
  <sheetViews>
    <sheetView showGridLines="0" tabSelected="1" zoomScaleNormal="100" workbookViewId="0">
      <selection activeCell="K15" sqref="K15"/>
    </sheetView>
  </sheetViews>
  <sheetFormatPr defaultColWidth="9.28515625" defaultRowHeight="12.75" x14ac:dyDescent="0.2"/>
  <cols>
    <col min="1" max="1" width="53.42578125" style="6" customWidth="1"/>
    <col min="2" max="2" width="7.28515625" style="5" bestFit="1" customWidth="1"/>
    <col min="3" max="3" width="15" style="4" customWidth="1"/>
    <col min="4" max="4" width="2.7109375" style="4" customWidth="1"/>
    <col min="5" max="5" width="13.28515625" style="4" customWidth="1"/>
    <col min="6" max="6" width="2.5703125" style="5" customWidth="1"/>
    <col min="7" max="16384" width="9.28515625" style="6"/>
  </cols>
  <sheetData>
    <row r="1" spans="1:6" ht="14.25" x14ac:dyDescent="0.2">
      <c r="A1" s="1" t="s">
        <v>0</v>
      </c>
      <c r="B1" s="2"/>
      <c r="C1" s="3"/>
    </row>
    <row r="2" spans="1:6" ht="14.25" x14ac:dyDescent="0.2">
      <c r="A2" s="1" t="s">
        <v>1</v>
      </c>
      <c r="B2" s="2"/>
      <c r="C2" s="3"/>
    </row>
    <row r="3" spans="1:6" ht="14.25" x14ac:dyDescent="0.2">
      <c r="A3" s="7" t="s">
        <v>2</v>
      </c>
      <c r="B3" s="2"/>
      <c r="C3" s="3"/>
    </row>
    <row r="4" spans="1:6" ht="14.25" x14ac:dyDescent="0.2">
      <c r="A4" s="1" t="s">
        <v>3</v>
      </c>
      <c r="B4" s="2"/>
      <c r="C4" s="3"/>
    </row>
    <row r="5" spans="1:6" ht="13.5" x14ac:dyDescent="0.25">
      <c r="A5" s="8" t="s">
        <v>4</v>
      </c>
      <c r="B5" s="9"/>
      <c r="C5" s="10"/>
      <c r="D5" s="10"/>
      <c r="E5" s="10"/>
      <c r="F5" s="6"/>
    </row>
    <row r="6" spans="1:6" x14ac:dyDescent="0.2">
      <c r="A6" s="11"/>
      <c r="B6" s="12" t="s">
        <v>5</v>
      </c>
      <c r="C6" s="13" t="s">
        <v>6</v>
      </c>
      <c r="D6" s="13"/>
      <c r="E6" s="13" t="s">
        <v>6</v>
      </c>
      <c r="F6" s="12"/>
    </row>
    <row r="7" spans="1:6" ht="14.25" x14ac:dyDescent="0.2">
      <c r="A7" s="11"/>
      <c r="B7" s="14"/>
      <c r="C7" s="13" t="s">
        <v>7</v>
      </c>
      <c r="D7" s="13"/>
      <c r="E7" s="15" t="s">
        <v>8</v>
      </c>
      <c r="F7" s="12"/>
    </row>
    <row r="8" spans="1:6" ht="13.5" x14ac:dyDescent="0.2">
      <c r="A8" s="16"/>
      <c r="B8" s="17"/>
      <c r="C8" s="18" t="s">
        <v>9</v>
      </c>
      <c r="D8" s="19"/>
      <c r="E8" s="19" t="s">
        <v>10</v>
      </c>
      <c r="F8" s="11"/>
    </row>
    <row r="9" spans="1:6" x14ac:dyDescent="0.2">
      <c r="A9" s="20" t="s">
        <v>11</v>
      </c>
      <c r="B9" s="21"/>
      <c r="C9" s="22"/>
      <c r="D9" s="23"/>
      <c r="E9" s="22"/>
      <c r="F9" s="24"/>
    </row>
    <row r="10" spans="1:6" x14ac:dyDescent="0.2">
      <c r="A10" s="25" t="s">
        <v>12</v>
      </c>
      <c r="B10" s="26">
        <v>5</v>
      </c>
      <c r="C10" s="27">
        <v>0</v>
      </c>
      <c r="D10" s="23"/>
      <c r="E10" s="27">
        <v>0</v>
      </c>
      <c r="F10" s="24"/>
    </row>
    <row r="11" spans="1:6" x14ac:dyDescent="0.2">
      <c r="A11" s="25" t="s">
        <v>13</v>
      </c>
      <c r="B11" s="26"/>
      <c r="C11" s="27"/>
      <c r="D11" s="23"/>
      <c r="E11" s="27"/>
      <c r="F11" s="24"/>
    </row>
    <row r="12" spans="1:6" x14ac:dyDescent="0.2">
      <c r="A12" s="25" t="s">
        <v>14</v>
      </c>
      <c r="B12" s="26"/>
      <c r="C12" s="27"/>
      <c r="D12" s="23"/>
      <c r="E12" s="27"/>
      <c r="F12" s="24"/>
    </row>
    <row r="13" spans="1:6" x14ac:dyDescent="0.2">
      <c r="A13" s="25" t="s">
        <v>15</v>
      </c>
      <c r="B13" s="26"/>
      <c r="C13" s="27"/>
      <c r="D13" s="23"/>
      <c r="E13" s="27"/>
      <c r="F13" s="24"/>
    </row>
    <row r="14" spans="1:6" x14ac:dyDescent="0.2">
      <c r="A14" s="25" t="s">
        <v>16</v>
      </c>
      <c r="B14" s="26"/>
      <c r="C14" s="27"/>
      <c r="D14" s="23"/>
      <c r="E14" s="27"/>
      <c r="F14" s="24"/>
    </row>
    <row r="15" spans="1:6" ht="25.5" x14ac:dyDescent="0.2">
      <c r="A15" s="20" t="s">
        <v>17</v>
      </c>
      <c r="B15" s="21"/>
      <c r="C15" s="27"/>
      <c r="D15" s="23"/>
      <c r="E15" s="27"/>
      <c r="F15" s="24"/>
    </row>
    <row r="16" spans="1:6" ht="25.5" x14ac:dyDescent="0.2">
      <c r="A16" s="20" t="s">
        <v>18</v>
      </c>
      <c r="B16" s="21"/>
      <c r="C16" s="27"/>
      <c r="D16" s="23"/>
      <c r="E16" s="27"/>
      <c r="F16" s="24"/>
    </row>
    <row r="17" spans="1:6" x14ac:dyDescent="0.2">
      <c r="A17" s="20" t="s">
        <v>19</v>
      </c>
      <c r="B17" s="21"/>
      <c r="D17" s="23"/>
      <c r="F17" s="24"/>
    </row>
    <row r="18" spans="1:6" x14ac:dyDescent="0.2">
      <c r="A18" s="20" t="s">
        <v>20</v>
      </c>
      <c r="B18" s="21"/>
      <c r="C18" s="22"/>
      <c r="D18" s="23"/>
      <c r="E18" s="22"/>
      <c r="F18" s="24"/>
    </row>
    <row r="19" spans="1:6" x14ac:dyDescent="0.2">
      <c r="A19" s="25" t="s">
        <v>20</v>
      </c>
      <c r="B19" s="26">
        <v>6</v>
      </c>
      <c r="C19" s="27">
        <f>[1]PL!E15</f>
        <v>-373885.36</v>
      </c>
      <c r="D19" s="23"/>
      <c r="E19" s="27">
        <v>0</v>
      </c>
      <c r="F19" s="24"/>
    </row>
    <row r="20" spans="1:6" x14ac:dyDescent="0.2">
      <c r="A20" s="25" t="s">
        <v>21</v>
      </c>
      <c r="B20" s="26">
        <v>6</v>
      </c>
      <c r="C20" s="27">
        <f>[1]PL!E16</f>
        <v>-62000</v>
      </c>
      <c r="D20" s="23"/>
      <c r="E20" s="27">
        <v>0</v>
      </c>
      <c r="F20" s="24"/>
    </row>
    <row r="21" spans="1:6" x14ac:dyDescent="0.2">
      <c r="A21" s="20" t="s">
        <v>22</v>
      </c>
      <c r="B21" s="21"/>
      <c r="C21" s="22"/>
      <c r="D21" s="23"/>
      <c r="E21" s="22"/>
      <c r="F21" s="24"/>
    </row>
    <row r="22" spans="1:6" x14ac:dyDescent="0.2">
      <c r="A22" s="25" t="s">
        <v>23</v>
      </c>
      <c r="B22" s="26">
        <v>8</v>
      </c>
      <c r="C22" s="27">
        <f>[1]PL!E18</f>
        <v>-4484092</v>
      </c>
      <c r="D22" s="23"/>
      <c r="E22" s="27">
        <v>0</v>
      </c>
      <c r="F22" s="24"/>
    </row>
    <row r="23" spans="1:6" x14ac:dyDescent="0.2">
      <c r="A23" s="25" t="s">
        <v>24</v>
      </c>
      <c r="B23" s="26">
        <v>8</v>
      </c>
      <c r="C23" s="27">
        <f>[1]PL!E19</f>
        <v>-727614</v>
      </c>
      <c r="D23" s="23"/>
      <c r="E23" s="27">
        <v>0</v>
      </c>
      <c r="F23" s="24"/>
    </row>
    <row r="24" spans="1:6" x14ac:dyDescent="0.2">
      <c r="A24" s="25" t="s">
        <v>25</v>
      </c>
      <c r="B24" s="26"/>
      <c r="C24" s="27"/>
      <c r="D24" s="23"/>
      <c r="E24" s="27"/>
      <c r="F24" s="24"/>
    </row>
    <row r="25" spans="1:6" x14ac:dyDescent="0.2">
      <c r="A25" s="20" t="s">
        <v>26</v>
      </c>
      <c r="B25" s="21"/>
      <c r="C25" s="27"/>
      <c r="D25" s="23"/>
      <c r="E25" s="27"/>
      <c r="F25" s="24"/>
    </row>
    <row r="26" spans="1:6" x14ac:dyDescent="0.2">
      <c r="A26" s="20" t="s">
        <v>27</v>
      </c>
      <c r="B26" s="21"/>
      <c r="C26" s="27"/>
      <c r="D26" s="23"/>
      <c r="E26" s="27"/>
      <c r="F26" s="24"/>
    </row>
    <row r="27" spans="1:6" x14ac:dyDescent="0.2">
      <c r="A27" s="20" t="s">
        <v>28</v>
      </c>
      <c r="B27" s="28">
        <v>7</v>
      </c>
      <c r="C27" s="27">
        <f>[1]PL!E23</f>
        <v>-221564.4</v>
      </c>
      <c r="D27" s="23"/>
      <c r="E27" s="27">
        <v>0</v>
      </c>
      <c r="F27" s="24"/>
    </row>
    <row r="28" spans="1:6" x14ac:dyDescent="0.2">
      <c r="A28" s="20" t="s">
        <v>29</v>
      </c>
      <c r="B28" s="21"/>
      <c r="C28" s="22"/>
      <c r="D28" s="23"/>
      <c r="E28" s="22"/>
      <c r="F28" s="24"/>
    </row>
    <row r="29" spans="1:6" s="31" customFormat="1" x14ac:dyDescent="0.2">
      <c r="A29" s="29" t="s">
        <v>30</v>
      </c>
      <c r="B29" s="26"/>
      <c r="C29" s="27"/>
      <c r="D29" s="30"/>
      <c r="E29" s="27"/>
      <c r="F29" s="24"/>
    </row>
    <row r="30" spans="1:6" s="31" customFormat="1" x14ac:dyDescent="0.2">
      <c r="A30" s="29" t="s">
        <v>31</v>
      </c>
      <c r="B30" s="26"/>
      <c r="C30" s="27"/>
      <c r="D30" s="30"/>
      <c r="E30" s="27"/>
      <c r="F30" s="24"/>
    </row>
    <row r="31" spans="1:6" ht="15" customHeight="1" x14ac:dyDescent="0.2">
      <c r="A31" s="20" t="s">
        <v>32</v>
      </c>
      <c r="B31" s="21"/>
      <c r="C31" s="27"/>
      <c r="D31" s="23"/>
      <c r="E31" s="27"/>
      <c r="F31" s="24"/>
    </row>
    <row r="32" spans="1:6" x14ac:dyDescent="0.2">
      <c r="A32" s="20" t="s">
        <v>33</v>
      </c>
      <c r="B32" s="21"/>
      <c r="C32" s="22"/>
      <c r="D32" s="23"/>
      <c r="E32" s="22"/>
      <c r="F32" s="24"/>
    </row>
    <row r="33" spans="1:6" x14ac:dyDescent="0.2">
      <c r="A33" s="25" t="s">
        <v>34</v>
      </c>
      <c r="B33" s="26"/>
      <c r="C33" s="27"/>
      <c r="D33" s="23"/>
      <c r="E33" s="27"/>
      <c r="F33" s="24"/>
    </row>
    <row r="34" spans="1:6" ht="25.5" x14ac:dyDescent="0.2">
      <c r="A34" s="25" t="s">
        <v>35</v>
      </c>
      <c r="B34" s="26"/>
      <c r="C34" s="27"/>
      <c r="D34" s="23"/>
      <c r="E34" s="27"/>
      <c r="F34" s="24"/>
    </row>
    <row r="35" spans="1:6" x14ac:dyDescent="0.2">
      <c r="A35" s="25" t="s">
        <v>36</v>
      </c>
      <c r="B35" s="26"/>
      <c r="C35" s="27"/>
      <c r="D35" s="23"/>
      <c r="E35" s="27"/>
      <c r="F35" s="24"/>
    </row>
    <row r="36" spans="1:6" x14ac:dyDescent="0.2">
      <c r="A36" s="20" t="s">
        <v>37</v>
      </c>
      <c r="B36" s="21"/>
      <c r="C36" s="27"/>
      <c r="D36" s="23"/>
      <c r="E36" s="27"/>
      <c r="F36" s="24"/>
    </row>
    <row r="37" spans="1:6" ht="13.5" x14ac:dyDescent="0.25">
      <c r="A37" s="32" t="s">
        <v>38</v>
      </c>
      <c r="B37" s="33"/>
      <c r="C37" s="27"/>
      <c r="D37" s="23"/>
      <c r="E37" s="27"/>
      <c r="F37" s="24"/>
    </row>
    <row r="38" spans="1:6" x14ac:dyDescent="0.2">
      <c r="A38" s="20" t="s">
        <v>39</v>
      </c>
      <c r="B38" s="21"/>
      <c r="C38" s="34">
        <f>SUM(C10:C37)</f>
        <v>-5869155.7600000007</v>
      </c>
      <c r="D38" s="34"/>
      <c r="E38" s="34">
        <f t="shared" ref="E38" si="0">SUM(E10:E37)</f>
        <v>0</v>
      </c>
      <c r="F38" s="35"/>
    </row>
    <row r="39" spans="1:6" x14ac:dyDescent="0.2">
      <c r="A39" s="20" t="s">
        <v>40</v>
      </c>
      <c r="B39" s="21"/>
      <c r="C39" s="36">
        <v>0</v>
      </c>
      <c r="D39" s="36"/>
      <c r="E39" s="36"/>
      <c r="F39" s="35"/>
    </row>
    <row r="40" spans="1:6" x14ac:dyDescent="0.2">
      <c r="A40" s="20" t="s">
        <v>41</v>
      </c>
      <c r="B40" s="21"/>
      <c r="C40" s="36"/>
      <c r="D40" s="36"/>
      <c r="E40" s="36"/>
      <c r="F40" s="35"/>
    </row>
    <row r="41" spans="1:6" x14ac:dyDescent="0.2">
      <c r="A41" s="20" t="s">
        <v>42</v>
      </c>
      <c r="B41" s="21"/>
      <c r="C41" s="36">
        <f>C38+C39+C40</f>
        <v>-5869155.7600000007</v>
      </c>
      <c r="D41" s="36"/>
      <c r="E41" s="36">
        <f t="shared" ref="E41" si="1">E38+E39+E40</f>
        <v>0</v>
      </c>
      <c r="F41" s="35"/>
    </row>
    <row r="42" spans="1:6" x14ac:dyDescent="0.2">
      <c r="A42" s="20" t="s">
        <v>43</v>
      </c>
      <c r="B42" s="21"/>
      <c r="C42" s="36"/>
      <c r="D42" s="36"/>
      <c r="E42" s="36"/>
      <c r="F42" s="35"/>
    </row>
    <row r="43" spans="1:6" x14ac:dyDescent="0.2">
      <c r="A43" s="25" t="s">
        <v>44</v>
      </c>
      <c r="B43" s="26"/>
      <c r="C43" s="27"/>
      <c r="D43" s="23"/>
      <c r="E43" s="27"/>
      <c r="F43" s="24"/>
    </row>
    <row r="44" spans="1:6" x14ac:dyDescent="0.2">
      <c r="A44" s="25" t="s">
        <v>45</v>
      </c>
      <c r="B44" s="26"/>
      <c r="C44" s="27"/>
      <c r="D44" s="23"/>
      <c r="E44" s="27"/>
      <c r="F44" s="24"/>
    </row>
    <row r="45" spans="1:6" x14ac:dyDescent="0.2">
      <c r="A45" s="25" t="s">
        <v>46</v>
      </c>
      <c r="B45" s="26"/>
      <c r="C45" s="27"/>
      <c r="D45" s="23"/>
      <c r="E45" s="27"/>
      <c r="F45" s="24"/>
    </row>
    <row r="46" spans="1:6" x14ac:dyDescent="0.2">
      <c r="A46" s="20" t="s">
        <v>47</v>
      </c>
      <c r="B46" s="21">
        <v>9</v>
      </c>
      <c r="C46" s="34">
        <f>C38+C43</f>
        <v>-5869155.7600000007</v>
      </c>
      <c r="D46" s="34"/>
      <c r="E46" s="34">
        <f>E38+E43</f>
        <v>0</v>
      </c>
      <c r="F46" s="35"/>
    </row>
    <row r="47" spans="1:6" ht="13.5" thickBot="1" x14ac:dyDescent="0.25">
      <c r="A47" s="37"/>
      <c r="B47" s="38"/>
      <c r="C47" s="39"/>
      <c r="D47" s="39"/>
      <c r="E47" s="39"/>
      <c r="F47" s="40"/>
    </row>
    <row r="48" spans="1:6" ht="13.5" thickTop="1" x14ac:dyDescent="0.2">
      <c r="A48" s="41" t="s">
        <v>48</v>
      </c>
      <c r="B48" s="42"/>
      <c r="C48" s="43"/>
      <c r="D48" s="43"/>
      <c r="E48" s="43"/>
      <c r="F48" s="40"/>
    </row>
    <row r="49" spans="1:6" ht="25.5" x14ac:dyDescent="0.2">
      <c r="A49" s="25" t="s">
        <v>49</v>
      </c>
      <c r="B49" s="26"/>
      <c r="C49" s="44"/>
      <c r="D49" s="43"/>
      <c r="E49" s="44"/>
      <c r="F49" s="24"/>
    </row>
    <row r="50" spans="1:6" x14ac:dyDescent="0.2">
      <c r="A50" s="25" t="s">
        <v>50</v>
      </c>
      <c r="B50" s="26"/>
      <c r="C50" s="44"/>
      <c r="D50" s="43"/>
      <c r="E50" s="44"/>
      <c r="F50" s="24"/>
    </row>
    <row r="51" spans="1:6" ht="25.5" x14ac:dyDescent="0.2">
      <c r="A51" s="25" t="s">
        <v>51</v>
      </c>
      <c r="B51" s="26"/>
      <c r="C51" s="44"/>
      <c r="D51" s="43"/>
      <c r="E51" s="44"/>
      <c r="F51" s="11"/>
    </row>
    <row r="52" spans="1:6" ht="15" customHeight="1" x14ac:dyDescent="0.2">
      <c r="A52" s="25" t="s">
        <v>52</v>
      </c>
      <c r="B52" s="26"/>
      <c r="C52" s="44"/>
      <c r="D52" s="43"/>
      <c r="E52" s="44"/>
      <c r="F52" s="45"/>
    </row>
    <row r="53" spans="1:6" x14ac:dyDescent="0.2">
      <c r="A53" s="46" t="s">
        <v>53</v>
      </c>
      <c r="B53" s="47"/>
      <c r="C53" s="44"/>
      <c r="D53" s="43"/>
      <c r="E53" s="44"/>
      <c r="F53" s="48"/>
    </row>
    <row r="54" spans="1:6" ht="25.5" x14ac:dyDescent="0.2">
      <c r="A54" s="41" t="s">
        <v>54</v>
      </c>
      <c r="B54" s="42"/>
      <c r="C54" s="49">
        <f>SUM(C49:C53)</f>
        <v>0</v>
      </c>
      <c r="D54" s="50"/>
      <c r="E54" s="49">
        <v>0</v>
      </c>
      <c r="F54" s="45"/>
    </row>
    <row r="55" spans="1:6" x14ac:dyDescent="0.2">
      <c r="A55" s="51"/>
      <c r="B55" s="52"/>
      <c r="C55" s="53"/>
      <c r="D55" s="53"/>
      <c r="E55" s="53"/>
      <c r="F55" s="45"/>
    </row>
    <row r="56" spans="1:6" ht="13.5" thickBot="1" x14ac:dyDescent="0.25">
      <c r="A56" s="41" t="s">
        <v>55</v>
      </c>
      <c r="B56" s="42"/>
      <c r="C56" s="54">
        <f>C46+C54</f>
        <v>-5869155.7600000007</v>
      </c>
      <c r="D56" s="55"/>
      <c r="E56" s="54">
        <v>0</v>
      </c>
      <c r="F56" s="45"/>
    </row>
    <row r="57" spans="1:6" ht="12.6" customHeight="1" thickTop="1" x14ac:dyDescent="0.2">
      <c r="A57" s="51"/>
      <c r="B57" s="52"/>
      <c r="C57" s="53"/>
      <c r="D57" s="53"/>
      <c r="E57" s="53"/>
      <c r="F57" s="45"/>
    </row>
    <row r="58" spans="1:6" ht="13.5" x14ac:dyDescent="0.25">
      <c r="A58" s="56" t="s">
        <v>56</v>
      </c>
      <c r="B58" s="42"/>
      <c r="C58" s="53"/>
      <c r="D58" s="53"/>
      <c r="E58" s="53"/>
      <c r="F58" s="57"/>
    </row>
    <row r="59" spans="1:6" x14ac:dyDescent="0.2">
      <c r="A59" s="51" t="s">
        <v>57</v>
      </c>
      <c r="B59" s="52"/>
      <c r="C59" s="27"/>
      <c r="D59" s="22"/>
      <c r="E59" s="27"/>
      <c r="F59" s="57"/>
    </row>
    <row r="60" spans="1:6" x14ac:dyDescent="0.2">
      <c r="A60" s="51" t="s">
        <v>58</v>
      </c>
      <c r="B60" s="52"/>
      <c r="C60" s="27"/>
      <c r="D60" s="22"/>
      <c r="E60" s="27"/>
      <c r="F60" s="57"/>
    </row>
    <row r="61" spans="1:6" ht="9.4" customHeight="1" x14ac:dyDescent="0.2">
      <c r="A61" s="58"/>
      <c r="B61" s="57"/>
      <c r="C61" s="59"/>
      <c r="D61" s="59"/>
      <c r="E61" s="59"/>
      <c r="F61" s="57"/>
    </row>
    <row r="62" spans="1:6" x14ac:dyDescent="0.2">
      <c r="A62" s="60"/>
      <c r="B62" s="61"/>
      <c r="C62" s="59"/>
      <c r="D62" s="59"/>
      <c r="E62" s="59"/>
      <c r="F62" s="57"/>
    </row>
    <row r="63" spans="1:6" x14ac:dyDescent="0.2">
      <c r="A63" s="5" t="s">
        <v>59</v>
      </c>
      <c r="C63" s="62"/>
      <c r="D63" s="62"/>
      <c r="E63" s="62"/>
      <c r="F63" s="63"/>
    </row>
    <row r="64" spans="1:6" x14ac:dyDescent="0.2">
      <c r="A64" s="64" t="s">
        <v>60</v>
      </c>
      <c r="B64" s="64"/>
    </row>
  </sheetData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PERFOMANCA</vt:lpstr>
      <vt:lpstr>PERFOMANCA!Print_Area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2025-07-28T09:30:43Z</dcterms:created>
  <dcterms:modified xsi:type="dcterms:W3CDTF">2025-07-28T09:31:06Z</dcterms:modified>
</cp:coreProperties>
</file>