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17"/>
  <c r="C23"/>
  <c r="B23"/>
  <c r="C16"/>
  <c r="B16"/>
  <c r="B12" l="1"/>
  <c r="C12"/>
  <c r="C17" s="1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N12"/>
  <c r="N27"/>
  <c r="M6"/>
  <c r="M14"/>
  <c r="N25"/>
  <c r="N17"/>
  <c r="M15"/>
  <c r="N8"/>
  <c r="N26"/>
  <c r="M19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<sst xmlns="http://schemas.openxmlformats.org/spreadsheetml/2006/main" count="28" uniqueCount="27">
  <si>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</si>
  <si>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</si>
  <si>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</si>
  <si>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</si>
  <si>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</si>
  <si>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</si>
  <si>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</si>
  <si>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</si>
  <si>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</si>
  <si>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</si>
  <si>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</si>
  <si>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</si>
  <si>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</si>
  <si>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</si>
  <si>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</si>
  <si>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</si>
  <si>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</si>
  <si>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</si>
  <si>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</si>
  <si>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</si>
  <si>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</si>
  <si>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</si>
  <si>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</si>
  <si>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</si>
  <si>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</si>
  <si>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</si>
  <si>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(+zhvleresimi I aktiveve)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</si>
</sst>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3" fontId="11" fillId="3" borderId="3" xfId="0" applyNumberFormat="1" applyFont="1" applyFill="1" applyBorder="1" applyAlignment="1">
      <alignment vertical="center"/>
    </xf>
    <xf numFmtId="165" fontId="0" fillId="0" borderId="0" xfId="0" applyNumberFormat="1"/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0" fontId="9" fillId="0" borderId="0" xfId="0" applyFont="1" applyBorder="1"/>
    <xf numFmtId="3" fontId="5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4" sqref="B14"/>
    </sheetView>
  </sheetViews>
  <sheetFormatPr defaultRowHeight="14.4"/>
  <cols>
    <col min="1" max="1" width="72.33203125" customWidth="1"/>
    <col min="2" max="2" width="15.77734375" bestFit="1" customWidth="1"/>
    <col min="3" max="3" width="15.21875" bestFit="1" customWidth="1"/>
    <col min="5" max="5" width="12.5546875" bestFit="1" customWidth="1"/>
    <col min="6" max="6" width="16.77734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25</v>
      </c>
      <c r="N1" s="15" t="s">
        <v>24</v>
      </c>
    </row>
    <row r="2" spans="1:14" ht="15" customHeight="1">
      <c r="A2" s="16" t="s">
        <v>23</v>
      </c>
      <c r="B2" s="14" t="s">
        <v>22</v>
      </c>
      <c r="C2" s="14" t="s">
        <v>22</v>
      </c>
    </row>
    <row r="3" spans="1:14" ht="15" customHeight="1">
      <c r="A3" s="17"/>
      <c r="B3" s="14" t="s">
        <v>21</v>
      </c>
      <c r="C3" s="14" t="s">
        <v>20</v>
      </c>
    </row>
    <row r="4" spans="1:14">
      <c r="A4" s="13" t="s">
        <v>19</v>
      </c>
      <c r="B4" s="1"/>
      <c r="C4" s="1"/>
    </row>
    <row r="5" spans="1:14">
      <c r="B5" s="12"/>
      <c r="C5" s="1"/>
    </row>
    <row r="6" spans="1:14">
      <c r="A6" s="7" t="s">
        <v>18</v>
      </c>
      <c r="B6" s="18">
        <v>263271167</v>
      </c>
      <c r="C6" s="19">
        <v>252278854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17</v>
      </c>
      <c r="B7" s="19">
        <v>12613246</v>
      </c>
      <c r="C7" s="19">
        <v>14004364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16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15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14</v>
      </c>
      <c r="B10" s="20">
        <v>-109395911</v>
      </c>
      <c r="C10" s="19">
        <v>-109142192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13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12</v>
      </c>
      <c r="B12" s="21">
        <f>SUM(B13:B14)</f>
        <v>-152859223</v>
      </c>
      <c r="C12" s="21">
        <f>SUM(C13:C14)</f>
        <v>-143113341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11</v>
      </c>
      <c r="B13" s="20">
        <v>-131990187</v>
      </c>
      <c r="C13" s="19">
        <v>-122835854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10</v>
      </c>
      <c r="B14" s="20">
        <v>-20869036</v>
      </c>
      <c r="C14" s="19">
        <v>-20277487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9</v>
      </c>
      <c r="B15" s="20">
        <v>-86396511</v>
      </c>
      <c r="C15" s="22">
        <v>-182521100</v>
      </c>
      <c r="E15" s="24"/>
      <c r="F15" s="2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26</v>
      </c>
      <c r="B16" s="20">
        <f>-(54033779+225706)</f>
        <v>-54259485</v>
      </c>
      <c r="C16" s="22">
        <f>-(166363049+6040518)</f>
        <v>-172403567</v>
      </c>
      <c r="E16" s="24"/>
      <c r="F16" s="2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4">
        <f>SUM(B6:B12,B15:B16)</f>
        <v>-127026717</v>
      </c>
      <c r="C17" s="4">
        <f>SUM(C6:C12,C15:C16)</f>
        <v>-340896982</v>
      </c>
      <c r="E17" s="24"/>
      <c r="F17" s="24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18">
        <v>86144773</v>
      </c>
      <c r="C20" s="19">
        <v>175992728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20">
        <v>-4112949</v>
      </c>
      <c r="C22" s="19">
        <v>-4348190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3">
        <f>SUM(B22)</f>
        <v>-4112949</v>
      </c>
      <c r="C23" s="23">
        <f>SUM(C22)</f>
        <v>-4348190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5">
        <v>-44994893</v>
      </c>
      <c r="C25" s="27">
        <v>-169252443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2"/>
      <c r="C26" s="2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26">
        <v>-44994893</v>
      </c>
      <c r="C27" s="29">
        <f>C25</f>
        <v>-169252443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 XHESI</cp:lastModifiedBy>
  <dcterms:created xsi:type="dcterms:W3CDTF">2018-06-20T15:30:23Z</dcterms:created>
  <dcterms:modified xsi:type="dcterms:W3CDTF">2025-07-15T11:57:58Z</dcterms:modified>
</cp:coreProperties>
</file>