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Klienta Bilance 2022\Alb-Exchange shpk\bilanc 2022\SKK15 mikro dhe i vogel\"/>
    </mc:Choice>
  </mc:AlternateContent>
  <xr:revisionPtr revIDLastSave="0" documentId="13_ncr:1_{C562B768-1A1D-4335-A424-E1205E861B3D}" xr6:coauthVersionLast="47" xr6:coauthVersionMax="47" xr10:uidLastSave="{00000000-0000-0000-0000-000000000000}"/>
  <bookViews>
    <workbookView xWindow="12285" yWindow="465" windowWidth="11865" windowHeight="1495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23" i="1"/>
  <c r="B23" i="1"/>
  <c r="B25" i="1" l="1"/>
  <c r="B27" i="1" s="1"/>
  <c r="C12" i="1"/>
  <c r="C17" i="1"/>
  <c r="C25" i="1" s="1"/>
  <c r="C27" i="1" s="1"/>
  <c r="M25" i="1"/>
  <c r="N22" i="1"/>
  <c r="M21" i="1"/>
  <c r="N18" i="1"/>
  <c r="N6" i="1"/>
  <c r="M18" i="1"/>
  <c r="N16" i="1"/>
  <c r="N23" i="1"/>
  <c r="M14" i="1"/>
  <c r="N8" i="1"/>
  <c r="M19" i="1"/>
  <c r="M11" i="1"/>
  <c r="M26" i="1"/>
  <c r="M7" i="1"/>
  <c r="M22" i="1"/>
  <c r="N19" i="1"/>
  <c r="N21" i="1"/>
  <c r="M23" i="1"/>
  <c r="M16" i="1"/>
  <c r="M6" i="1"/>
  <c r="N12" i="1"/>
  <c r="M8" i="1"/>
  <c r="M10" i="1"/>
  <c r="N24" i="1"/>
  <c r="M27" i="1"/>
  <c r="N7" i="1"/>
  <c r="M9" i="1"/>
  <c r="M24" i="1"/>
  <c r="N13" i="1"/>
  <c r="N17" i="1"/>
  <c r="N14" i="1"/>
  <c r="M13" i="1"/>
  <c r="N11" i="1"/>
  <c r="M12" i="1"/>
  <c r="M17" i="1"/>
  <c r="N15" i="1"/>
  <c r="N10" i="1"/>
  <c r="N20" i="1"/>
  <c r="N25" i="1"/>
  <c r="N26" i="1"/>
  <c r="M20" i="1"/>
  <c r="N27" i="1"/>
  <c r="M15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<sst xmlns="http://schemas.openxmlformats.org/spreadsheetml/2006/main" count="28" uniqueCount="27">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</sst>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1" fontId="0" fillId="0" borderId="0" xfId="0" applyNumberFormat="1"/>
    <xf numFmtId="41" fontId="4" fillId="0" borderId="0" xfId="0" applyNumberFormat="1" applyFont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8" fillId="0" borderId="0" xfId="0" applyNumberFormat="1" applyFont="1" applyAlignment="1">
      <alignment vertical="center"/>
    </xf>
    <xf numFmtId="41" fontId="1" fillId="3" borderId="3" xfId="0" applyNumberFormat="1" applyFont="1" applyFill="1" applyBorder="1" applyAlignment="1">
      <alignment vertical="center"/>
    </xf>
    <xf numFmtId="41" fontId="1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left" vertical="center"/>
    </xf>
    <xf numFmtId="41" fontId="1" fillId="2" borderId="2" xfId="0" applyNumberFormat="1" applyFont="1" applyFill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3" t="s">
        <v>24</v>
      </c>
      <c r="B2" s="11" t="s">
        <v>23</v>
      </c>
      <c r="C2" s="11" t="s">
        <v>23</v>
      </c>
    </row>
    <row r="3" spans="1:14" ht="15" customHeight="1" x14ac:dyDescent="0.25">
      <c r="A3" s="14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5">
        <v>48372007</v>
      </c>
      <c r="C6" s="15">
        <v>4860688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6">
        <v>-1250</v>
      </c>
      <c r="C10" s="15">
        <v>-1500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7">
        <f>SUM(B13:B14)</f>
        <v>-4891553</v>
      </c>
      <c r="C12" s="17">
        <f>SUM(C13:C14)</f>
        <v>-1630283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-4191573</v>
      </c>
      <c r="C13" s="15">
        <v>-1396989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-699980</v>
      </c>
      <c r="C14" s="15">
        <v>-233294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6">
        <v>-12530</v>
      </c>
      <c r="C15" s="15">
        <v>-4572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8">
        <v>-41446449</v>
      </c>
      <c r="C16" s="15">
        <v>-422862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2020225</v>
      </c>
      <c r="C17" s="19">
        <f>SUM(C6:C12,C15:C16)</f>
        <v>2801471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1">
        <v>71061</v>
      </c>
      <c r="C20" s="15">
        <v>4860688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6"/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SUM(B20:B22)</f>
        <v>71061</v>
      </c>
      <c r="C23" s="19">
        <f>SUM(C20:C22)</f>
        <v>4860688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B23+B17</f>
        <v>2091286</v>
      </c>
      <c r="C25" s="23">
        <f>C23+C17</f>
        <v>7662159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24">
        <v>-315193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5">
        <f>B25+B26</f>
        <v>1776093</v>
      </c>
      <c r="C27" s="25">
        <f>C25+C26</f>
        <v>7662159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2023-05-16T13:36:50Z</dcterms:modified>
</cp:coreProperties>
</file>