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548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6" i="20"/>
  <c r="D16"/>
  <c r="B17"/>
  <c r="B36" s="1"/>
  <c r="B11"/>
  <c r="D17"/>
  <c r="D36" s="1"/>
  <c r="D41" s="1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D51" i="20" l="1"/>
  <c r="B41" l="1"/>
  <c r="B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<sst xmlns="http://schemas.openxmlformats.org/spreadsheetml/2006/main" count="406" uniqueCount="264">
  <si>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</si>
  <si>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</si>
  <si>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</si>
  <si>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</si>
  <si>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</si>
  <si>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</si>
  <si>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</si>
  <si>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</si>
  <si>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</si>
  <si>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</si>
  <si>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</si>
  <si>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</si>
  <si>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</si>
  <si>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</si>
  <si>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</si>
  <si>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</si>
  <si>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</si>
  <si>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</si>
  <si>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</si>
  <si>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</si>
  <si>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</si>
  <si>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</si>
  <si>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</si>
  <si>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</si>
  <si>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</si>
  <si>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</si>
  <si>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</si>
  <si>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</si>
  <si>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</si>
  <si>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</si>
  <si>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</si>
  <si>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</si>
  <si>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</si>
  <si>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</si>
  <si>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</si>
  <si>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</si>
  <si>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</si>
  <si>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</si>
  <si>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</si>
  <si>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</si>
  <si>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</si>
  <si>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</si>
  <si>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</si>
  <si>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</si>
  <si>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</si>
  <si>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</si>
  <si>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</si>
  <si>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</si>
  <si>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</si>
  <si>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</si>
  <si>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</si>
  <si>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</si>
  <si>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</si>
  <si>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</si>
  <si>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</si>
  <si>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</si>
  <si>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</si>
  <si>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</si>
  <si>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</si>
  <si>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</si>
  <si>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</si>
  <si>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</si>
  <si>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</si>
  <si>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</si>
  <si>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</si>
  <si>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</si>
  <si>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</si>
  <si>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</si>
  <si>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</si>
  <si>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</si>
  <si>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</si>
  <si>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</si>
  <si>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</si>
  <si>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</si>
  <si>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</si>
  <si>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</si>
  <si>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</si>
  <si>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</si>
  <si>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</si>
  <si>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</si>
  <si>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</si>
  <si>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</si>
  <si>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</si>
  <si>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</si>
  <si>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</si>
  <si>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</si>
  <si>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</si>
  <si>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</si>
  <si>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</si>
  <si>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</si>
  <si>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</si>
  <si>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</si>
  <si>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</si>
  <si>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</si>
  <si>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</si>
  <si>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</si>
  <si>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</si>
  <si>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</si>
  <si>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</si>
  <si>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</si>
  <si>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</si>
  <si>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</si>
  <si>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</si>
  <si>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</si>
  <si>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</si>
  <si>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</si>
  <si>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</si>
  <si>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</si>
  <si>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</si>
  <si>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</si>
  <si>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</si>
  <si>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</si>
  <si>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</si>
  <si>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</si>
  <si>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</si>
  <si>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</si>
  <si>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</si>
  <si>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</si>
  <si>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</si>
  <si>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</si>
  <si>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</si>
  <si>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</si>
  <si>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</si>
  <si>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</si>
  <si>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</si>
  <si>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</si>
  <si>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</si>
  <si>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</si>
  <si>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</si>
  <si>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</si>
  <si>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</si>
  <si>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</si>
  <si>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</si>
  <si>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</si>
  <si>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</si>
  <si>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</si>
  <si>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</si>
  <si>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</si>
  <si>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</si>
  <si>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</si>
  <si>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</si>
  <si>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</si>
  <si>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</si>
  <si>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</si>
  <si>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</si>
  <si>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</si>
  <si>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</si>
  <si>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</si>
  <si>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</si>
  <si>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</si>
  <si>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</si>
  <si>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</si>
  <si>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</si>
  <si>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</si>
  <si>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</si>
  <si>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</si>
  <si>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</si>
  <si>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</si>
  <si>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</si>
  <si>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</si>
  <si>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</si>
  <si>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</si>
  <si>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</si>
  <si>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</si>
  <si>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</si>
  <si>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</si>
  <si>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</si>
  <si>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</si>
  <si>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</si>
  <si>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</si>
  <si>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</si>
  <si>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</si>
  <si>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</si>
  <si>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</si>
  <si>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</si>
  <si>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</si>
  <si>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</si>
  <si>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</si>
  <si>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</si>
  <si>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</si>
  <si>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</si>
  <si>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</si>
  <si>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</si>
  <si>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</si>
  <si>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</si>
  <si>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</si>
  <si>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</si>
  <si>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</si>
  <si>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</si>
  <si>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</si>
  <si>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</si>
  <si>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</si>
  <si>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</si>
  <si>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</si>
  <si>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</si>
  <si>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</si>
  <si>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</si>
  <si>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</si>
  <si>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</si>
  <si>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</si>
  <si>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</si>
  <si>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</si>
  <si>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</si>
  <si>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</si>
  <si>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</si>
  <si>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</si>
  <si>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</si>
  <si>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</si>
  <si>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</si>
  <si>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</si>
  <si>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</si>
  <si>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</si>
  <si>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</si>
  <si>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</si>
  <si>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</si>
  <si>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</si>
  <si>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</si>
  <si>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</si>
  <si>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</si>
  <si>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</si>
  <si>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</si>
  <si>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</si>
  <si>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</si>
  <si>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</si>
  <si>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</si>
  <si>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</si>
  <si>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</si>
  <si>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</si>
  <si>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</si>
  <si>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</si>
  <si>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</si>
  <si>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</si>
  <si>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</si>
  <si>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</si>
  <si>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</si>
  <si>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</si>
  <si>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</si>
  <si>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</si>
  <si>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</si>
  <si>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</si>
  <si>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</si>
  <si>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</si>
  <si>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</si>
  <si>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</si>
  <si>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</si>
  <si>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</si>
  <si>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</si>
  <si>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</si>
  <si>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</si>
  <si>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</si>
  <si>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</si>
  <si>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</si>
  <si>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</si>
  <si>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</si>
  <si>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</si>
  <si>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</si>
  <si>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</si>
  <si>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</si>
  <si>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</si>
  <si>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</si>
  <si>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</si>
  <si>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</si>
  <si>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ALBA-FOREX SHPK</t>
  </si>
  <si>
    <t>L21305015E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</si>
</sst>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7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B10" workbookViewId="0">
      <selection activeCell="B16" sqref="B16"/>
    </sheetView>
  </sheetViews>
  <sheetFormatPr defaultColWidth="9.140625" defaultRowHeight="12.75"/>
  <cols>
    <col min="1" max="1" width="118" customWidth="1"/>
    <col min="2" max="2" width="18.7109375" customWidth="1"/>
    <col min="3" max="3" width="2.7109375" customWidth="1"/>
    <col min="4" max="4" width="1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228</v>
      </c>
    </row>
    <row r="2" spans="1:5">
      <c r="A2" s="3" t="s">
        <v>262</v>
      </c>
    </row>
    <row r="3" spans="1:5">
      <c r="A3" s="4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6"/>
      <c r="B7" t="s">
        <v>211</v>
      </c>
      <c r="D7" t="s">
        <v>211</v>
      </c>
    </row>
    <row r="8" spans="1:5" ht="15" customHeight="1">
      <c r="A8" s="6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f>2001147+1328996</f>
        <v>3330143</v>
      </c>
      <c r="D11">
        <v>1484045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E15" t="s">
        <v>251</v>
      </c>
    </row>
    <row r="16" spans="1:5">
      <c r="A16" t="s">
        <v>259</v>
      </c>
      <c r="B16">
        <f>-421920-254423</f>
        <v>-676343</v>
      </c>
      <c r="D16" s="2">
        <f>-543792+6092</f>
        <v>-537700</v>
      </c>
    </row>
    <row r="17" spans="1:4">
      <c r="A17" t="s">
        <v>258</v>
      </c>
      <c r="B17">
        <f>SUM(B11:B16)</f>
        <v>2653800</v>
      </c>
      <c r="D17">
        <f>SUM(D11:D16)</f>
        <v>946345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s="5" t="s">
        <v>237</v>
      </c>
      <c r="B31" s="1">
        <v>-2600</v>
      </c>
      <c r="C31" s="1"/>
      <c r="D31" s="1">
        <v>-6092</v>
      </c>
    </row>
    <row r="32" spans="1:4">
      <c r="A32" t="s">
        <v>239</v>
      </c>
    </row>
    <row r="33" spans="1:4">
      <c r="A33" t="s">
        <v>238</v>
      </c>
      <c r="B33">
        <v>0</v>
      </c>
      <c r="D33">
        <v>0</v>
      </c>
    </row>
    <row r="34" spans="1:4">
      <c r="A34" t="s">
        <v>253</v>
      </c>
    </row>
    <row r="35" spans="1:4" ht="15">
      <c r="A35" t="s">
        <v>242</v>
      </c>
    </row>
    <row r="36" spans="1:4">
      <c r="A36" t="s">
        <v>216</v>
      </c>
      <c r="B36">
        <f>SUM(B17:B35)</f>
        <v>2651200</v>
      </c>
      <c r="D36">
        <f>SUM(D17:D35)</f>
        <v>940253</v>
      </c>
    </row>
    <row r="37" spans="1:4">
      <c r="A37" t="s">
        <v>26</v>
      </c>
    </row>
    <row r="38" spans="1:4">
      <c r="A38" t="s">
        <v>217</v>
      </c>
      <c r="B38">
        <v>0</v>
      </c>
      <c r="D38">
        <v>0</v>
      </c>
    </row>
    <row r="39" spans="1:4">
      <c r="A39" t="s">
        <v>218</v>
      </c>
    </row>
    <row r="40" spans="1:4">
      <c r="A40" t="s">
        <v>226</v>
      </c>
    </row>
    <row r="41" spans="1:4" ht="13.5" thickBot="1">
      <c r="A41" t="s">
        <v>229</v>
      </c>
      <c r="B41">
        <f>SUM(B36:B40)</f>
        <v>2651200</v>
      </c>
      <c r="D41">
        <f>SUM(D36:D40)</f>
        <v>940253</v>
      </c>
    </row>
    <row r="42" spans="1:4" ht="14.25" thickTop="1" thickBot="1"/>
    <row r="43" spans="1:4" ht="13.5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5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5" thickBot="1">
      <c r="A51" t="s">
        <v>232</v>
      </c>
      <c r="B51">
        <f>B41+B49</f>
        <v>2651200</v>
      </c>
      <c r="D51">
        <f>D41+D49</f>
        <v>940253</v>
      </c>
    </row>
    <row r="52" spans="1:4" ht="13.5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2019-07-14T23:20:50Z</dcterms:modified>
</cp:coreProperties>
</file>