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ama Network\"/>
    </mc:Choice>
  </mc:AlternateContent>
  <xr:revisionPtr revIDLastSave="0" documentId="8_{F6418F74-6764-498D-AF21-21009D011C71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<sst xmlns="http://schemas.openxmlformats.org/spreadsheetml/2006/main" count="414" uniqueCount="271">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</sst>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 tint="4.9989318521683403E-2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87" fillId="63" borderId="27" xfId="215" applyNumberFormat="1" applyFont="1" applyFill="1" applyBorder="1" applyAlignment="1">
      <alignment vertical="center"/>
    </xf>
    <xf numFmtId="3" fontId="0" fillId="0" borderId="28" xfId="0" applyNumberFormat="1" applyBorder="1"/>
    <xf numFmtId="167" fontId="0" fillId="0" borderId="30" xfId="215" applyNumberFormat="1" applyFont="1" applyBorder="1" applyAlignment="1">
      <alignment vertical="center"/>
    </xf>
    <xf numFmtId="167" fontId="0" fillId="0" borderId="31" xfId="215" applyNumberFormat="1" applyFont="1" applyBorder="1"/>
    <xf numFmtId="167" fontId="0" fillId="63" borderId="30" xfId="215" applyNumberFormat="1" applyFont="1" applyFill="1" applyBorder="1" applyAlignment="1">
      <alignment vertical="center"/>
    </xf>
    <xf numFmtId="167" fontId="141" fillId="0" borderId="31" xfId="215" applyNumberFormat="1" applyFont="1" applyFill="1" applyBorder="1" applyAlignment="1">
      <alignment horizontal="center" vertical="center" wrapText="1"/>
    </xf>
    <xf numFmtId="167" fontId="0" fillId="0" borderId="31" xfId="215" applyNumberFormat="1" applyFont="1" applyFill="1" applyBorder="1" applyAlignment="1">
      <alignment horizontal="center" vertical="center" wrapText="1"/>
    </xf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87" fillId="63" borderId="26" xfId="215" applyNumberFormat="1" applyFont="1" applyFill="1" applyBorder="1" applyAlignment="1">
      <alignment vertical="center"/>
    </xf>
    <xf numFmtId="37" fontId="0" fillId="0" borderId="29" xfId="215" applyNumberFormat="1" applyFont="1" applyBorder="1" applyAlignment="1">
      <alignment vertical="center"/>
    </xf>
    <xf numFmtId="37" fontId="0" fillId="63" borderId="29" xfId="215" applyNumberFormat="1" applyFont="1" applyFill="1" applyBorder="1" applyAlignment="1">
      <alignment vertical="center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3" sqref="B1:B1048576"/>
    </sheetView>
  </sheetViews>
  <sheetFormatPr defaultColWidth="9.1796875" defaultRowHeight="14"/>
  <cols>
    <col min="1" max="1" width="110.54296875" style="40" customWidth="1"/>
    <col min="2" max="2" width="15.7265625" style="77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78"/>
      <c r="C5" s="40"/>
      <c r="D5" s="40"/>
      <c r="E5" s="40"/>
      <c r="F5" s="40"/>
    </row>
    <row r="6" spans="1:6">
      <c r="A6" s="42"/>
      <c r="B6" s="79" t="s">
        <v>211</v>
      </c>
      <c r="C6" s="41"/>
      <c r="D6" s="41" t="s">
        <v>211</v>
      </c>
      <c r="E6" s="41"/>
      <c r="F6" s="40"/>
    </row>
    <row r="7" spans="1:6">
      <c r="A7" s="42"/>
      <c r="B7" s="79" t="s">
        <v>212</v>
      </c>
      <c r="C7" s="41"/>
      <c r="D7" s="41" t="s">
        <v>213</v>
      </c>
      <c r="E7" s="41"/>
      <c r="F7" s="40"/>
    </row>
    <row r="8" spans="1:6">
      <c r="A8" s="44"/>
      <c r="B8" s="80"/>
      <c r="C8" s="42"/>
      <c r="D8" s="42"/>
      <c r="E8" s="42"/>
      <c r="F8" s="40"/>
    </row>
    <row r="9" spans="1:6" ht="14.5" thickBot="1">
      <c r="A9" s="43" t="s">
        <v>215</v>
      </c>
      <c r="B9" s="47"/>
      <c r="C9" s="48"/>
      <c r="D9" s="47"/>
      <c r="E9" s="47"/>
      <c r="F9" s="69" t="s">
        <v>270</v>
      </c>
    </row>
    <row r="10" spans="1:6" ht="14.5">
      <c r="A10" s="52" t="s">
        <v>262</v>
      </c>
      <c r="B10" s="81">
        <v>4312910</v>
      </c>
      <c r="C10" s="70"/>
      <c r="D10" s="71">
        <v>21682473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82">
        <v>-35724</v>
      </c>
      <c r="C20" s="72"/>
      <c r="D20" s="76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82">
        <v>-2932308</v>
      </c>
      <c r="C22" s="72"/>
      <c r="D22" s="73">
        <v>-11322765</v>
      </c>
      <c r="E22" s="47"/>
      <c r="F22" s="40"/>
    </row>
    <row r="23" spans="1:6">
      <c r="A23" s="52" t="s">
        <v>249</v>
      </c>
      <c r="B23" s="82">
        <v>-469547</v>
      </c>
      <c r="C23" s="72"/>
      <c r="D23" s="73">
        <v>-1915798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 ht="14.5">
      <c r="A26" s="43" t="s">
        <v>235</v>
      </c>
      <c r="B26" s="83">
        <v>-19498</v>
      </c>
      <c r="C26" s="74"/>
      <c r="D26" s="75">
        <v>-58986</v>
      </c>
      <c r="E26" s="47"/>
      <c r="F26" s="40"/>
    </row>
    <row r="27" spans="1:6">
      <c r="A27" s="43" t="s">
        <v>221</v>
      </c>
      <c r="B27" s="82">
        <v>-1253883</v>
      </c>
      <c r="C27" s="72"/>
      <c r="D27" s="76">
        <v>-7347199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82">
        <v>-66555</v>
      </c>
      <c r="C39" s="72"/>
      <c r="D39" s="76">
        <v>-39027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-464605</v>
      </c>
      <c r="C42" s="51"/>
      <c r="D42" s="50">
        <f>SUM(D9:D41)</f>
        <v>998698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 ht="14.5">
      <c r="A44" s="52" t="s">
        <v>225</v>
      </c>
      <c r="B44" s="53"/>
      <c r="C44" s="48"/>
      <c r="D44" s="75">
        <v>-151171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-464605</v>
      </c>
      <c r="C47" s="51"/>
      <c r="D47" s="50">
        <f>SUM(D42:D46)</f>
        <v>847527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246</v>
      </c>
      <c r="B57" s="62">
        <f>B47+B55</f>
        <v>-464605</v>
      </c>
      <c r="C57" s="63"/>
      <c r="D57" s="62">
        <f>D47+D55</f>
        <v>847527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84"/>
      <c r="C62" s="37"/>
      <c r="D62" s="37"/>
      <c r="E62" s="37"/>
      <c r="F62" s="37"/>
    </row>
    <row r="63" spans="1:6">
      <c r="A63" s="36"/>
      <c r="B63" s="84"/>
      <c r="C63" s="37"/>
      <c r="D63" s="37"/>
      <c r="E63" s="37"/>
      <c r="F63" s="37"/>
    </row>
    <row r="64" spans="1:6">
      <c r="A64" s="38" t="s">
        <v>261</v>
      </c>
      <c r="B64" s="84"/>
      <c r="C64" s="37"/>
      <c r="D64" s="37"/>
      <c r="E64" s="37"/>
      <c r="F64" s="37"/>
    </row>
    <row r="65" spans="1:6">
      <c r="A65" s="65"/>
      <c r="B65" s="85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BD6AE6-780D-4710-9360-1ADAFC35F9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69EF469-D9E5-43E9-A636-D4A2DED4ABF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5133137-7FE5-4690-9831-1C451938A62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2023-07-30T19:52:50Z</dcterms:modified>
</cp:coreProperties>
</file>