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5135" windowHeight="7965"/>
  </bookViews>
  <sheets>
    <sheet name="Bilanci 2012" sheetId="9" r:id="rId1"/>
  </sheets>
  <calcPr calcId="125725"/>
</workbook>
</file>

<file path=xl/calcChain.xml><?xml version="1.0" encoding="utf-8"?>
<calcChain xmlns="http://schemas.openxmlformats.org/spreadsheetml/2006/main">
  <c r="S25" i="9"/>
  <c r="R25"/>
  <c r="R89"/>
  <c r="R34"/>
  <c r="S95"/>
  <c r="V93"/>
  <c r="W94"/>
  <c r="S94"/>
  <c r="X94"/>
  <c r="R93"/>
  <c r="Q93"/>
  <c r="W92"/>
  <c r="W91"/>
  <c r="S91"/>
  <c r="X91"/>
  <c r="S90"/>
  <c r="X90"/>
  <c r="W88"/>
  <c r="S88"/>
  <c r="X88" s="1"/>
  <c r="W87"/>
  <c r="S87"/>
  <c r="X87" s="1"/>
  <c r="S86"/>
  <c r="V86"/>
  <c r="W86" s="1"/>
  <c r="W84" s="1"/>
  <c r="W77" s="1"/>
  <c r="W96" s="1"/>
  <c r="S85"/>
  <c r="R84"/>
  <c r="V83"/>
  <c r="W83" s="1"/>
  <c r="S83"/>
  <c r="X83"/>
  <c r="V82"/>
  <c r="V81"/>
  <c r="X81" s="1"/>
  <c r="S82"/>
  <c r="X82"/>
  <c r="T81"/>
  <c r="R81"/>
  <c r="Q81"/>
  <c r="W80"/>
  <c r="W79"/>
  <c r="S79"/>
  <c r="S78" s="1"/>
  <c r="S77" s="1"/>
  <c r="S96" s="1"/>
  <c r="T78"/>
  <c r="T77"/>
  <c r="T96" s="1"/>
  <c r="U77"/>
  <c r="U96" s="1"/>
  <c r="R13"/>
  <c r="G365"/>
  <c r="D365"/>
  <c r="H365"/>
  <c r="F304"/>
  <c r="F312"/>
  <c r="F319"/>
  <c r="F200"/>
  <c r="F191"/>
  <c r="F189"/>
  <c r="F162"/>
  <c r="F143"/>
  <c r="F148" s="1"/>
  <c r="F132"/>
  <c r="F125"/>
  <c r="F136" s="1"/>
  <c r="F164" s="1"/>
  <c r="F108"/>
  <c r="F102"/>
  <c r="F96"/>
  <c r="F111" s="1"/>
  <c r="F19"/>
  <c r="F24" s="1"/>
  <c r="F83"/>
  <c r="F76"/>
  <c r="F70"/>
  <c r="F88" s="1"/>
  <c r="F113" s="1"/>
  <c r="F39"/>
  <c r="F40" s="1"/>
  <c r="F52" s="1"/>
  <c r="F33"/>
  <c r="F12"/>
  <c r="F17" s="1"/>
  <c r="F25" s="1"/>
  <c r="U10"/>
  <c r="U25" s="1"/>
  <c r="U11"/>
  <c r="E12"/>
  <c r="E17" s="1"/>
  <c r="U12"/>
  <c r="Q13"/>
  <c r="Q27" s="1"/>
  <c r="S13"/>
  <c r="T13"/>
  <c r="U15"/>
  <c r="U18" s="1"/>
  <c r="U27" s="1"/>
  <c r="U16"/>
  <c r="U17"/>
  <c r="Q18"/>
  <c r="R18"/>
  <c r="S18"/>
  <c r="T18"/>
  <c r="U19"/>
  <c r="U20"/>
  <c r="U21"/>
  <c r="U23"/>
  <c r="U22"/>
  <c r="Q23"/>
  <c r="R23"/>
  <c r="S23"/>
  <c r="S27" s="1"/>
  <c r="T23"/>
  <c r="Q25"/>
  <c r="T25"/>
  <c r="T31"/>
  <c r="U31" s="1"/>
  <c r="U34" s="1"/>
  <c r="U26"/>
  <c r="U32"/>
  <c r="E33"/>
  <c r="E40"/>
  <c r="E52" s="1"/>
  <c r="U33"/>
  <c r="S34"/>
  <c r="E191"/>
  <c r="E202" s="1"/>
  <c r="E206" s="1"/>
  <c r="E125"/>
  <c r="E132"/>
  <c r="E200"/>
  <c r="E39"/>
  <c r="I367"/>
  <c r="E76"/>
  <c r="E83"/>
  <c r="E88"/>
  <c r="E113" s="1"/>
  <c r="E96"/>
  <c r="E19" s="1"/>
  <c r="E24" s="1"/>
  <c r="E102"/>
  <c r="E143"/>
  <c r="E148"/>
  <c r="E50"/>
  <c r="F50"/>
  <c r="B61"/>
  <c r="E70"/>
  <c r="E108"/>
  <c r="E111" s="1"/>
  <c r="E162"/>
  <c r="B176"/>
  <c r="E189"/>
  <c r="B287"/>
  <c r="E292"/>
  <c r="E294"/>
  <c r="E304" s="1"/>
  <c r="E321" s="1"/>
  <c r="E326" s="1"/>
  <c r="E312"/>
  <c r="E319"/>
  <c r="E324"/>
  <c r="E327"/>
  <c r="I358"/>
  <c r="I359"/>
  <c r="E360"/>
  <c r="E365" s="1"/>
  <c r="E373" s="1"/>
  <c r="F360"/>
  <c r="F365"/>
  <c r="F373" s="1"/>
  <c r="I361"/>
  <c r="I362"/>
  <c r="I363"/>
  <c r="I364"/>
  <c r="I368"/>
  <c r="I369"/>
  <c r="I370"/>
  <c r="I371"/>
  <c r="I372"/>
  <c r="F321"/>
  <c r="F326" s="1"/>
  <c r="W95"/>
  <c r="X95"/>
  <c r="W93"/>
  <c r="S93"/>
  <c r="X93" s="1"/>
  <c r="R77"/>
  <c r="R96" s="1"/>
  <c r="V89"/>
  <c r="W90"/>
  <c r="W89"/>
  <c r="S89"/>
  <c r="W78"/>
  <c r="X85"/>
  <c r="S84"/>
  <c r="W82"/>
  <c r="X80"/>
  <c r="Q84"/>
  <c r="Q77"/>
  <c r="Q96" s="1"/>
  <c r="V78"/>
  <c r="S81"/>
  <c r="T27"/>
  <c r="F202"/>
  <c r="F206" s="1"/>
  <c r="F211" s="1"/>
  <c r="E136"/>
  <c r="E164" s="1"/>
  <c r="R27"/>
  <c r="U13"/>
  <c r="W85"/>
  <c r="W81"/>
  <c r="E167" l="1"/>
  <c r="E166"/>
  <c r="W27"/>
  <c r="X28"/>
  <c r="T53"/>
  <c r="E211"/>
  <c r="F54"/>
  <c r="E25"/>
  <c r="E54" s="1"/>
  <c r="F166"/>
  <c r="V84"/>
  <c r="V77" s="1"/>
  <c r="V96" s="1"/>
  <c r="X86"/>
  <c r="X84" s="1"/>
  <c r="I360"/>
  <c r="I365" s="1"/>
  <c r="X79"/>
  <c r="X78" s="1"/>
  <c r="X77" s="1"/>
  <c r="X96" s="1"/>
  <c r="I373" l="1"/>
  <c r="J373" s="1"/>
  <c r="J365"/>
</calcChain>
</file>

<file path=xl/comments1.xml><?xml version="1.0" encoding="utf-8"?>
<comments xmlns="http://schemas.openxmlformats.org/spreadsheetml/2006/main">
  <authors>
    <author>User</author>
  </authors>
  <commentList>
    <comment ref="C2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Hua, bono, mbitërheqje
dhe hua të tjera
afatshkurtra (deri në 12
muaj,) të marra për
qëllime financimi (në
shumën e marrë, dhe jo
në shumën e një kufiri të
përcaktuar)</t>
        </r>
      </text>
    </comment>
    <comment ref="C3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Huat afatshkurtra dhe
parapagimet e
arkëtuara, të klasifikuara
sipas grupeve kryesore.
Në shënimet
shpjeguese jepet
informacion shtesë mbi
detyrimet ndaj
aksionarave, njësive të
tjera të grupit dhe
palëve të lidhura</t>
        </r>
      </text>
    </comment>
    <comment ref="C3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Detyrimet, për të cilat
koha dhe shuma e
realizimit të tyre është e
pasigurt; mund të
realizohen brenda 12
muajve të ardhshëm ose
gjatë ciklit normal të
biznesit të njësisë
ekonomike raportuese
(për shembull,
provizionet e garancisë,
provizionet e
ristrukturimit, provizionet
për shpenzimet e
mundshme, që lidhen me
procese gjyqësore etj.)</t>
        </r>
      </text>
    </comment>
    <comment ref="C3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Një pjesë e pasiveve,afatgjata (hua, bono, dhe
qira financiare etj.) që
duhen paguar në një
periudhë jo më herët se
12 muaj (pjesa
afatshkurtra e të njëjtës
huamarrje regjistrohet në
zërin “kthimi/pagesa e
huamarrjeve afatgjata
gjatë periudhës kontabël
të ardhshme”)</t>
        </r>
      </text>
    </comment>
    <comment ref="C3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Në shënimet shpjeguese
do të jepet informacionshtesë
mbi detyrimet ndaj
aksionarëve, njësive të
tjera të grupit dhe palëve
të lidhura</t>
        </r>
      </text>
    </comment>
    <comment ref="C37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Pasivet, koha dhe shuma
e realizimit të të cilave
nuk është e sigurt; mund
të realizohen më vonë se
12 muaj nga data e
mbylljes së bilancit (për
shembull, provizionet për
skemat e pensioneve,
provizionet për
shpenzimet e mundshme,
që lidhen me procese
gjyqësore etj.</t>
        </r>
      </text>
    </comment>
    <comment ref="C3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Asistencë në formën e
grandeve që nuk është
njohur akoma në të
ardhurat</t>
        </r>
      </text>
    </comment>
    <comment ref="C6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Mjete monetare në arkë
dhe bankë, llogari
rrjedhëse, investime në
tregun e parasë dhe
tregje të tjera shumë
likuide</t>
        </r>
      </text>
    </comment>
    <comment ref="C67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Derivativë dhe letra me
vlerë, të mbajtura për
tregtim (aksione, bono,
bono korporative,
zotërime në fonde
investimesh etj.)</t>
        </r>
      </text>
    </comment>
    <comment ref="C7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Llogari/Kërkesa të
arkëtueshme
afatshkurtra, letra me
vlerë dhe investime të
tjera financiare, të
mbajtura jo për tregtim.
Shënimet japin
informacion- shtesë mbi
kërkesat e arkëtueshme
nga aksionarët, njësi të
tjera të grupit dhe palë
të tjera të lidhura</t>
        </r>
      </text>
    </comment>
    <comment ref="C77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Inventari, sipas
përkufizimit të SKK 4, i
klasifikuar sipas
grupeve kryesore</t>
        </r>
      </text>
    </comment>
    <comment ref="C9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Ndërtesa, struktura,
rrugë dhe investime në
objekte me qira</t>
        </r>
      </text>
    </comment>
    <comment ref="C10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Pajisje prodhimi, mjete
transporti dhe makineri
e pajisje të tjera</t>
        </r>
      </text>
    </comment>
    <comment ref="C10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Mobiliet dhe pajisjet e
zyrave</t>
        </r>
      </text>
    </comment>
    <comment ref="C12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Hua, bono, mbitërheqje
dhe hua të tjera
afatshkurtra (deri në 12
muaj,) të marra për
qëllime financimi (në
shumën e marrë, dhe jo
në shumën e një kufiri të
përcaktuar)</t>
        </r>
      </text>
    </comment>
    <comment ref="C12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Pjesa e huave afatgjata
dhe detyrimeve të
qirasë financiare që do
të paguhen brenda 12
muajve të ardhshëm</t>
        </r>
      </text>
    </comment>
    <comment ref="C12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Bono të konvertueshme
afatshkurtra ose
aksionet e preferuara,
që mund të konvertohen
në aksione të njësisë
ekonomike raportuese.</t>
        </r>
      </text>
    </comment>
    <comment ref="C126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Huat afatshkurtra dhe
parapagimet e
arkëtuara, të klasifikuara
sipas grupeve kryesore.
Në shënimet
shpjeguese jepet
informacion shtesë mbi
detyrimet ndaj
aksionarave, njësive të
tjera të grupit dhe
palëve të lidhura</t>
        </r>
      </text>
    </comment>
    <comment ref="C14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Një pjesë e pasiveve afatgjata (hua, bono, dhe
qira financiare etj.) që
duhen paguar në një
periudhë jo më herët se
12 muaj (pjesa
afatshkurtra e të njëjtës
huamarrje regjistrohet në
zërin “kthimi/pagesa e
huamarrjeve afatgjata
gjatë periudhës kontabël
të ardhshme”)</t>
        </r>
      </text>
    </comment>
    <comment ref="C14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Bono të konvertueshme
afatgjata ose aksionet e
preferuara që mund të
konvertohen në aksione
të shoqërisë</t>
        </r>
      </text>
    </comment>
    <comment ref="C18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Të ardhurat e përftuara nga shitja e
produkteve, mallrave dhe shërbimeve gjatë
periudhës kontabël (të vlerësuara sipas SKK
8 Të ardhurat)</t>
        </r>
      </text>
    </comment>
    <comment ref="C18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Të ardhurat që përftohen jo rregullisht gjatë
rrjedhës normale të veprimtarisë ekonomike,
duke përfshirë fitimet nga shitja e aktiveve afatgjata materiale dhe aktiveve afatgjata jomateriale, investimet në pasuri të patundshme, gjobat për vonesa; fitimi neto që vjen nga ndryshimet e kursit të këmbimit,ndryshimet në llogaritë/kërkesat e arkëtueshme dhe detyrimet për t’u paguar furnitorëve (nëse rezulton një humbje neto,ajo njihet në zërin “Shpenzime të tjera nga
veprimtaritë e shfrytëzimit”)</t>
        </r>
      </text>
    </comment>
    <comment ref="C18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Ndryshimet në inventarin e produkteve të
gatshme dhe punës në proces, ku pakësimet
e pozicioneve njihen si shpenzime dhe rritjet
e pozicioneve si pakësim i shpenzimeve(shpenzime negative)</t>
        </r>
      </text>
    </comment>
  </commentList>
</comments>
</file>

<file path=xl/sharedStrings.xml><?xml version="1.0" encoding="utf-8"?>
<sst xmlns="http://schemas.openxmlformats.org/spreadsheetml/2006/main" count="423" uniqueCount="319">
  <si>
    <t>A</t>
  </si>
  <si>
    <t>AKTIVET</t>
  </si>
  <si>
    <t>I</t>
  </si>
  <si>
    <t>Totali</t>
  </si>
  <si>
    <t>Inventari</t>
  </si>
  <si>
    <t>Aktivet biologjike afatshkurtra</t>
  </si>
  <si>
    <t>Aktivet afatshkurtra të mbajtura për shitje</t>
  </si>
  <si>
    <t>Parapagimet dhe shpenzimet e shtyra</t>
  </si>
  <si>
    <t>II</t>
  </si>
  <si>
    <t>Investimet financiare afatgjata</t>
  </si>
  <si>
    <t>Toka</t>
  </si>
  <si>
    <t>Aktivet afatgjata jomateriale</t>
  </si>
  <si>
    <t>B</t>
  </si>
  <si>
    <t>Derivativët</t>
  </si>
  <si>
    <t>Huamarrjet</t>
  </si>
  <si>
    <t>Grantet dhe të ardhurat e shtyra</t>
  </si>
  <si>
    <t>Provizionet afatshkurtra</t>
  </si>
  <si>
    <t>Huamarrje të tjera afatgjata</t>
  </si>
  <si>
    <t>Provizionet afatgjata</t>
  </si>
  <si>
    <t>III</t>
  </si>
  <si>
    <t>Kapitali</t>
  </si>
  <si>
    <t>Primi i aksionit</t>
  </si>
  <si>
    <t>Rezerva ligjore</t>
  </si>
  <si>
    <t>Rezerva të tjera</t>
  </si>
  <si>
    <t>Fitimi (humbja) e vitit financiar</t>
  </si>
  <si>
    <t>Shitjet neto</t>
  </si>
  <si>
    <t>Blerja e aktiveve afatgjata materiale</t>
  </si>
  <si>
    <t>Të ardhura nga emetimi i kapitalit aksionar</t>
  </si>
  <si>
    <t>Të ardhura nga huamarrje afatgjata</t>
  </si>
  <si>
    <t>Rritja/rënia neto e mjeteve monetare</t>
  </si>
  <si>
    <t>Mjetet monetare në fillim të periudhës kontabël</t>
  </si>
  <si>
    <t>Mjetet monetare në fund të periudhës kontabël</t>
  </si>
  <si>
    <t>Fitimi para tatimit</t>
  </si>
  <si>
    <t>Rregullime për:</t>
  </si>
  <si>
    <t>Amortizimin</t>
  </si>
  <si>
    <t>Humbje nga këmbimet valutore</t>
  </si>
  <si>
    <t>Të ardhura nga investimet</t>
  </si>
  <si>
    <t>Shpenzime për interesa</t>
  </si>
  <si>
    <t>Rritje/rënie në tepricën inventarit</t>
  </si>
  <si>
    <t>PASQYRA  E NDRYSHIMEVE NE KAPITAL</t>
  </si>
  <si>
    <t>Aksione te thesarit</t>
  </si>
  <si>
    <t xml:space="preserve">Rezerva ligjore statusore </t>
  </si>
  <si>
    <t>Efekti ndryshimeve ne politikat kontabël</t>
  </si>
  <si>
    <t>Pozicioni I rregulluar</t>
  </si>
  <si>
    <t>Dividentët e paguar</t>
  </si>
  <si>
    <t>Fitimi neto për periudhën kontabël</t>
  </si>
  <si>
    <t>Emetim i kapitalit aksionar</t>
  </si>
  <si>
    <t>Aksione te thesarit te riblera</t>
  </si>
  <si>
    <t>Në një pasqyre të pakonsoliduar</t>
  </si>
  <si>
    <t>Rritje e rezervës së kapitalit</t>
  </si>
  <si>
    <t>Emetimi I aksioneve</t>
  </si>
  <si>
    <t>Shenime</t>
  </si>
  <si>
    <t>Viti raportues</t>
  </si>
  <si>
    <t>Viti paraardhes</t>
  </si>
  <si>
    <t>AKTIVET AFATSHKURTRA</t>
  </si>
  <si>
    <t>Aktive monetare</t>
  </si>
  <si>
    <t>Derivativë dhe aktive të mbajtura për tregtim</t>
  </si>
  <si>
    <t>Totali 2</t>
  </si>
  <si>
    <t>Aktive të tjera financiare afatshkurtra</t>
  </si>
  <si>
    <t>Totali 3</t>
  </si>
  <si>
    <t>Totali 4</t>
  </si>
  <si>
    <t>Totali 1.</t>
  </si>
  <si>
    <t>Aktive afatgjata materiale</t>
  </si>
  <si>
    <t>Aktivet Biologjike afatgjata</t>
  </si>
  <si>
    <t>Kapital aksionar i papaguar</t>
  </si>
  <si>
    <t>Aktive të tjera afatgjata</t>
  </si>
  <si>
    <t>TOTALI I AKTIVEVE AFATGJATA (II)</t>
  </si>
  <si>
    <t>TOTALI I AKTIVEVE (I + II)</t>
  </si>
  <si>
    <t>DETYRIMET DHE KAPITALI</t>
  </si>
  <si>
    <t>DETYRIMET AFATSHKURTRA</t>
  </si>
  <si>
    <t>Huatë dhe parapagimet</t>
  </si>
  <si>
    <t>TOTALI I DETYR. AFATSHKURTRA (I)</t>
  </si>
  <si>
    <t>DETYRIME AFATGJATA</t>
  </si>
  <si>
    <t>Huatë afatgjata</t>
  </si>
  <si>
    <t>Totali 1</t>
  </si>
  <si>
    <t>TOTALI I DETYR. AFATGJATA (II)</t>
  </si>
  <si>
    <t>TOTALI I DETYRIMEVE</t>
  </si>
  <si>
    <t>Njësitë ose aksionet e thesarit (negative)</t>
  </si>
  <si>
    <t>Rezerva statutore</t>
  </si>
  <si>
    <t>TOTALI I KAPITALIT (III)</t>
  </si>
  <si>
    <t>paraqesë drejtpërsëdrejti në pasqyrën e Bilancit dhe jo në shënimet shpjeguese. Sipas</t>
  </si>
  <si>
    <t>SKK2 në këtë rast formati i Bilancit mund të paraqitet si vijon:</t>
  </si>
  <si>
    <t>(i) Llogari / Kërkesa të arkëtueshme</t>
  </si>
  <si>
    <t>(ii) Llogari / Kërkesa të tjera të arkëtueshme</t>
  </si>
  <si>
    <t>(iii) Instrumente të tjera borxhi</t>
  </si>
  <si>
    <t>(iv) Investime të tjera financiare</t>
  </si>
  <si>
    <t>(i) Lëndët e para</t>
  </si>
  <si>
    <t>(ii) Prodhim në proces</t>
  </si>
  <si>
    <t>(iii) Produkte të gatshme</t>
  </si>
  <si>
    <t>(iv) Mallra për rishitje</t>
  </si>
  <si>
    <t>(v) Parapagesat për furnizime</t>
  </si>
  <si>
    <t>TOTALI AKTIVEVE AFATSHKURTRA (I)</t>
  </si>
  <si>
    <t>AKTIVET AFATGJATA</t>
  </si>
  <si>
    <t>(ii) Aksione dhe investime të tjera në pjesëmarrje</t>
  </si>
  <si>
    <t>(iii) Aksione dhe letra të tjera me vlerë</t>
  </si>
  <si>
    <t>(iv) Llogari / Kërkesa të arkëtueshme afatgjata</t>
  </si>
  <si>
    <t>(i) Toka</t>
  </si>
  <si>
    <t>(ii) Ndërtesa</t>
  </si>
  <si>
    <t>(iii) Makineri dhe pajisje</t>
  </si>
  <si>
    <t>(iv) Aktive të tjera afatgjata materiale (me vl.kontab.)</t>
  </si>
  <si>
    <t>(i) Emri i mirë</t>
  </si>
  <si>
    <t>(ii) Shpenzimet e zhvillimit</t>
  </si>
  <si>
    <t>(iii) Aktive të tjera afatgjata jomateriale</t>
  </si>
  <si>
    <t>(i) Huatë dhe obligacionet afatshkurtra</t>
  </si>
  <si>
    <t>(ii) Kthimet / ripagesat e huave afatgjata</t>
  </si>
  <si>
    <t>(iii) Bono të konvertueshme</t>
  </si>
  <si>
    <t>(i) Të pagueshme ndaj furnitorëve</t>
  </si>
  <si>
    <t>(ii) Të pagueshme ndaj punonjësve</t>
  </si>
  <si>
    <t>(iv) Hua të tjera</t>
  </si>
  <si>
    <t>(v) Parapagimet e arkëtuara</t>
  </si>
  <si>
    <t>(i) Hua, bono dhe detyrime nga qeraja financiare</t>
  </si>
  <si>
    <t>(ii) Bonot e konvertueshme</t>
  </si>
  <si>
    <t>KAPITALI</t>
  </si>
  <si>
    <t>TOTALI I DETYRIMEVE KAPITALIT (I,II,III)</t>
  </si>
  <si>
    <t>Bilanci -forma e gjate</t>
  </si>
  <si>
    <t>Kapitali që i përket aksionarëve të shoqërisë mëmë (përdoret vetëm në PF të konsoliduara)</t>
  </si>
  <si>
    <t>Aksionet e pakicës ( përdoret vetëm në pasqyrat financiare të konsoliduara )</t>
  </si>
  <si>
    <t>A- PASQYRA E TË ARDHURAVE DHE SHPENZIMEVE</t>
  </si>
  <si>
    <t>(Bazuar në klasifikimin e Shpenzimeve sipas Natyrës)</t>
  </si>
  <si>
    <t>Përshkrimi i Elementëve</t>
  </si>
  <si>
    <t>Ndryshimet në inventarin e produkteve të gatshme dhe prodhimit në proçes</t>
  </si>
  <si>
    <t>Kosto e punës</t>
  </si>
  <si>
    <t xml:space="preserve">Amortizimet dhe zhvlerësimet </t>
  </si>
  <si>
    <t xml:space="preserve">Shpenzime të tjera </t>
  </si>
  <si>
    <t>Totali i shpenzimeve (shuma 4 - 7)</t>
  </si>
  <si>
    <t>Fitimi apo humbja nga veprimtaria kryesore (1+2+/-3-8)</t>
  </si>
  <si>
    <t xml:space="preserve"> Të ardhurat dhe shpenzimet financiare nga njësitë e kontrolluara</t>
  </si>
  <si>
    <t xml:space="preserve"> Të ardhurat dhe shpenzimet financiare nga pjesëmarrjet</t>
  </si>
  <si>
    <t>Të ardhurat dhe shpenzimet financiare</t>
  </si>
  <si>
    <t>12.1 Të ardhurat dhe shpenzimet financiare nga investime të tjera financiare afatgjata</t>
  </si>
  <si>
    <t>12.2 Të ardhurat dhe shpenzimet nga interesat 767, 667</t>
  </si>
  <si>
    <t>12.3 Fitimet (humbjet) nga kursi i këmbimi 769, 669</t>
  </si>
  <si>
    <t>12.4 Të ardhura dhe shpenzime të tjera financiare 768, 668</t>
  </si>
  <si>
    <t>Totali i të ardhurave dhe shpenzimeve financiare (12.1+/-12.2+/-12.3+/-12.4)</t>
  </si>
  <si>
    <t>Fitimi (humbja) para tatimit (9+/-13)</t>
  </si>
  <si>
    <t>Shpenzimet e tatimit mbi fitimin 69</t>
  </si>
  <si>
    <t>Fitmi (humbja) neto e vitit financiar (14-15)</t>
  </si>
  <si>
    <t>Elementët e pasqyrave të konsoliduara</t>
  </si>
  <si>
    <t>B- PASQYRA E TË ARDHURAVE DHE SHPENZIMEVE</t>
  </si>
  <si>
    <t>(Bazuar në klasifikimin e Shpenzimeve sipas Funksioneve)</t>
  </si>
  <si>
    <t>Nr</t>
  </si>
  <si>
    <t xml:space="preserve">Shitjet neto </t>
  </si>
  <si>
    <t>Kosto e prodhimit / blerjes së mallrave të shitura</t>
  </si>
  <si>
    <t>Fitimi (humbja ) bruto (1-2)</t>
  </si>
  <si>
    <t>Shpenzimet e shitjes</t>
  </si>
  <si>
    <t>Shpenzimet administrative</t>
  </si>
  <si>
    <t>Të ardhurat e tjera nga veprimtaritë e shfrytëzimit</t>
  </si>
  <si>
    <t>Shpenzime të tjera të zakonshme</t>
  </si>
  <si>
    <t>Fitmi (humbja) nga veprimtaritë e shfrytëzimit</t>
  </si>
  <si>
    <t>Të ardhurat dhe shpenzimet financiare nga pjesëmarrjet</t>
  </si>
  <si>
    <t>Të ardhurat dhe shpenzimet financiare nga njësitë e kontrolluara</t>
  </si>
  <si>
    <t>11.1 Të ardhurat dhe shpenzimet financiare nga investime të tjera financiare afatgjata</t>
  </si>
  <si>
    <t xml:space="preserve">11.2 Të ardhurat dhe shpenzimet nga interesi </t>
  </si>
  <si>
    <t xml:space="preserve">11.3 Fitimet (humbjet) nga kursi i këmbimi </t>
  </si>
  <si>
    <t xml:space="preserve">11.4 Të ardhura dhe shpenzime të tjera financiare </t>
  </si>
  <si>
    <t>Totali i të ardhurave dhe shpenzimeve financiare (11.1+/-11.2+/-11.3+/-11.4)</t>
  </si>
  <si>
    <t>Fitimi (humbja) para tatimit (8+/-12)</t>
  </si>
  <si>
    <t xml:space="preserve">Shpenzimet e tatimit mbi fitimin </t>
  </si>
  <si>
    <t>Fitmi (humbja) neto e viti financiar (13-14)</t>
  </si>
  <si>
    <t>Pasqyra e fluksit monetar – Metoda direkte Periudha</t>
  </si>
  <si>
    <t>Fluksi monetar nga veprimtaritë e shfrytëzimit</t>
  </si>
  <si>
    <t>Mjetet monetare (MM) të arkëtuara nga klientët</t>
  </si>
  <si>
    <t>MM të paguara ndaj furnitorëve dhe punonjësve</t>
  </si>
  <si>
    <t>MM të ardhura nga veprimtaritë</t>
  </si>
  <si>
    <t>Interesi i paguar</t>
  </si>
  <si>
    <t>Tatim mbi fitimin i paguar</t>
  </si>
  <si>
    <t>MM neto nga veprimtaritë e shfrytëzimit</t>
  </si>
  <si>
    <t>Fluksi monetar nga veprimtaritë investuese</t>
  </si>
  <si>
    <t>Blerja e njësisë së kontrolluar X minus paratë e Arkëtuara</t>
  </si>
  <si>
    <t>Të ardhurat nga shitja e pajisjeve</t>
  </si>
  <si>
    <t>Interesi i arkëtuar</t>
  </si>
  <si>
    <t>Dividendët e arkëtuar</t>
  </si>
  <si>
    <t>MM neto të përdorura në veprimtaritë investuese</t>
  </si>
  <si>
    <t>Fluksi monetar nga aktivitetet financiare</t>
  </si>
  <si>
    <t>Pagesat e detyrimeve të qirasë financiare</t>
  </si>
  <si>
    <t>Dividendë të paguar</t>
  </si>
  <si>
    <t>MM neto e përdorur në veprimtaritë financiare</t>
  </si>
  <si>
    <t xml:space="preserve">Pasqyra e fluksit monetar – Metoda idirekte </t>
  </si>
  <si>
    <t>Rritje/rënie në tepricën e kërkesave të arkëtueshme nga aktiviteti, si dhe kërkesave të arkëtueshme të tjera</t>
  </si>
  <si>
    <t>Rritje/rënie në tepricën e detyrimeve, për t’u paguar nga aktiviteti</t>
  </si>
  <si>
    <t>Blerja e shoqërisë së kontrolluar X minus paratë e arkëtuara</t>
  </si>
  <si>
    <t>Të ardhura nga shitja e pajisjeve</t>
  </si>
  <si>
    <t>Fluksi monetar nga veprimtaritë financiare</t>
  </si>
  <si>
    <t>Të ardhura nga emetimi i kapitalit aksioner</t>
  </si>
  <si>
    <t>Dividendët e paguar</t>
  </si>
  <si>
    <t>Gjendjet dhe levizjet</t>
  </si>
  <si>
    <t>Ndertesa</t>
  </si>
  <si>
    <t>C</t>
  </si>
  <si>
    <t>Pasqyre llogaritese dhe kontrolli i amortizimit fiskal</t>
  </si>
  <si>
    <t>Shuma</t>
  </si>
  <si>
    <t>PERCAKTIMI I REZULTATIT TATIMOR</t>
  </si>
  <si>
    <t>Kontrolli</t>
  </si>
  <si>
    <t>FITIMI NETO PARA TATIMIT</t>
  </si>
  <si>
    <t>SHPENZIME TE PAZBRITESHME (+)</t>
  </si>
  <si>
    <t>Amortizime tej normave fiskale</t>
  </si>
  <si>
    <t>Shpezime pritje e dhurime tej kufirit tatimor</t>
  </si>
  <si>
    <t>Gjoba,penalitete,demshperblime</t>
  </si>
  <si>
    <t>Provizione qe nuk njihen</t>
  </si>
  <si>
    <t>Shpenzime pa dok. ose jo te rregullta</t>
  </si>
  <si>
    <t>PJESA E HUMBJES SE MBARTUR(-)</t>
  </si>
  <si>
    <t xml:space="preserve">Shperndarja e fitimit </t>
  </si>
  <si>
    <t>Fitimi gjithsej i akumuluar</t>
  </si>
  <si>
    <t>Destinuar per shtese kapitali</t>
  </si>
  <si>
    <t>Destinuar per rezerva</t>
  </si>
  <si>
    <t>Destinuar per dividente</t>
  </si>
  <si>
    <t xml:space="preserve">Shtesat </t>
  </si>
  <si>
    <t xml:space="preserve">Pakesimet </t>
  </si>
  <si>
    <t>D</t>
  </si>
  <si>
    <t>Amortizimi per daljet e AAM-ve</t>
  </si>
  <si>
    <t>Makineri dhe paisje</t>
  </si>
  <si>
    <t>Gjendja dhe ndryshimet e AAM-ve, amortizimet dhe zhvleresimet</t>
  </si>
  <si>
    <t>Aktivet te tjera afatgjata materiale</t>
  </si>
  <si>
    <t>(i) Derivativët</t>
  </si>
  <si>
    <t>(ii) Aktivet e mbajtura për tregtim</t>
  </si>
  <si>
    <t>(i) Pjesëmarrje të tjera në njësi të kontrolluara (vetëm në PF)</t>
  </si>
  <si>
    <t>Fitimet(humbja) e pashpërndara</t>
  </si>
  <si>
    <t>Totali i Kapitalit (III)</t>
  </si>
  <si>
    <t>Fitimi pashpërndarë</t>
  </si>
  <si>
    <t>Pagat e personelit</t>
  </si>
  <si>
    <t>Shpenzimet per sigurimet shoqërore dhe shëndetsore</t>
  </si>
  <si>
    <t>TOTALI I DETYRIMEVE E KAPITALIT (I,II,III)</t>
  </si>
  <si>
    <t>Shënime</t>
  </si>
  <si>
    <t>Mjete monetare të përfituara nga aktivitetet</t>
  </si>
  <si>
    <t>Mjete monetare neto nga aktivitetet e shfrytëzimit</t>
  </si>
  <si>
    <t>Mjete monetare neto e përdorur në aktivitetet investuese</t>
  </si>
  <si>
    <t>Mjete monetare neto e përdorur në aktivitetet financiare</t>
  </si>
  <si>
    <t>Aktive Afatshkurtera</t>
  </si>
  <si>
    <t>Totali i Aktiveve Afatshkurtera(I)</t>
  </si>
  <si>
    <t>Aktive Afatgjata</t>
  </si>
  <si>
    <t>Totali i Aktiveve Afatgjata(II)</t>
  </si>
  <si>
    <t>Detyrime Afatshkurtera</t>
  </si>
  <si>
    <t>Totali i Detyrimeve Afatshkurtera (I)</t>
  </si>
  <si>
    <t>Detyrime Afatgjata</t>
  </si>
  <si>
    <t>Totali i Detyrimeve Afatgjata (II)</t>
  </si>
  <si>
    <t>Totali i Detyrimeve (I+II)</t>
  </si>
  <si>
    <t>AKTIVI</t>
  </si>
  <si>
    <t>Bilanci -forma e shkurter</t>
  </si>
  <si>
    <t>Kapitali i rregjistruar(aksionar)</t>
  </si>
  <si>
    <t>Kontrolli kuadrimit aktiv-pasiv</t>
  </si>
  <si>
    <t>(iii) Detyrimet tatimore+sig.shoqerore</t>
  </si>
  <si>
    <t>Njësia ekonomike mund të zgjedhë që informacionet për nëzërat e bilancit, t’i</t>
  </si>
  <si>
    <t>PASIVI</t>
  </si>
  <si>
    <t>Të ardhura të tjera nga veprimtaritë e shfrytëzimit(Puna e kryer nga njesia ekonomike raportuese për qëllimet e veta dhe e kapitalizuar</t>
  </si>
  <si>
    <t>.</t>
  </si>
  <si>
    <t>Materialet e konsumuara,mallrat dhe sherbimet</t>
  </si>
  <si>
    <t>Kapitali i rregjistruar (aksionar)</t>
  </si>
  <si>
    <t>Fitimet(humbja) te pashpërndara</t>
  </si>
  <si>
    <t>Kontrolli me shumen e fitimit neto ne bilanc</t>
  </si>
  <si>
    <t xml:space="preserve">Amortizimi ushtrimit </t>
  </si>
  <si>
    <t/>
  </si>
  <si>
    <t>Shpenzimi i tatim fitimit-10%</t>
  </si>
  <si>
    <t>Te tjera(interesa bankare mbi 1:4)</t>
  </si>
  <si>
    <t>IV</t>
  </si>
  <si>
    <t>V</t>
  </si>
  <si>
    <t>VI</t>
  </si>
  <si>
    <t>FITIMI (HUMBJA) TATIMORE(I+II-III)</t>
  </si>
  <si>
    <t>FITIMI NETO I USHTRIMIT(I-V)</t>
  </si>
  <si>
    <t>Kontrolli kuadrimit Bilanc forme e gjate-farme e shkurter</t>
  </si>
  <si>
    <t xml:space="preserve"> Norma</t>
  </si>
  <si>
    <t xml:space="preserve">  E M E R T I M I</t>
  </si>
  <si>
    <t xml:space="preserve">  Vlera</t>
  </si>
  <si>
    <t xml:space="preserve">Amortizimi </t>
  </si>
  <si>
    <t xml:space="preserve">  Vlera e</t>
  </si>
  <si>
    <t xml:space="preserve"> Koha</t>
  </si>
  <si>
    <t>vjetore</t>
  </si>
  <si>
    <t>Amortiz.</t>
  </si>
  <si>
    <t>Amortizimi</t>
  </si>
  <si>
    <t>VLEFTA</t>
  </si>
  <si>
    <t xml:space="preserve"> fillestare</t>
  </si>
  <si>
    <t>Akumuluar</t>
  </si>
  <si>
    <t xml:space="preserve">  mbetur</t>
  </si>
  <si>
    <t xml:space="preserve"> ne muaj</t>
  </si>
  <si>
    <t>ne %</t>
  </si>
  <si>
    <t>I llogarit.</t>
  </si>
  <si>
    <t>Gjithesej</t>
  </si>
  <si>
    <t>E MBETUR</t>
  </si>
  <si>
    <t>ne fund</t>
  </si>
  <si>
    <t xml:space="preserve"> TE  TRUPEZUARA</t>
  </si>
  <si>
    <t xml:space="preserve"> 1- Ndertesa</t>
  </si>
  <si>
    <t xml:space="preserve">       -Gjendje nga fillimi I vitit</t>
  </si>
  <si>
    <t xml:space="preserve">       -Shtesa gjate vitit</t>
  </si>
  <si>
    <t xml:space="preserve"> 2- Ndertime dhe instalime te pergj.</t>
  </si>
  <si>
    <t xml:space="preserve"> 3- Inst.tek.,mak-pais.,veg-instr.</t>
  </si>
  <si>
    <t xml:space="preserve"> 4- Mjete transporti</t>
  </si>
  <si>
    <t xml:space="preserve"> 5- Paisje zyra dhe informatike</t>
  </si>
  <si>
    <t xml:space="preserve">     T O T A L I</t>
  </si>
  <si>
    <t xml:space="preserve">       -Paksime gjate vitit</t>
  </si>
  <si>
    <t xml:space="preserve">       -Gjendja fillim vitit e impjanteve</t>
  </si>
  <si>
    <t xml:space="preserve">Shoqeria : "IGLA "  sh.p.k. Tiranë. </t>
  </si>
  <si>
    <t xml:space="preserve">     Hartuesi</t>
  </si>
  <si>
    <t>Administratori</t>
  </si>
  <si>
    <t>Edmond DIZDARI</t>
  </si>
  <si>
    <t>Pozicioni më 31 Dhjetor 2011</t>
  </si>
  <si>
    <t xml:space="preserve">                                                                                                                                   </t>
  </si>
  <si>
    <t>0…..</t>
  </si>
  <si>
    <t>ILIRJANA ZHULI</t>
  </si>
  <si>
    <t>PASQYRAT FINANCIARE TE  USHTRIMIT KONTABEL  2012</t>
  </si>
  <si>
    <t>Viti paraardhës 31.12.2011</t>
  </si>
  <si>
    <t>Viti raportues        deri në 31.12.2012</t>
  </si>
  <si>
    <t>Viti raportues 31.12.2012</t>
  </si>
  <si>
    <t>Viti raportues         31.12.2012</t>
  </si>
  <si>
    <t>Viti paraardhes  2011</t>
  </si>
  <si>
    <t>Viti raportues  2012</t>
  </si>
  <si>
    <t>Pozicioni më 31 Dhjetor 2012</t>
  </si>
  <si>
    <t>Kosto e AAM-ve me 01.01.2012</t>
  </si>
  <si>
    <t>Kosto e AAM-ve 31.12.2012</t>
  </si>
  <si>
    <t>Amortizimi AAM-ve 01.01.2012</t>
  </si>
  <si>
    <t>Amortizimi i AAM-ve 31.121.2012</t>
  </si>
  <si>
    <t>rivleresim AAM-ve 01.01.2012</t>
  </si>
  <si>
    <t>Zhvleresimi AAM-ve 31.12.2012</t>
  </si>
  <si>
    <t>Vlera neto e AAM-ve 01.01.2012</t>
  </si>
  <si>
    <t>Vlera neto e AAM-ve 31.12.2012</t>
  </si>
  <si>
    <t>Amortizimi per gjendjet 01.01.2012</t>
  </si>
  <si>
    <t>Korigjimi amort. per daljet 2012</t>
  </si>
  <si>
    <t>Amortizimi per shtesat 2012</t>
  </si>
  <si>
    <t xml:space="preserve">Shoqeria : "IGLA "  sh.p.k  Tiranë. </t>
  </si>
  <si>
    <t xml:space="preserve">             PASQYRA E LLOGARITJES TE AMORTIZIMIT PER VITIN 2012</t>
  </si>
  <si>
    <t>OK</t>
  </si>
  <si>
    <t>ok</t>
  </si>
</sst>
</file>

<file path=xl/styles.xml><?xml version="1.0" encoding="utf-8"?>
<styleSheet xmlns="http://schemas.openxmlformats.org/spreadsheetml/2006/main">
  <numFmts count="8">
    <numFmt numFmtId="43" formatCode="_(* #,##0.00_);_(* \(#,##0.00\);_(* &quot;-&quot;??_);_(@_)"/>
    <numFmt numFmtId="172" formatCode="0.0%"/>
    <numFmt numFmtId="173" formatCode="_(* #,##0_);_(* \(#,##0\);_(* &quot;-&quot;??_);_(@_)"/>
    <numFmt numFmtId="174" formatCode="#,##0_);\-#,##0"/>
    <numFmt numFmtId="177" formatCode="#,##0;[Red]#,##0"/>
    <numFmt numFmtId="178" formatCode="#,##0.0;[Red]#,##0.0"/>
    <numFmt numFmtId="179" formatCode="#,##0.0000000;[Red]#,##0.0000000"/>
    <numFmt numFmtId="184" formatCode="#,##0.00;[Red]#,##0.00"/>
  </numFmts>
  <fonts count="5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indexed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8"/>
      <color indexed="8"/>
      <name val="Arial"/>
      <family val="2"/>
    </font>
    <font>
      <b/>
      <sz val="8"/>
      <color indexed="62"/>
      <name val="Arial"/>
      <family val="2"/>
    </font>
    <font>
      <b/>
      <sz val="8"/>
      <color indexed="56"/>
      <name val="Arial"/>
      <family val="2"/>
    </font>
    <font>
      <sz val="8"/>
      <color indexed="49"/>
      <name val="Arial"/>
      <family val="2"/>
    </font>
    <font>
      <b/>
      <sz val="8"/>
      <color indexed="57"/>
      <name val="Arial"/>
      <family val="2"/>
    </font>
    <font>
      <b/>
      <i/>
      <u/>
      <sz val="8"/>
      <color indexed="8"/>
      <name val="Arial"/>
      <family val="2"/>
    </font>
    <font>
      <b/>
      <sz val="8"/>
      <color indexed="49"/>
      <name val="Arial"/>
      <family val="2"/>
    </font>
    <font>
      <sz val="8"/>
      <color indexed="8"/>
      <name val="Helvetica"/>
      <family val="2"/>
    </font>
    <font>
      <b/>
      <sz val="10"/>
      <color indexed="8"/>
      <name val="Arial"/>
      <family val="2"/>
    </font>
    <font>
      <b/>
      <sz val="8"/>
      <color indexed="60"/>
      <name val="Arial"/>
      <family val="2"/>
    </font>
    <font>
      <sz val="11"/>
      <color indexed="60"/>
      <name val="Calibri"/>
      <family val="2"/>
    </font>
    <font>
      <b/>
      <sz val="11"/>
      <color indexed="10"/>
      <name val="Calibri"/>
      <family val="2"/>
    </font>
    <font>
      <b/>
      <i/>
      <sz val="11"/>
      <color indexed="62"/>
      <name val="Arial"/>
      <family val="2"/>
    </font>
    <font>
      <sz val="8"/>
      <color indexed="62"/>
      <name val="Arial"/>
      <family val="2"/>
    </font>
    <font>
      <b/>
      <i/>
      <u/>
      <sz val="11"/>
      <color indexed="62"/>
      <name val="Arial"/>
      <family val="2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b/>
      <i/>
      <sz val="14"/>
      <color indexed="8"/>
      <name val="Arial"/>
      <family val="2"/>
    </font>
    <font>
      <b/>
      <sz val="10"/>
      <color indexed="56"/>
      <name val="Arial"/>
      <family val="2"/>
    </font>
    <font>
      <sz val="11"/>
      <color indexed="10"/>
      <name val="Calibri"/>
      <family val="2"/>
    </font>
    <font>
      <sz val="11"/>
      <color indexed="18"/>
      <name val="Arial"/>
      <family val="2"/>
    </font>
    <font>
      <b/>
      <sz val="11"/>
      <color indexed="56"/>
      <name val="Arial"/>
      <family val="2"/>
    </font>
    <font>
      <b/>
      <sz val="10"/>
      <color indexed="62"/>
      <name val="Arial"/>
      <family val="2"/>
    </font>
    <font>
      <sz val="11"/>
      <color indexed="62"/>
      <name val="Arial Narrow"/>
      <family val="2"/>
    </font>
    <font>
      <b/>
      <sz val="12"/>
      <color indexed="8"/>
      <name val="Arial"/>
      <family val="2"/>
    </font>
    <font>
      <b/>
      <sz val="10"/>
      <color indexed="12"/>
      <name val="Arial"/>
      <family val="2"/>
    </font>
    <font>
      <b/>
      <sz val="8"/>
      <color indexed="12"/>
      <name val="Arial"/>
      <family val="2"/>
    </font>
    <font>
      <sz val="11"/>
      <color indexed="12"/>
      <name val="Calibri"/>
      <family val="2"/>
    </font>
    <font>
      <b/>
      <i/>
      <sz val="12"/>
      <color indexed="62"/>
      <name val="Arial"/>
      <family val="2"/>
    </font>
    <font>
      <b/>
      <i/>
      <sz val="8"/>
      <color indexed="8"/>
      <name val="Arial"/>
      <family val="2"/>
    </font>
    <font>
      <b/>
      <i/>
      <u/>
      <sz val="8"/>
      <color indexed="62"/>
      <name val="Arial"/>
      <family val="2"/>
    </font>
    <font>
      <sz val="8"/>
      <color indexed="12"/>
      <name val="Calibri"/>
      <family val="2"/>
    </font>
    <font>
      <sz val="8"/>
      <name val="Calibri"/>
      <family val="2"/>
    </font>
    <font>
      <sz val="8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4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44"/>
      </patternFill>
    </fill>
  </fills>
  <borders count="7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9"/>
      </right>
      <top style="thin">
        <color indexed="64"/>
      </top>
      <bottom style="double">
        <color indexed="64"/>
      </bottom>
      <diagonal/>
    </border>
    <border>
      <left/>
      <right style="thin">
        <color indexed="49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/>
      <diagonal/>
    </border>
    <border>
      <left/>
      <right style="double">
        <color indexed="64"/>
      </right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49"/>
      </left>
      <right style="thin">
        <color indexed="9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12"/>
      </left>
      <right style="thin">
        <color indexed="64"/>
      </right>
      <top style="double">
        <color indexed="12"/>
      </top>
      <bottom/>
      <diagonal/>
    </border>
    <border>
      <left style="thin">
        <color indexed="64"/>
      </left>
      <right style="thin">
        <color indexed="64"/>
      </right>
      <top style="double">
        <color indexed="12"/>
      </top>
      <bottom/>
      <diagonal/>
    </border>
    <border>
      <left/>
      <right/>
      <top style="double">
        <color indexed="12"/>
      </top>
      <bottom/>
      <diagonal/>
    </border>
    <border>
      <left style="thin">
        <color indexed="64"/>
      </left>
      <right style="double">
        <color indexed="12"/>
      </right>
      <top style="double">
        <color indexed="12"/>
      </top>
      <bottom/>
      <diagonal/>
    </border>
    <border>
      <left style="double">
        <color indexed="12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12"/>
      </right>
      <top/>
      <bottom/>
      <diagonal/>
    </border>
    <border>
      <left style="double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12"/>
      </right>
      <top style="thin">
        <color indexed="64"/>
      </top>
      <bottom style="thin">
        <color indexed="64"/>
      </bottom>
      <diagonal/>
    </border>
    <border>
      <left style="double">
        <color indexed="1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12"/>
      </right>
      <top/>
      <bottom style="thin">
        <color indexed="64"/>
      </bottom>
      <diagonal/>
    </border>
    <border>
      <left style="double">
        <color indexed="12"/>
      </left>
      <right style="thin">
        <color indexed="64"/>
      </right>
      <top/>
      <bottom style="double">
        <color indexed="12"/>
      </bottom>
      <diagonal/>
    </border>
    <border>
      <left style="thin">
        <color indexed="64"/>
      </left>
      <right style="thin">
        <color indexed="64"/>
      </right>
      <top/>
      <bottom style="double">
        <color indexed="12"/>
      </bottom>
      <diagonal/>
    </border>
    <border>
      <left/>
      <right/>
      <top/>
      <bottom style="double">
        <color indexed="12"/>
      </bottom>
      <diagonal/>
    </border>
    <border>
      <left style="thin">
        <color indexed="64"/>
      </left>
      <right style="double">
        <color indexed="12"/>
      </right>
      <top/>
      <bottom style="double">
        <color indexed="12"/>
      </bottom>
      <diagonal/>
    </border>
    <border>
      <left style="double">
        <color indexed="12"/>
      </left>
      <right style="thin">
        <color indexed="64"/>
      </right>
      <top style="thin">
        <color indexed="64"/>
      </top>
      <bottom style="double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12"/>
      </bottom>
      <diagonal/>
    </border>
    <border>
      <left style="thin">
        <color indexed="64"/>
      </left>
      <right style="double">
        <color indexed="12"/>
      </right>
      <top style="thin">
        <color indexed="64"/>
      </top>
      <bottom style="double">
        <color indexed="12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3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thin">
        <color indexed="64"/>
      </right>
      <top style="double">
        <color rgb="FF3F3F3F"/>
      </top>
      <bottom style="double">
        <color rgb="FF3F3F3F"/>
      </bottom>
      <diagonal/>
    </border>
  </borders>
  <cellStyleXfs count="1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50" fillId="16" borderId="70" applyNumberFormat="0" applyAlignment="0" applyProtection="0"/>
    <xf numFmtId="43" fontId="14" fillId="0" borderId="0" applyFont="0" applyFill="0" applyBorder="0" applyAlignment="0" applyProtection="0"/>
    <xf numFmtId="0" fontId="51" fillId="17" borderId="0" applyNumberFormat="0" applyBorder="0" applyAlignment="0" applyProtection="0"/>
    <xf numFmtId="0" fontId="52" fillId="0" borderId="71" applyNumberFormat="0" applyFill="0" applyAlignment="0" applyProtection="0"/>
    <xf numFmtId="0" fontId="53" fillId="0" borderId="72" applyNumberFormat="0" applyFill="0" applyAlignment="0" applyProtection="0"/>
    <xf numFmtId="0" fontId="54" fillId="0" borderId="73" applyNumberFormat="0" applyFill="0" applyAlignment="0" applyProtection="0"/>
    <xf numFmtId="0" fontId="54" fillId="0" borderId="0" applyNumberFormat="0" applyFill="0" applyBorder="0" applyAlignment="0" applyProtection="0"/>
    <xf numFmtId="9" fontId="14" fillId="0" borderId="0" applyFont="0" applyFill="0" applyBorder="0" applyAlignment="0" applyProtection="0"/>
    <xf numFmtId="0" fontId="55" fillId="0" borderId="74" applyNumberFormat="0" applyFill="0" applyAlignment="0" applyProtection="0"/>
  </cellStyleXfs>
  <cellXfs count="380">
    <xf numFmtId="0" fontId="0" fillId="0" borderId="0" xfId="0"/>
    <xf numFmtId="0" fontId="2" fillId="0" borderId="0" xfId="0" applyFont="1" applyFill="1" applyBorder="1" applyAlignmen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3" fontId="2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37" fontId="2" fillId="0" borderId="0" xfId="0" applyNumberFormat="1" applyFont="1" applyFill="1" applyBorder="1"/>
    <xf numFmtId="0" fontId="2" fillId="0" borderId="2" xfId="0" applyFont="1" applyFill="1" applyBorder="1"/>
    <xf numFmtId="3" fontId="2" fillId="0" borderId="2" xfId="0" applyNumberFormat="1" applyFont="1" applyFill="1" applyBorder="1"/>
    <xf numFmtId="0" fontId="4" fillId="0" borderId="0" xfId="0" applyFont="1"/>
    <xf numFmtId="37" fontId="2" fillId="0" borderId="3" xfId="0" applyNumberFormat="1" applyFont="1" applyFill="1" applyBorder="1"/>
    <xf numFmtId="37" fontId="2" fillId="0" borderId="4" xfId="0" applyNumberFormat="1" applyFont="1" applyFill="1" applyBorder="1"/>
    <xf numFmtId="37" fontId="2" fillId="0" borderId="5" xfId="0" applyNumberFormat="1" applyFont="1" applyFill="1" applyBorder="1"/>
    <xf numFmtId="0" fontId="2" fillId="0" borderId="6" xfId="0" applyFont="1" applyBorder="1"/>
    <xf numFmtId="37" fontId="2" fillId="0" borderId="6" xfId="0" applyNumberFormat="1" applyFont="1" applyBorder="1"/>
    <xf numFmtId="37" fontId="2" fillId="0" borderId="6" xfId="0" applyNumberFormat="1" applyFont="1" applyFill="1" applyBorder="1"/>
    <xf numFmtId="0" fontId="2" fillId="0" borderId="7" xfId="0" applyFont="1" applyBorder="1"/>
    <xf numFmtId="37" fontId="2" fillId="0" borderId="7" xfId="0" applyNumberFormat="1" applyFont="1" applyBorder="1"/>
    <xf numFmtId="37" fontId="2" fillId="0" borderId="4" xfId="0" applyNumberFormat="1" applyFont="1" applyBorder="1"/>
    <xf numFmtId="0" fontId="3" fillId="0" borderId="0" xfId="0" applyFont="1" applyAlignment="1">
      <alignment horizontal="left"/>
    </xf>
    <xf numFmtId="0" fontId="2" fillId="0" borderId="2" xfId="0" applyFont="1" applyFill="1" applyBorder="1" applyAlignment="1">
      <alignment horizontal="center"/>
    </xf>
    <xf numFmtId="173" fontId="2" fillId="0" borderId="2" xfId="4" applyNumberFormat="1" applyFont="1" applyFill="1" applyBorder="1"/>
    <xf numFmtId="37" fontId="2" fillId="0" borderId="2" xfId="0" applyNumberFormat="1" applyFont="1" applyFill="1" applyBorder="1"/>
    <xf numFmtId="0" fontId="2" fillId="0" borderId="8" xfId="0" applyFont="1" applyBorder="1"/>
    <xf numFmtId="37" fontId="2" fillId="0" borderId="9" xfId="0" applyNumberFormat="1" applyFont="1" applyBorder="1"/>
    <xf numFmtId="0" fontId="2" fillId="0" borderId="10" xfId="0" applyFont="1" applyBorder="1"/>
    <xf numFmtId="0" fontId="2" fillId="0" borderId="8" xfId="0" applyFont="1" applyBorder="1" applyAlignment="1">
      <alignment horizontal="left" indent="2"/>
    </xf>
    <xf numFmtId="3" fontId="2" fillId="0" borderId="9" xfId="0" applyNumberFormat="1" applyFont="1" applyBorder="1"/>
    <xf numFmtId="37" fontId="2" fillId="0" borderId="9" xfId="0" applyNumberFormat="1" applyFont="1" applyFill="1" applyBorder="1"/>
    <xf numFmtId="0" fontId="4" fillId="0" borderId="8" xfId="0" applyFont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11" xfId="0" applyFont="1" applyFill="1" applyBorder="1"/>
    <xf numFmtId="0" fontId="16" fillId="0" borderId="2" xfId="0" applyFont="1" applyFill="1" applyBorder="1"/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3" fontId="7" fillId="4" borderId="0" xfId="0" applyNumberFormat="1" applyFont="1" applyFill="1" applyAlignment="1">
      <alignment horizontal="center"/>
    </xf>
    <xf numFmtId="0" fontId="4" fillId="0" borderId="12" xfId="0" applyFont="1" applyBorder="1"/>
    <xf numFmtId="37" fontId="7" fillId="4" borderId="0" xfId="0" applyNumberFormat="1" applyFont="1" applyFill="1" applyAlignment="1">
      <alignment horizontal="center"/>
    </xf>
    <xf numFmtId="0" fontId="16" fillId="0" borderId="0" xfId="0" applyFont="1" applyFill="1" applyBorder="1"/>
    <xf numFmtId="0" fontId="17" fillId="0" borderId="0" xfId="0" applyFont="1"/>
    <xf numFmtId="0" fontId="4" fillId="0" borderId="2" xfId="0" applyFont="1" applyFill="1" applyBorder="1"/>
    <xf numFmtId="0" fontId="4" fillId="0" borderId="2" xfId="6" applyFont="1" applyFill="1" applyBorder="1"/>
    <xf numFmtId="0" fontId="18" fillId="0" borderId="0" xfId="8" applyFont="1" applyBorder="1"/>
    <xf numFmtId="0" fontId="19" fillId="5" borderId="13" xfId="0" applyFont="1" applyFill="1" applyBorder="1"/>
    <xf numFmtId="0" fontId="18" fillId="5" borderId="14" xfId="9" applyFont="1" applyFill="1" applyBorder="1" applyAlignment="1">
      <alignment horizontal="center" vertical="center" wrapText="1"/>
    </xf>
    <xf numFmtId="0" fontId="19" fillId="0" borderId="2" xfId="0" applyFont="1" applyFill="1" applyBorder="1"/>
    <xf numFmtId="0" fontId="2" fillId="0" borderId="2" xfId="0" applyFont="1" applyFill="1" applyBorder="1" applyAlignment="1">
      <alignment horizontal="left" indent="2"/>
    </xf>
    <xf numFmtId="0" fontId="4" fillId="0" borderId="2" xfId="0" applyFont="1" applyFill="1" applyBorder="1" applyAlignment="1">
      <alignment horizontal="center"/>
    </xf>
    <xf numFmtId="0" fontId="4" fillId="0" borderId="2" xfId="7" applyFont="1" applyFill="1" applyBorder="1"/>
    <xf numFmtId="0" fontId="16" fillId="7" borderId="16" xfId="9" applyFont="1" applyFill="1" applyBorder="1" applyAlignment="1">
      <alignment vertical="center" wrapText="1"/>
    </xf>
    <xf numFmtId="0" fontId="16" fillId="7" borderId="17" xfId="9" applyFont="1" applyFill="1" applyBorder="1" applyAlignment="1">
      <alignment vertical="center" wrapText="1"/>
    </xf>
    <xf numFmtId="0" fontId="21" fillId="0" borderId="8" xfId="0" applyFont="1" applyBorder="1"/>
    <xf numFmtId="0" fontId="21" fillId="0" borderId="8" xfId="0" applyFont="1" applyBorder="1" applyAlignment="1">
      <alignment horizontal="right"/>
    </xf>
    <xf numFmtId="0" fontId="16" fillId="0" borderId="8" xfId="0" applyFont="1" applyBorder="1"/>
    <xf numFmtId="0" fontId="16" fillId="0" borderId="18" xfId="0" applyFont="1" applyBorder="1"/>
    <xf numFmtId="0" fontId="21" fillId="0" borderId="18" xfId="0" applyFont="1" applyBorder="1"/>
    <xf numFmtId="0" fontId="6" fillId="8" borderId="0" xfId="0" applyFont="1" applyFill="1"/>
    <xf numFmtId="0" fontId="4" fillId="6" borderId="19" xfId="0" applyFont="1" applyFill="1" applyBorder="1" applyAlignment="1">
      <alignment horizontal="center" vertical="center" wrapText="1"/>
    </xf>
    <xf numFmtId="173" fontId="2" fillId="0" borderId="0" xfId="4" applyNumberFormat="1" applyFont="1" applyFill="1" applyBorder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72" fontId="2" fillId="0" borderId="0" xfId="1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37" fontId="7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left" indent="2"/>
    </xf>
    <xf numFmtId="0" fontId="16" fillId="9" borderId="20" xfId="0" applyFont="1" applyFill="1" applyBorder="1" applyAlignment="1">
      <alignment horizontal="center" vertical="center" wrapText="1"/>
    </xf>
    <xf numFmtId="0" fontId="16" fillId="9" borderId="2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/>
    </xf>
    <xf numFmtId="0" fontId="16" fillId="4" borderId="2" xfId="0" applyFont="1" applyFill="1" applyBorder="1"/>
    <xf numFmtId="0" fontId="16" fillId="4" borderId="2" xfId="0" applyFont="1" applyFill="1" applyBorder="1" applyAlignment="1">
      <alignment horizontal="left"/>
    </xf>
    <xf numFmtId="173" fontId="55" fillId="0" borderId="74" xfId="11" applyNumberFormat="1" applyFill="1"/>
    <xf numFmtId="0" fontId="2" fillId="0" borderId="14" xfId="0" applyFont="1" applyFill="1" applyBorder="1"/>
    <xf numFmtId="0" fontId="4" fillId="0" borderId="14" xfId="0" applyFont="1" applyFill="1" applyBorder="1"/>
    <xf numFmtId="173" fontId="55" fillId="0" borderId="22" xfId="11" applyNumberFormat="1" applyFill="1" applyBorder="1"/>
    <xf numFmtId="0" fontId="0" fillId="0" borderId="2" xfId="0" applyBorder="1"/>
    <xf numFmtId="173" fontId="15" fillId="0" borderId="74" xfId="11" applyNumberFormat="1" applyFont="1" applyFill="1"/>
    <xf numFmtId="0" fontId="2" fillId="0" borderId="16" xfId="0" applyFont="1" applyFill="1" applyBorder="1"/>
    <xf numFmtId="0" fontId="4" fillId="0" borderId="16" xfId="0" applyFont="1" applyFill="1" applyBorder="1"/>
    <xf numFmtId="173" fontId="2" fillId="0" borderId="16" xfId="4" applyNumberFormat="1" applyFont="1" applyFill="1" applyBorder="1"/>
    <xf numFmtId="0" fontId="26" fillId="17" borderId="0" xfId="5" applyFont="1"/>
    <xf numFmtId="0" fontId="21" fillId="0" borderId="0" xfId="0" applyFont="1" applyBorder="1"/>
    <xf numFmtId="0" fontId="16" fillId="0" borderId="0" xfId="0" applyFont="1" applyBorder="1"/>
    <xf numFmtId="173" fontId="16" fillId="0" borderId="0" xfId="4" applyNumberFormat="1" applyFont="1" applyBorder="1"/>
    <xf numFmtId="37" fontId="16" fillId="0" borderId="9" xfId="4" applyNumberFormat="1" applyFont="1" applyBorder="1"/>
    <xf numFmtId="37" fontId="55" fillId="0" borderId="23" xfId="11" applyNumberFormat="1" applyBorder="1"/>
    <xf numFmtId="0" fontId="4" fillId="0" borderId="16" xfId="0" applyFont="1" applyBorder="1"/>
    <xf numFmtId="173" fontId="4" fillId="0" borderId="8" xfId="4" applyNumberFormat="1" applyFont="1" applyBorder="1" applyAlignment="1">
      <alignment horizontal="center"/>
    </xf>
    <xf numFmtId="173" fontId="4" fillId="0" borderId="9" xfId="4" applyNumberFormat="1" applyFont="1" applyBorder="1" applyAlignment="1">
      <alignment horizontal="center"/>
    </xf>
    <xf numFmtId="173" fontId="4" fillId="0" borderId="24" xfId="4" applyNumberFormat="1" applyFont="1" applyBorder="1" applyAlignment="1">
      <alignment horizontal="center"/>
    </xf>
    <xf numFmtId="173" fontId="4" fillId="0" borderId="25" xfId="4" applyNumberFormat="1" applyFont="1" applyBorder="1" applyAlignment="1">
      <alignment horizontal="center"/>
    </xf>
    <xf numFmtId="173" fontId="4" fillId="0" borderId="16" xfId="4" applyNumberFormat="1" applyFont="1" applyBorder="1" applyAlignment="1">
      <alignment horizontal="center"/>
    </xf>
    <xf numFmtId="173" fontId="4" fillId="0" borderId="0" xfId="4" applyNumberFormat="1" applyFont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27" fillId="16" borderId="70" xfId="3" applyFont="1" applyAlignment="1">
      <alignment horizontal="center"/>
    </xf>
    <xf numFmtId="0" fontId="21" fillId="0" borderId="8" xfId="0" applyFont="1" applyBorder="1" applyAlignment="1">
      <alignment horizontal="left"/>
    </xf>
    <xf numFmtId="0" fontId="4" fillId="0" borderId="0" xfId="7" applyFont="1" applyFill="1" applyBorder="1"/>
    <xf numFmtId="0" fontId="4" fillId="0" borderId="2" xfId="8" applyFont="1" applyFill="1" applyBorder="1"/>
    <xf numFmtId="49" fontId="28" fillId="0" borderId="0" xfId="0" applyNumberFormat="1" applyFont="1" applyBorder="1" applyAlignment="1">
      <alignment horizontal="left"/>
    </xf>
    <xf numFmtId="0" fontId="29" fillId="0" borderId="0" xfId="0" applyFont="1"/>
    <xf numFmtId="0" fontId="16" fillId="4" borderId="16" xfId="0" applyFont="1" applyFill="1" applyBorder="1"/>
    <xf numFmtId="0" fontId="16" fillId="0" borderId="14" xfId="0" applyFont="1" applyFill="1" applyBorder="1"/>
    <xf numFmtId="0" fontId="33" fillId="11" borderId="0" xfId="0" applyFont="1" applyFill="1"/>
    <xf numFmtId="0" fontId="16" fillId="12" borderId="2" xfId="0" applyFont="1" applyFill="1" applyBorder="1"/>
    <xf numFmtId="0" fontId="16" fillId="12" borderId="2" xfId="0" applyFont="1" applyFill="1" applyBorder="1" applyAlignment="1"/>
    <xf numFmtId="173" fontId="16" fillId="12" borderId="2" xfId="4" applyNumberFormat="1" applyFont="1" applyFill="1" applyBorder="1"/>
    <xf numFmtId="173" fontId="16" fillId="4" borderId="2" xfId="4" applyNumberFormat="1" applyFont="1" applyFill="1" applyBorder="1"/>
    <xf numFmtId="173" fontId="16" fillId="4" borderId="16" xfId="4" applyNumberFormat="1" applyFont="1" applyFill="1" applyBorder="1"/>
    <xf numFmtId="0" fontId="34" fillId="0" borderId="72" xfId="7" applyFont="1"/>
    <xf numFmtId="0" fontId="34" fillId="0" borderId="0" xfId="8" applyFont="1" applyBorder="1"/>
    <xf numFmtId="0" fontId="16" fillId="7" borderId="26" xfId="0" applyFont="1" applyFill="1" applyBorder="1" applyAlignment="1">
      <alignment horizontal="center" vertical="center" wrapText="1"/>
    </xf>
    <xf numFmtId="0" fontId="16" fillId="7" borderId="20" xfId="0" applyFont="1" applyFill="1" applyBorder="1" applyAlignment="1">
      <alignment horizontal="left" vertical="center" wrapText="1"/>
    </xf>
    <xf numFmtId="0" fontId="16" fillId="7" borderId="20" xfId="0" applyFont="1" applyFill="1" applyBorder="1" applyAlignment="1">
      <alignment horizontal="center" vertical="center" wrapText="1"/>
    </xf>
    <xf numFmtId="0" fontId="16" fillId="7" borderId="21" xfId="0" applyFont="1" applyFill="1" applyBorder="1" applyAlignment="1">
      <alignment horizontal="center" vertical="center" wrapText="1"/>
    </xf>
    <xf numFmtId="0" fontId="4" fillId="13" borderId="16" xfId="6" applyFont="1" applyFill="1" applyBorder="1" applyAlignment="1">
      <alignment vertical="center" wrapText="1"/>
    </xf>
    <xf numFmtId="173" fontId="16" fillId="7" borderId="20" xfId="4" applyNumberFormat="1" applyFont="1" applyFill="1" applyBorder="1" applyAlignment="1">
      <alignment horizontal="center" vertical="center" wrapText="1"/>
    </xf>
    <xf numFmtId="173" fontId="16" fillId="7" borderId="21" xfId="4" applyNumberFormat="1" applyFont="1" applyFill="1" applyBorder="1" applyAlignment="1">
      <alignment horizontal="center" vertical="center" wrapText="1"/>
    </xf>
    <xf numFmtId="0" fontId="4" fillId="12" borderId="2" xfId="8" applyFont="1" applyFill="1" applyBorder="1"/>
    <xf numFmtId="0" fontId="4" fillId="12" borderId="2" xfId="8" applyFont="1" applyFill="1" applyBorder="1" applyAlignment="1">
      <alignment horizontal="left"/>
    </xf>
    <xf numFmtId="173" fontId="16" fillId="12" borderId="2" xfId="11" applyNumberFormat="1" applyFont="1" applyFill="1" applyBorder="1"/>
    <xf numFmtId="0" fontId="4" fillId="0" borderId="14" xfId="8" applyFont="1" applyFill="1" applyBorder="1"/>
    <xf numFmtId="0" fontId="4" fillId="0" borderId="14" xfId="8" applyFont="1" applyFill="1" applyBorder="1" applyAlignment="1">
      <alignment horizontal="left"/>
    </xf>
    <xf numFmtId="173" fontId="16" fillId="0" borderId="0" xfId="11" applyNumberFormat="1" applyFont="1" applyFill="1" applyBorder="1"/>
    <xf numFmtId="0" fontId="0" fillId="0" borderId="27" xfId="0" applyBorder="1"/>
    <xf numFmtId="37" fontId="16" fillId="0" borderId="28" xfId="4" applyNumberFormat="1" applyFont="1" applyBorder="1"/>
    <xf numFmtId="0" fontId="25" fillId="14" borderId="0" xfId="0" applyFont="1" applyFill="1"/>
    <xf numFmtId="0" fontId="24" fillId="14" borderId="0" xfId="0" applyFont="1" applyFill="1" applyAlignment="1">
      <alignment horizontal="right"/>
    </xf>
    <xf numFmtId="0" fontId="33" fillId="0" borderId="0" xfId="0" applyFont="1" applyFill="1"/>
    <xf numFmtId="0" fontId="29" fillId="0" borderId="0" xfId="0" applyFont="1" applyFill="1"/>
    <xf numFmtId="37" fontId="2" fillId="0" borderId="16" xfId="0" applyNumberFormat="1" applyFont="1" applyFill="1" applyBorder="1"/>
    <xf numFmtId="0" fontId="4" fillId="0" borderId="29" xfId="0" applyFont="1" applyBorder="1" applyAlignment="1">
      <alignment horizontal="center"/>
    </xf>
    <xf numFmtId="0" fontId="2" fillId="0" borderId="30" xfId="0" applyFont="1" applyFill="1" applyBorder="1" applyAlignment="1"/>
    <xf numFmtId="0" fontId="2" fillId="0" borderId="30" xfId="0" applyFont="1" applyFill="1" applyBorder="1" applyAlignment="1">
      <alignment horizontal="center"/>
    </xf>
    <xf numFmtId="37" fontId="2" fillId="0" borderId="30" xfId="0" applyNumberFormat="1" applyFont="1" applyFill="1" applyBorder="1"/>
    <xf numFmtId="0" fontId="4" fillId="0" borderId="2" xfId="0" applyFont="1" applyBorder="1" applyAlignment="1">
      <alignment horizontal="center"/>
    </xf>
    <xf numFmtId="0" fontId="2" fillId="0" borderId="2" xfId="0" applyFont="1" applyFill="1" applyBorder="1" applyAlignment="1"/>
    <xf numFmtId="0" fontId="2" fillId="0" borderId="2" xfId="0" applyFont="1" applyFill="1" applyBorder="1" applyAlignment="1">
      <alignment horizontal="left"/>
    </xf>
    <xf numFmtId="0" fontId="4" fillId="0" borderId="16" xfId="0" applyFont="1" applyBorder="1" applyAlignment="1">
      <alignment horizontal="center"/>
    </xf>
    <xf numFmtId="0" fontId="2" fillId="0" borderId="16" xfId="0" applyFont="1" applyFill="1" applyBorder="1" applyAlignment="1"/>
    <xf numFmtId="0" fontId="7" fillId="8" borderId="0" xfId="0" applyFont="1" applyFill="1" applyAlignment="1">
      <alignment horizontal="center"/>
    </xf>
    <xf numFmtId="3" fontId="7" fillId="8" borderId="0" xfId="0" applyNumberFormat="1" applyFont="1" applyFill="1" applyAlignment="1">
      <alignment horizontal="center"/>
    </xf>
    <xf numFmtId="3" fontId="7" fillId="8" borderId="3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35" fillId="14" borderId="0" xfId="0" applyFont="1" applyFill="1"/>
    <xf numFmtId="0" fontId="27" fillId="0" borderId="0" xfId="3" applyFont="1" applyFill="1" applyBorder="1" applyAlignment="1">
      <alignment horizontal="center"/>
    </xf>
    <xf numFmtId="0" fontId="24" fillId="13" borderId="16" xfId="0" applyFont="1" applyFill="1" applyBorder="1" applyAlignment="1">
      <alignment vertical="center" wrapText="1"/>
    </xf>
    <xf numFmtId="0" fontId="3" fillId="0" borderId="0" xfId="0" applyFont="1"/>
    <xf numFmtId="0" fontId="6" fillId="0" borderId="0" xfId="0" applyFont="1" applyFill="1"/>
    <xf numFmtId="0" fontId="2" fillId="0" borderId="2" xfId="0" quotePrefix="1" applyFont="1" applyFill="1" applyBorder="1"/>
    <xf numFmtId="0" fontId="13" fillId="0" borderId="0" xfId="0" applyFont="1"/>
    <xf numFmtId="0" fontId="13" fillId="10" borderId="0" xfId="0" applyFont="1" applyFill="1"/>
    <xf numFmtId="0" fontId="13" fillId="0" borderId="0" xfId="0" applyFont="1" applyFill="1"/>
    <xf numFmtId="0" fontId="13" fillId="0" borderId="0" xfId="0" applyFont="1" applyFill="1" applyBorder="1"/>
    <xf numFmtId="0" fontId="13" fillId="4" borderId="0" xfId="0" applyFont="1" applyFill="1"/>
    <xf numFmtId="0" fontId="13" fillId="9" borderId="26" xfId="0" applyFont="1" applyFill="1" applyBorder="1" applyAlignment="1">
      <alignment horizontal="center" vertical="center" wrapText="1"/>
    </xf>
    <xf numFmtId="0" fontId="31" fillId="3" borderId="0" xfId="2" applyFont="1" applyBorder="1"/>
    <xf numFmtId="173" fontId="13" fillId="0" borderId="33" xfId="4" applyNumberFormat="1" applyFont="1" applyFill="1" applyBorder="1"/>
    <xf numFmtId="173" fontId="13" fillId="0" borderId="2" xfId="4" applyNumberFormat="1" applyFont="1" applyFill="1" applyBorder="1"/>
    <xf numFmtId="0" fontId="13" fillId="0" borderId="2" xfId="0" applyFont="1" applyFill="1" applyBorder="1"/>
    <xf numFmtId="49" fontId="13" fillId="0" borderId="0" xfId="0" applyNumberFormat="1" applyFont="1"/>
    <xf numFmtId="0" fontId="13" fillId="0" borderId="34" xfId="0" applyFont="1" applyFill="1" applyBorder="1"/>
    <xf numFmtId="173" fontId="13" fillId="12" borderId="2" xfId="4" applyNumberFormat="1" applyFont="1" applyFill="1" applyBorder="1"/>
    <xf numFmtId="0" fontId="16" fillId="2" borderId="2" xfId="1" applyFont="1" applyBorder="1"/>
    <xf numFmtId="173" fontId="16" fillId="2" borderId="2" xfId="1" applyNumberFormat="1" applyFont="1" applyBorder="1"/>
    <xf numFmtId="173" fontId="16" fillId="2" borderId="1" xfId="1" applyNumberFormat="1" applyFont="1" applyBorder="1"/>
    <xf numFmtId="0" fontId="32" fillId="0" borderId="2" xfId="1" applyFont="1" applyFill="1" applyBorder="1"/>
    <xf numFmtId="173" fontId="32" fillId="0" borderId="2" xfId="1" applyNumberFormat="1" applyFont="1" applyFill="1" applyBorder="1"/>
    <xf numFmtId="173" fontId="32" fillId="0" borderId="0" xfId="1" applyNumberFormat="1" applyFont="1" applyFill="1" applyBorder="1"/>
    <xf numFmtId="0" fontId="32" fillId="0" borderId="2" xfId="2" applyFont="1" applyFill="1" applyBorder="1"/>
    <xf numFmtId="173" fontId="13" fillId="0" borderId="0" xfId="0" applyNumberFormat="1" applyFont="1" applyFill="1" applyBorder="1"/>
    <xf numFmtId="0" fontId="13" fillId="0" borderId="35" xfId="0" applyFont="1" applyBorder="1"/>
    <xf numFmtId="0" fontId="13" fillId="0" borderId="0" xfId="0" applyFont="1" applyBorder="1"/>
    <xf numFmtId="0" fontId="13" fillId="0" borderId="34" xfId="0" applyFont="1" applyBorder="1"/>
    <xf numFmtId="0" fontId="13" fillId="0" borderId="36" xfId="0" applyFont="1" applyBorder="1"/>
    <xf numFmtId="43" fontId="13" fillId="0" borderId="0" xfId="4" applyFont="1" applyBorder="1"/>
    <xf numFmtId="49" fontId="13" fillId="0" borderId="0" xfId="0" applyNumberFormat="1" applyFont="1" applyAlignment="1">
      <alignment horizontal="center"/>
    </xf>
    <xf numFmtId="0" fontId="13" fillId="8" borderId="0" xfId="0" applyFont="1" applyFill="1"/>
    <xf numFmtId="173" fontId="13" fillId="0" borderId="14" xfId="4" applyNumberFormat="1" applyFont="1" applyFill="1" applyBorder="1"/>
    <xf numFmtId="0" fontId="13" fillId="0" borderId="2" xfId="0" applyFont="1" applyFill="1" applyBorder="1" applyAlignment="1">
      <alignment horizontal="center"/>
    </xf>
    <xf numFmtId="0" fontId="16" fillId="2" borderId="16" xfId="1" applyFont="1" applyBorder="1"/>
    <xf numFmtId="173" fontId="16" fillId="2" borderId="16" xfId="1" applyNumberFormat="1" applyFont="1" applyBorder="1"/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0" fontId="13" fillId="0" borderId="37" xfId="0" applyFont="1" applyBorder="1"/>
    <xf numFmtId="0" fontId="13" fillId="0" borderId="12" xfId="0" applyFont="1" applyBorder="1"/>
    <xf numFmtId="0" fontId="13" fillId="0" borderId="38" xfId="0" applyFont="1" applyBorder="1"/>
    <xf numFmtId="0" fontId="13" fillId="0" borderId="11" xfId="0" applyFont="1" applyFill="1" applyBorder="1"/>
    <xf numFmtId="0" fontId="13" fillId="0" borderId="10" xfId="0" applyFont="1" applyBorder="1"/>
    <xf numFmtId="0" fontId="13" fillId="0" borderId="2" xfId="0" applyFont="1" applyFill="1" applyBorder="1" applyAlignment="1"/>
    <xf numFmtId="0" fontId="13" fillId="12" borderId="2" xfId="0" applyFont="1" applyFill="1" applyBorder="1"/>
    <xf numFmtId="0" fontId="13" fillId="0" borderId="0" xfId="0" applyFont="1" applyFill="1" applyBorder="1" applyAlignment="1">
      <alignment horizontal="center"/>
    </xf>
    <xf numFmtId="49" fontId="13" fillId="0" borderId="0" xfId="0" applyNumberFormat="1" applyFont="1" applyFill="1" applyBorder="1" applyAlignment="1">
      <alignment horizontal="center"/>
    </xf>
    <xf numFmtId="0" fontId="13" fillId="4" borderId="2" xfId="0" applyFont="1" applyFill="1" applyBorder="1"/>
    <xf numFmtId="173" fontId="13" fillId="4" borderId="2" xfId="4" applyNumberFormat="1" applyFont="1" applyFill="1" applyBorder="1"/>
    <xf numFmtId="173" fontId="13" fillId="0" borderId="0" xfId="4" applyNumberFormat="1" applyFont="1" applyFill="1" applyBorder="1"/>
    <xf numFmtId="3" fontId="13" fillId="0" borderId="0" xfId="0" applyNumberFormat="1" applyFont="1" applyFill="1" applyBorder="1"/>
    <xf numFmtId="0" fontId="13" fillId="0" borderId="0" xfId="0" applyFont="1" applyFill="1" applyBorder="1" applyProtection="1">
      <protection locked="0"/>
    </xf>
    <xf numFmtId="0" fontId="13" fillId="0" borderId="2" xfId="0" quotePrefix="1" applyFont="1" applyFill="1" applyBorder="1"/>
    <xf numFmtId="0" fontId="13" fillId="0" borderId="14" xfId="0" applyFont="1" applyFill="1" applyBorder="1"/>
    <xf numFmtId="0" fontId="13" fillId="14" borderId="0" xfId="0" applyFont="1" applyFill="1"/>
    <xf numFmtId="173" fontId="13" fillId="0" borderId="0" xfId="0" applyNumberFormat="1" applyFont="1"/>
    <xf numFmtId="3" fontId="13" fillId="0" borderId="0" xfId="0" applyNumberFormat="1" applyFont="1"/>
    <xf numFmtId="0" fontId="13" fillId="0" borderId="0" xfId="0" applyFont="1" applyAlignment="1">
      <alignment horizontal="center"/>
    </xf>
    <xf numFmtId="0" fontId="13" fillId="0" borderId="8" xfId="0" applyFont="1" applyBorder="1"/>
    <xf numFmtId="0" fontId="13" fillId="0" borderId="9" xfId="0" applyFont="1" applyBorder="1"/>
    <xf numFmtId="0" fontId="13" fillId="0" borderId="8" xfId="0" applyFont="1" applyBorder="1" applyAlignment="1">
      <alignment horizontal="left" indent="2"/>
    </xf>
    <xf numFmtId="0" fontId="13" fillId="0" borderId="39" xfId="0" applyFont="1" applyBorder="1"/>
    <xf numFmtId="0" fontId="13" fillId="13" borderId="41" xfId="0" applyFont="1" applyFill="1" applyBorder="1"/>
    <xf numFmtId="0" fontId="13" fillId="0" borderId="42" xfId="0" applyFont="1" applyBorder="1"/>
    <xf numFmtId="0" fontId="13" fillId="0" borderId="43" xfId="0" applyFont="1" applyBorder="1"/>
    <xf numFmtId="0" fontId="13" fillId="0" borderId="44" xfId="0" applyFont="1" applyBorder="1"/>
    <xf numFmtId="0" fontId="13" fillId="0" borderId="28" xfId="0" applyFont="1" applyBorder="1"/>
    <xf numFmtId="0" fontId="13" fillId="0" borderId="8" xfId="0" applyFont="1" applyBorder="1" applyAlignment="1"/>
    <xf numFmtId="37" fontId="13" fillId="0" borderId="9" xfId="4" applyNumberFormat="1" applyFont="1" applyBorder="1"/>
    <xf numFmtId="37" fontId="13" fillId="0" borderId="28" xfId="4" applyNumberFormat="1" applyFont="1" applyBorder="1"/>
    <xf numFmtId="0" fontId="13" fillId="0" borderId="8" xfId="0" quotePrefix="1" applyFont="1" applyBorder="1"/>
    <xf numFmtId="0" fontId="13" fillId="0" borderId="8" xfId="0" applyFont="1" applyBorder="1" applyAlignment="1">
      <alignment horizontal="left"/>
    </xf>
    <xf numFmtId="0" fontId="13" fillId="0" borderId="10" xfId="0" applyFont="1" applyBorder="1" applyAlignment="1"/>
    <xf numFmtId="0" fontId="13" fillId="6" borderId="19" xfId="0" applyFont="1" applyFill="1" applyBorder="1" applyAlignment="1">
      <alignment horizontal="center" vertical="center" wrapText="1"/>
    </xf>
    <xf numFmtId="0" fontId="13" fillId="13" borderId="0" xfId="0" applyFont="1" applyFill="1"/>
    <xf numFmtId="0" fontId="13" fillId="0" borderId="45" xfId="0" applyFont="1" applyBorder="1"/>
    <xf numFmtId="0" fontId="13" fillId="0" borderId="24" xfId="0" applyFont="1" applyBorder="1"/>
    <xf numFmtId="0" fontId="13" fillId="0" borderId="41" xfId="0" applyFont="1" applyBorder="1"/>
    <xf numFmtId="0" fontId="41" fillId="0" borderId="46" xfId="0" applyFont="1" applyFill="1" applyBorder="1"/>
    <xf numFmtId="0" fontId="41" fillId="0" borderId="50" xfId="0" applyFont="1" applyFill="1" applyBorder="1"/>
    <xf numFmtId="0" fontId="43" fillId="11" borderId="52" xfId="0" applyFont="1" applyFill="1" applyBorder="1"/>
    <xf numFmtId="0" fontId="43" fillId="15" borderId="52" xfId="0" applyFont="1" applyFill="1" applyBorder="1"/>
    <xf numFmtId="0" fontId="41" fillId="4" borderId="54" xfId="0" applyFont="1" applyFill="1" applyBorder="1"/>
    <xf numFmtId="0" fontId="41" fillId="0" borderId="56" xfId="0" applyFont="1" applyFill="1" applyBorder="1"/>
    <xf numFmtId="0" fontId="41" fillId="4" borderId="56" xfId="0" applyFont="1" applyFill="1" applyBorder="1"/>
    <xf numFmtId="0" fontId="43" fillId="15" borderId="60" xfId="0" applyFont="1" applyFill="1" applyBorder="1"/>
    <xf numFmtId="0" fontId="44" fillId="0" borderId="0" xfId="0" applyFont="1" applyAlignment="1">
      <alignment horizontal="left"/>
    </xf>
    <xf numFmtId="43" fontId="13" fillId="0" borderId="0" xfId="0" applyNumberFormat="1" applyFont="1"/>
    <xf numFmtId="37" fontId="40" fillId="0" borderId="9" xfId="4" applyNumberFormat="1" applyFont="1" applyBorder="1"/>
    <xf numFmtId="37" fontId="40" fillId="0" borderId="28" xfId="4" applyNumberFormat="1" applyFont="1" applyBorder="1"/>
    <xf numFmtId="37" fontId="40" fillId="0" borderId="40" xfId="4" applyNumberFormat="1" applyFont="1" applyBorder="1"/>
    <xf numFmtId="37" fontId="40" fillId="0" borderId="63" xfId="4" applyNumberFormat="1" applyFont="1" applyBorder="1"/>
    <xf numFmtId="37" fontId="13" fillId="0" borderId="0" xfId="0" applyNumberFormat="1" applyFont="1" applyFill="1"/>
    <xf numFmtId="1" fontId="2" fillId="0" borderId="2" xfId="10" applyNumberFormat="1" applyFont="1" applyFill="1" applyBorder="1" applyAlignment="1">
      <alignment horizontal="center"/>
    </xf>
    <xf numFmtId="37" fontId="13" fillId="0" borderId="0" xfId="4" applyNumberFormat="1" applyFont="1"/>
    <xf numFmtId="0" fontId="13" fillId="0" borderId="0" xfId="0" applyFont="1" applyAlignment="1">
      <alignment horizontal="left"/>
    </xf>
    <xf numFmtId="37" fontId="4" fillId="0" borderId="0" xfId="0" applyNumberFormat="1" applyFont="1" applyAlignment="1">
      <alignment horizontal="left"/>
    </xf>
    <xf numFmtId="37" fontId="2" fillId="0" borderId="30" xfId="4" applyNumberFormat="1" applyFont="1" applyFill="1" applyBorder="1" applyAlignment="1">
      <alignment horizontal="center"/>
    </xf>
    <xf numFmtId="37" fontId="2" fillId="0" borderId="2" xfId="4" applyNumberFormat="1" applyFont="1" applyFill="1" applyBorder="1" applyAlignment="1">
      <alignment horizontal="center"/>
    </xf>
    <xf numFmtId="37" fontId="13" fillId="0" borderId="2" xfId="4" applyNumberFormat="1" applyFont="1" applyFill="1" applyBorder="1"/>
    <xf numFmtId="37" fontId="13" fillId="0" borderId="2" xfId="4" applyNumberFormat="1" applyFont="1" applyFill="1" applyBorder="1" applyAlignment="1">
      <alignment horizontal="center"/>
    </xf>
    <xf numFmtId="37" fontId="13" fillId="0" borderId="2" xfId="4" applyNumberFormat="1" applyFont="1" applyBorder="1" applyAlignment="1">
      <alignment horizontal="center"/>
    </xf>
    <xf numFmtId="37" fontId="13" fillId="0" borderId="16" xfId="4" applyNumberFormat="1" applyFont="1" applyFill="1" applyBorder="1" applyAlignment="1">
      <alignment horizontal="center"/>
    </xf>
    <xf numFmtId="0" fontId="45" fillId="11" borderId="0" xfId="0" applyFont="1" applyFill="1"/>
    <xf numFmtId="0" fontId="16" fillId="12" borderId="2" xfId="0" applyFont="1" applyFill="1" applyBorder="1" applyAlignment="1">
      <alignment horizontal="left"/>
    </xf>
    <xf numFmtId="3" fontId="3" fillId="0" borderId="0" xfId="0" applyNumberFormat="1" applyFont="1" applyBorder="1"/>
    <xf numFmtId="0" fontId="4" fillId="0" borderId="2" xfId="0" applyFont="1" applyBorder="1" applyAlignment="1">
      <alignment horizontal="left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3" fillId="14" borderId="2" xfId="0" applyFont="1" applyFill="1" applyBorder="1"/>
    <xf numFmtId="173" fontId="2" fillId="0" borderId="2" xfId="4" applyNumberFormat="1" applyFont="1" applyFill="1" applyBorder="1" applyAlignment="1">
      <alignment horizontal="right"/>
    </xf>
    <xf numFmtId="0" fontId="2" fillId="12" borderId="2" xfId="0" applyFont="1" applyFill="1" applyBorder="1" applyAlignment="1">
      <alignment horizontal="center"/>
    </xf>
    <xf numFmtId="173" fontId="2" fillId="12" borderId="2" xfId="4" applyNumberFormat="1" applyFont="1" applyFill="1" applyBorder="1"/>
    <xf numFmtId="0" fontId="27" fillId="16" borderId="2" xfId="3" applyFont="1" applyBorder="1" applyAlignment="1">
      <alignment horizontal="center"/>
    </xf>
    <xf numFmtId="0" fontId="2" fillId="12" borderId="2" xfId="0" applyFont="1" applyFill="1" applyBorder="1"/>
    <xf numFmtId="37" fontId="2" fillId="12" borderId="2" xfId="0" applyNumberFormat="1" applyFont="1" applyFill="1" applyBorder="1"/>
    <xf numFmtId="0" fontId="13" fillId="0" borderId="64" xfId="0" applyFont="1" applyFill="1" applyBorder="1"/>
    <xf numFmtId="0" fontId="13" fillId="0" borderId="65" xfId="0" applyFont="1" applyFill="1" applyBorder="1"/>
    <xf numFmtId="0" fontId="56" fillId="0" borderId="0" xfId="0" applyFont="1"/>
    <xf numFmtId="0" fontId="56" fillId="0" borderId="0" xfId="0" applyFont="1" applyFill="1" applyBorder="1"/>
    <xf numFmtId="0" fontId="42" fillId="0" borderId="0" xfId="0" applyFont="1" applyFill="1" applyBorder="1"/>
    <xf numFmtId="0" fontId="42" fillId="0" borderId="47" xfId="0" applyFont="1" applyFill="1" applyBorder="1"/>
    <xf numFmtId="0" fontId="42" fillId="0" borderId="48" xfId="0" applyFont="1" applyFill="1" applyBorder="1"/>
    <xf numFmtId="0" fontId="42" fillId="0" borderId="47" xfId="0" applyFont="1" applyFill="1" applyBorder="1" applyAlignment="1">
      <alignment horizontal="center"/>
    </xf>
    <xf numFmtId="0" fontId="47" fillId="0" borderId="48" xfId="0" applyFont="1" applyFill="1" applyBorder="1"/>
    <xf numFmtId="0" fontId="47" fillId="0" borderId="49" xfId="0" applyFont="1" applyFill="1" applyBorder="1"/>
    <xf numFmtId="0" fontId="42" fillId="0" borderId="33" xfId="0" applyFont="1" applyFill="1" applyBorder="1"/>
    <xf numFmtId="0" fontId="42" fillId="0" borderId="51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0" fontId="42" fillId="0" borderId="57" xfId="0" applyFont="1" applyFill="1" applyBorder="1"/>
    <xf numFmtId="0" fontId="42" fillId="0" borderId="58" xfId="0" applyFont="1" applyFill="1" applyBorder="1"/>
    <xf numFmtId="0" fontId="47" fillId="0" borderId="58" xfId="0" applyFont="1" applyFill="1" applyBorder="1"/>
    <xf numFmtId="0" fontId="42" fillId="0" borderId="59" xfId="0" applyFont="1" applyFill="1" applyBorder="1" applyAlignment="1">
      <alignment horizontal="center"/>
    </xf>
    <xf numFmtId="0" fontId="42" fillId="4" borderId="11" xfId="0" applyFont="1" applyFill="1" applyBorder="1"/>
    <xf numFmtId="177" fontId="32" fillId="4" borderId="11" xfId="0" applyNumberFormat="1" applyFont="1" applyFill="1" applyBorder="1"/>
    <xf numFmtId="177" fontId="32" fillId="4" borderId="55" xfId="0" applyNumberFormat="1" applyFont="1" applyFill="1" applyBorder="1"/>
    <xf numFmtId="0" fontId="48" fillId="11" borderId="2" xfId="0" applyFont="1" applyFill="1" applyBorder="1"/>
    <xf numFmtId="177" fontId="48" fillId="11" borderId="2" xfId="0" applyNumberFormat="1" applyFont="1" applyFill="1" applyBorder="1"/>
    <xf numFmtId="177" fontId="48" fillId="11" borderId="53" xfId="0" applyNumberFormat="1" applyFont="1" applyFill="1" applyBorder="1"/>
    <xf numFmtId="0" fontId="48" fillId="15" borderId="2" xfId="0" applyFont="1" applyFill="1" applyBorder="1"/>
    <xf numFmtId="3" fontId="48" fillId="15" borderId="2" xfId="0" applyNumberFormat="1" applyFont="1" applyFill="1" applyBorder="1"/>
    <xf numFmtId="177" fontId="48" fillId="15" borderId="2" xfId="0" applyNumberFormat="1" applyFont="1" applyFill="1" applyBorder="1"/>
    <xf numFmtId="177" fontId="48" fillId="15" borderId="53" xfId="0" applyNumberFormat="1" applyFont="1" applyFill="1" applyBorder="1"/>
    <xf numFmtId="0" fontId="47" fillId="11" borderId="2" xfId="0" applyFont="1" applyFill="1" applyBorder="1"/>
    <xf numFmtId="177" fontId="56" fillId="11" borderId="2" xfId="0" applyNumberFormat="1" applyFont="1" applyFill="1" applyBorder="1"/>
    <xf numFmtId="177" fontId="56" fillId="11" borderId="53" xfId="0" applyNumberFormat="1" applyFont="1" applyFill="1" applyBorder="1"/>
    <xf numFmtId="0" fontId="47" fillId="15" borderId="2" xfId="0" applyFont="1" applyFill="1" applyBorder="1"/>
    <xf numFmtId="177" fontId="56" fillId="15" borderId="2" xfId="0" applyNumberFormat="1" applyFont="1" applyFill="1" applyBorder="1"/>
    <xf numFmtId="3" fontId="56" fillId="15" borderId="2" xfId="0" applyNumberFormat="1" applyFont="1" applyFill="1" applyBorder="1"/>
    <xf numFmtId="177" fontId="56" fillId="15" borderId="53" xfId="0" applyNumberFormat="1" applyFont="1" applyFill="1" applyBorder="1"/>
    <xf numFmtId="184" fontId="4" fillId="15" borderId="2" xfId="0" applyNumberFormat="1" applyFont="1" applyFill="1" applyBorder="1"/>
    <xf numFmtId="177" fontId="49" fillId="15" borderId="2" xfId="0" applyNumberFormat="1" applyFont="1" applyFill="1" applyBorder="1"/>
    <xf numFmtId="178" fontId="7" fillId="15" borderId="2" xfId="0" applyNumberFormat="1" applyFont="1" applyFill="1" applyBorder="1"/>
    <xf numFmtId="177" fontId="49" fillId="15" borderId="53" xfId="0" applyNumberFormat="1" applyFont="1" applyFill="1" applyBorder="1"/>
    <xf numFmtId="179" fontId="48" fillId="15" borderId="2" xfId="0" applyNumberFormat="1" applyFont="1" applyFill="1" applyBorder="1"/>
    <xf numFmtId="178" fontId="2" fillId="15" borderId="2" xfId="0" applyNumberFormat="1" applyFont="1" applyFill="1" applyBorder="1"/>
    <xf numFmtId="0" fontId="47" fillId="15" borderId="61" xfId="0" applyFont="1" applyFill="1" applyBorder="1"/>
    <xf numFmtId="177" fontId="56" fillId="15" borderId="61" xfId="0" applyNumberFormat="1" applyFont="1" applyFill="1" applyBorder="1"/>
    <xf numFmtId="3" fontId="56" fillId="15" borderId="61" xfId="0" applyNumberFormat="1" applyFont="1" applyFill="1" applyBorder="1"/>
    <xf numFmtId="177" fontId="56" fillId="15" borderId="62" xfId="0" applyNumberFormat="1" applyFont="1" applyFill="1" applyBorder="1"/>
    <xf numFmtId="0" fontId="42" fillId="4" borderId="57" xfId="0" applyFont="1" applyFill="1" applyBorder="1"/>
    <xf numFmtId="177" fontId="4" fillId="4" borderId="57" xfId="0" applyNumberFormat="1" applyFont="1" applyFill="1" applyBorder="1"/>
    <xf numFmtId="177" fontId="4" fillId="4" borderId="59" xfId="0" applyNumberFormat="1" applyFont="1" applyFill="1" applyBorder="1"/>
    <xf numFmtId="0" fontId="13" fillId="18" borderId="0" xfId="0" applyFont="1" applyFill="1"/>
    <xf numFmtId="0" fontId="13" fillId="18" borderId="0" xfId="0" applyFont="1" applyFill="1" applyAlignment="1">
      <alignment horizontal="center"/>
    </xf>
    <xf numFmtId="0" fontId="16" fillId="18" borderId="0" xfId="0" applyFont="1" applyFill="1"/>
    <xf numFmtId="0" fontId="2" fillId="18" borderId="13" xfId="0" applyFont="1" applyFill="1" applyBorder="1" applyAlignment="1">
      <alignment vertical="center" wrapText="1"/>
    </xf>
    <xf numFmtId="0" fontId="2" fillId="18" borderId="14" xfId="0" applyFont="1" applyFill="1" applyBorder="1" applyAlignment="1">
      <alignment vertical="center" wrapText="1"/>
    </xf>
    <xf numFmtId="0" fontId="2" fillId="18" borderId="14" xfId="9" applyFont="1" applyFill="1" applyBorder="1" applyAlignment="1">
      <alignment vertical="center" wrapText="1"/>
    </xf>
    <xf numFmtId="0" fontId="2" fillId="18" borderId="15" xfId="9" applyFont="1" applyFill="1" applyBorder="1" applyAlignment="1">
      <alignment vertical="center" wrapText="1"/>
    </xf>
    <xf numFmtId="0" fontId="20" fillId="18" borderId="2" xfId="0" applyFont="1" applyFill="1" applyBorder="1" applyAlignment="1">
      <alignment horizontal="center" vertical="center" wrapText="1"/>
    </xf>
    <xf numFmtId="0" fontId="20" fillId="18" borderId="2" xfId="0" applyFont="1" applyFill="1" applyBorder="1" applyAlignment="1">
      <alignment vertical="center" wrapText="1"/>
    </xf>
    <xf numFmtId="0" fontId="18" fillId="18" borderId="2" xfId="9" applyFont="1" applyFill="1" applyBorder="1" applyAlignment="1">
      <alignment vertical="center" wrapText="1"/>
    </xf>
    <xf numFmtId="0" fontId="4" fillId="18" borderId="2" xfId="0" applyFont="1" applyFill="1" applyBorder="1" applyAlignment="1">
      <alignment horizontal="center"/>
    </xf>
    <xf numFmtId="0" fontId="4" fillId="18" borderId="2" xfId="0" applyFont="1" applyFill="1" applyBorder="1"/>
    <xf numFmtId="0" fontId="20" fillId="18" borderId="2" xfId="0" applyFont="1" applyFill="1" applyBorder="1"/>
    <xf numFmtId="0" fontId="4" fillId="18" borderId="2" xfId="8" applyFont="1" applyFill="1" applyBorder="1" applyAlignment="1">
      <alignment horizontal="center"/>
    </xf>
    <xf numFmtId="0" fontId="4" fillId="18" borderId="2" xfId="7" applyFont="1" applyFill="1" applyBorder="1"/>
    <xf numFmtId="0" fontId="13" fillId="18" borderId="32" xfId="0" applyFont="1" applyFill="1" applyBorder="1"/>
    <xf numFmtId="0" fontId="16" fillId="19" borderId="16" xfId="9" applyFont="1" applyFill="1" applyBorder="1" applyAlignment="1">
      <alignment vertical="center" wrapText="1"/>
    </xf>
    <xf numFmtId="0" fontId="16" fillId="19" borderId="17" xfId="9" applyFont="1" applyFill="1" applyBorder="1" applyAlignment="1">
      <alignment vertical="center" wrapText="1"/>
    </xf>
    <xf numFmtId="0" fontId="13" fillId="18" borderId="37" xfId="0" applyFont="1" applyFill="1" applyBorder="1"/>
    <xf numFmtId="0" fontId="13" fillId="18" borderId="12" xfId="0" applyFont="1" applyFill="1" applyBorder="1"/>
    <xf numFmtId="0" fontId="13" fillId="18" borderId="38" xfId="0" applyFont="1" applyFill="1" applyBorder="1"/>
    <xf numFmtId="0" fontId="13" fillId="18" borderId="10" xfId="0" applyFont="1" applyFill="1" applyBorder="1"/>
    <xf numFmtId="0" fontId="21" fillId="18" borderId="8" xfId="0" applyFont="1" applyFill="1" applyBorder="1"/>
    <xf numFmtId="0" fontId="13" fillId="18" borderId="8" xfId="0" applyFont="1" applyFill="1" applyBorder="1"/>
    <xf numFmtId="0" fontId="13" fillId="18" borderId="9" xfId="0" applyFont="1" applyFill="1" applyBorder="1"/>
    <xf numFmtId="0" fontId="13" fillId="18" borderId="8" xfId="0" applyFont="1" applyFill="1" applyBorder="1" applyAlignment="1">
      <alignment horizontal="left" indent="2"/>
    </xf>
    <xf numFmtId="0" fontId="23" fillId="18" borderId="8" xfId="0" applyFont="1" applyFill="1" applyBorder="1" applyAlignment="1">
      <alignment horizontal="left" indent="2"/>
    </xf>
    <xf numFmtId="0" fontId="21" fillId="18" borderId="8" xfId="0" applyFont="1" applyFill="1" applyBorder="1" applyAlignment="1">
      <alignment horizontal="right"/>
    </xf>
    <xf numFmtId="0" fontId="16" fillId="18" borderId="8" xfId="0" applyFont="1" applyFill="1" applyBorder="1"/>
    <xf numFmtId="0" fontId="13" fillId="18" borderId="39" xfId="0" applyFont="1" applyFill="1" applyBorder="1"/>
    <xf numFmtId="0" fontId="16" fillId="18" borderId="18" xfId="0" applyFont="1" applyFill="1" applyBorder="1"/>
    <xf numFmtId="0" fontId="13" fillId="18" borderId="18" xfId="0" applyFont="1" applyFill="1" applyBorder="1"/>
    <xf numFmtId="0" fontId="13" fillId="18" borderId="40" xfId="0" applyFont="1" applyFill="1" applyBorder="1"/>
    <xf numFmtId="0" fontId="0" fillId="18" borderId="0" xfId="0" applyFill="1"/>
    <xf numFmtId="0" fontId="13" fillId="18" borderId="0" xfId="0" applyFont="1" applyFill="1" applyBorder="1"/>
    <xf numFmtId="0" fontId="22" fillId="18" borderId="0" xfId="0" applyFont="1" applyFill="1" applyBorder="1"/>
    <xf numFmtId="0" fontId="1" fillId="2" borderId="66" xfId="1" applyBorder="1" applyAlignment="1">
      <alignment horizontal="center" vertical="center" wrapText="1"/>
    </xf>
    <xf numFmtId="0" fontId="51" fillId="17" borderId="67" xfId="5" applyBorder="1"/>
    <xf numFmtId="173" fontId="51" fillId="17" borderId="67" xfId="5" applyNumberFormat="1" applyBorder="1" applyAlignment="1">
      <alignment horizontal="center"/>
    </xf>
    <xf numFmtId="0" fontId="27" fillId="16" borderId="75" xfId="3" applyFont="1" applyBorder="1" applyAlignment="1">
      <alignment horizontal="center"/>
    </xf>
    <xf numFmtId="49" fontId="36" fillId="18" borderId="0" xfId="0" applyNumberFormat="1" applyFont="1" applyFill="1" applyAlignment="1">
      <alignment horizontal="left"/>
    </xf>
    <xf numFmtId="0" fontId="3" fillId="8" borderId="2" xfId="0" applyFont="1" applyFill="1" applyBorder="1" applyAlignment="1">
      <alignment horizontal="left"/>
    </xf>
    <xf numFmtId="0" fontId="3" fillId="8" borderId="68" xfId="0" applyFont="1" applyFill="1" applyBorder="1" applyAlignment="1">
      <alignment horizontal="left"/>
    </xf>
    <xf numFmtId="0" fontId="17" fillId="8" borderId="0" xfId="0" applyFont="1" applyFill="1" applyAlignment="1">
      <alignment horizontal="center"/>
    </xf>
    <xf numFmtId="0" fontId="26" fillId="17" borderId="0" xfId="5" applyFont="1" applyAlignment="1">
      <alignment horizontal="right"/>
    </xf>
    <xf numFmtId="0" fontId="26" fillId="17" borderId="69" xfId="5" applyFont="1" applyBorder="1" applyAlignment="1">
      <alignment horizontal="right"/>
    </xf>
    <xf numFmtId="49" fontId="30" fillId="8" borderId="0" xfId="0" applyNumberFormat="1" applyFont="1" applyFill="1" applyBorder="1" applyAlignment="1">
      <alignment horizontal="left"/>
    </xf>
    <xf numFmtId="49" fontId="17" fillId="8" borderId="0" xfId="0" applyNumberFormat="1" applyFont="1" applyFill="1" applyAlignment="1">
      <alignment horizontal="left"/>
    </xf>
    <xf numFmtId="49" fontId="37" fillId="8" borderId="0" xfId="8" applyNumberFormat="1" applyFont="1" applyFill="1" applyBorder="1" applyAlignment="1">
      <alignment horizontal="left"/>
    </xf>
    <xf numFmtId="0" fontId="37" fillId="8" borderId="0" xfId="8" applyFont="1" applyFill="1" applyBorder="1" applyAlignment="1">
      <alignment horizontal="left"/>
    </xf>
    <xf numFmtId="49" fontId="46" fillId="0" borderId="0" xfId="0" applyNumberFormat="1" applyFont="1" applyFill="1" applyBorder="1" applyAlignment="1">
      <alignment horizontal="left"/>
    </xf>
    <xf numFmtId="0" fontId="38" fillId="0" borderId="0" xfId="0" applyFont="1" applyFill="1" applyAlignment="1">
      <alignment horizontal="center"/>
    </xf>
    <xf numFmtId="0" fontId="39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indent="1"/>
    </xf>
    <xf numFmtId="0" fontId="13" fillId="0" borderId="0" xfId="0" applyFont="1" applyFill="1" applyBorder="1" applyAlignment="1">
      <alignment horizontal="center" vertical="center"/>
    </xf>
    <xf numFmtId="174" fontId="13" fillId="0" borderId="0" xfId="0" applyNumberFormat="1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 applyProtection="1"/>
    <xf numFmtId="49" fontId="13" fillId="0" borderId="0" xfId="0" applyNumberFormat="1" applyFont="1" applyFill="1" applyBorder="1" applyAlignment="1">
      <alignment horizontal="left" vertical="center"/>
    </xf>
    <xf numFmtId="173" fontId="2" fillId="0" borderId="0" xfId="4" applyNumberFormat="1" applyFont="1" applyFill="1" applyBorder="1" applyAlignment="1" applyProtection="1"/>
    <xf numFmtId="49" fontId="2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49" fontId="5" fillId="0" borderId="0" xfId="0" applyNumberFormat="1" applyFont="1" applyFill="1" applyBorder="1"/>
    <xf numFmtId="174" fontId="0" fillId="0" borderId="0" xfId="0" applyNumberFormat="1" applyFill="1" applyBorder="1"/>
  </cellXfs>
  <cellStyles count="12">
    <cellStyle name="20% - Accent5_Pasqyrat financiare-(SKK-ve) 2008" xfId="1"/>
    <cellStyle name="40% - Accent5_Pasqyrat financiare-(SKK-ve) 2008" xfId="2"/>
    <cellStyle name="Check Cell" xfId="3" builtinId="23"/>
    <cellStyle name="Comma" xfId="4" builtinId="3"/>
    <cellStyle name="Good" xfId="5" builtinId="26"/>
    <cellStyle name="Heading 1" xfId="6" builtinId="16"/>
    <cellStyle name="Heading 2" xfId="7" builtinId="17"/>
    <cellStyle name="Heading 3" xfId="8" builtinId="18"/>
    <cellStyle name="Heading 4" xfId="9" builtinId="19"/>
    <cellStyle name="Normal" xfId="0" builtinId="0"/>
    <cellStyle name="Percent" xfId="10" builtinId="5"/>
    <cellStyle name="Total" xfId="11" builtinId="2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DJ36755"/>
  <sheetViews>
    <sheetView tabSelected="1" topLeftCell="A82" workbookViewId="0">
      <selection activeCell="C18" sqref="C18"/>
    </sheetView>
  </sheetViews>
  <sheetFormatPr defaultRowHeight="11.25" outlineLevelRow="1"/>
  <cols>
    <col min="1" max="1" width="4.7109375" style="155" customWidth="1"/>
    <col min="2" max="2" width="3.5703125" style="155" customWidth="1"/>
    <col min="3" max="3" width="32.42578125" style="155" customWidth="1"/>
    <col min="4" max="4" width="12.28515625" style="155" customWidth="1"/>
    <col min="5" max="5" width="14.42578125" style="155" customWidth="1"/>
    <col min="6" max="6" width="15.85546875" style="155" customWidth="1"/>
    <col min="7" max="7" width="9.85546875" style="155" customWidth="1"/>
    <col min="8" max="8" width="16.140625" style="155" customWidth="1"/>
    <col min="9" max="9" width="15.42578125" style="155" customWidth="1"/>
    <col min="10" max="10" width="11.5703125" style="155" customWidth="1"/>
    <col min="11" max="11" width="13.42578125" style="155" customWidth="1"/>
    <col min="12" max="13" width="7.28515625" style="155" customWidth="1"/>
    <col min="14" max="14" width="4" style="156" customWidth="1"/>
    <col min="15" max="15" width="2.42578125" style="157" customWidth="1"/>
    <col min="16" max="16" width="19.140625" style="155" customWidth="1"/>
    <col min="17" max="17" width="11.140625" style="155" customWidth="1"/>
    <col min="18" max="18" width="10.140625" style="155" customWidth="1"/>
    <col min="19" max="19" width="10.85546875" style="155" customWidth="1"/>
    <col min="20" max="20" width="9.140625" style="155" customWidth="1"/>
    <col min="21" max="21" width="12.85546875" style="157" customWidth="1"/>
    <col min="22" max="23" width="9.85546875" style="157" customWidth="1"/>
    <col min="24" max="24" width="10.5703125" style="155" customWidth="1"/>
    <col min="25" max="25" width="16.85546875" style="159" customWidth="1"/>
    <col min="26" max="16384" width="9.140625" style="155"/>
  </cols>
  <sheetData>
    <row r="1" spans="1:112">
      <c r="N1" s="315"/>
      <c r="Y1" s="315"/>
      <c r="Z1" s="315"/>
      <c r="AA1" s="315"/>
      <c r="AB1" s="315"/>
      <c r="AC1" s="315"/>
      <c r="AD1" s="315"/>
      <c r="AE1" s="315"/>
      <c r="AF1" s="315"/>
      <c r="AG1" s="315"/>
      <c r="AH1" s="315"/>
      <c r="AI1" s="315"/>
      <c r="AJ1" s="315"/>
      <c r="AK1" s="315"/>
      <c r="AL1" s="315"/>
      <c r="AM1" s="315"/>
      <c r="AN1" s="315"/>
      <c r="AO1" s="315"/>
      <c r="AP1" s="315"/>
      <c r="AQ1" s="315"/>
      <c r="AR1" s="315"/>
      <c r="AS1" s="315"/>
      <c r="AT1" s="315"/>
      <c r="AU1" s="315"/>
      <c r="AV1" s="315"/>
      <c r="AW1" s="315"/>
      <c r="AX1" s="315"/>
      <c r="AY1" s="315"/>
      <c r="AZ1" s="315"/>
      <c r="BA1" s="315"/>
      <c r="BB1" s="315"/>
      <c r="BC1" s="315"/>
      <c r="BD1" s="315"/>
      <c r="BE1" s="315"/>
      <c r="BF1" s="315"/>
      <c r="BG1" s="315"/>
      <c r="BH1" s="315"/>
      <c r="BI1" s="315"/>
      <c r="BJ1" s="315"/>
      <c r="BK1" s="315"/>
      <c r="BL1" s="315"/>
      <c r="BM1" s="315"/>
      <c r="BN1" s="315"/>
      <c r="BO1" s="315"/>
      <c r="BP1" s="315"/>
      <c r="BQ1" s="315"/>
      <c r="BR1" s="315"/>
      <c r="BS1" s="315"/>
      <c r="BT1" s="315"/>
      <c r="BU1" s="315"/>
      <c r="BV1" s="315"/>
      <c r="BW1" s="315"/>
      <c r="BX1" s="315"/>
      <c r="BY1" s="315"/>
      <c r="BZ1" s="315"/>
      <c r="CA1" s="315"/>
      <c r="CB1" s="315"/>
      <c r="CC1" s="315"/>
      <c r="CD1" s="315"/>
      <c r="CE1" s="315"/>
      <c r="CF1" s="315"/>
      <c r="CG1" s="315"/>
      <c r="CH1" s="315"/>
      <c r="CI1" s="315"/>
      <c r="CJ1" s="315"/>
      <c r="CK1" s="315"/>
      <c r="CL1" s="315"/>
      <c r="CM1" s="315"/>
      <c r="CN1" s="315"/>
      <c r="CO1" s="315"/>
      <c r="CP1" s="315"/>
      <c r="CQ1" s="315"/>
      <c r="CR1" s="315"/>
      <c r="CS1" s="315"/>
      <c r="CT1" s="315"/>
      <c r="CU1" s="315"/>
      <c r="CV1" s="315"/>
      <c r="CW1" s="315"/>
      <c r="CX1" s="315"/>
      <c r="CY1" s="315"/>
      <c r="CZ1" s="315"/>
      <c r="DA1" s="315"/>
      <c r="DB1" s="315"/>
      <c r="DC1" s="315"/>
      <c r="DD1" s="315"/>
      <c r="DE1" s="315"/>
      <c r="DF1" s="315"/>
      <c r="DG1" s="315"/>
      <c r="DH1" s="315"/>
    </row>
    <row r="2" spans="1:112" ht="15">
      <c r="B2" s="104" t="s">
        <v>296</v>
      </c>
      <c r="C2" s="105"/>
      <c r="D2" s="238"/>
      <c r="E2" s="105"/>
      <c r="N2" s="315"/>
      <c r="W2" s="158"/>
      <c r="X2" s="158"/>
      <c r="Y2" s="315"/>
      <c r="Z2" s="315"/>
      <c r="AA2" s="315"/>
      <c r="AB2" s="315"/>
      <c r="AC2" s="315"/>
      <c r="AD2" s="315"/>
      <c r="AE2" s="315"/>
      <c r="AF2" s="315"/>
      <c r="AG2" s="315"/>
      <c r="AH2" s="315"/>
      <c r="AI2" s="315"/>
      <c r="AJ2" s="315"/>
      <c r="AK2" s="315"/>
      <c r="AL2" s="315"/>
      <c r="AM2" s="315"/>
      <c r="AN2" s="315"/>
      <c r="AO2" s="315"/>
      <c r="AP2" s="315"/>
      <c r="AQ2" s="315"/>
      <c r="AR2" s="315"/>
      <c r="AS2" s="315"/>
      <c r="AT2" s="315"/>
      <c r="AU2" s="315"/>
      <c r="AV2" s="315"/>
      <c r="AW2" s="315"/>
      <c r="AX2" s="315"/>
      <c r="AY2" s="315"/>
      <c r="AZ2" s="315"/>
      <c r="BA2" s="315"/>
      <c r="BB2" s="315"/>
      <c r="BC2" s="315"/>
      <c r="BD2" s="315"/>
      <c r="BE2" s="315"/>
      <c r="BF2" s="315"/>
      <c r="BG2" s="315"/>
      <c r="BH2" s="315"/>
      <c r="BI2" s="315"/>
      <c r="BJ2" s="315"/>
      <c r="BK2" s="315"/>
      <c r="BL2" s="315"/>
      <c r="BM2" s="315"/>
      <c r="BN2" s="315"/>
      <c r="BO2" s="315"/>
      <c r="BP2" s="315"/>
      <c r="BQ2" s="315"/>
      <c r="BR2" s="315"/>
      <c r="BS2" s="315"/>
      <c r="BT2" s="315"/>
      <c r="BU2" s="315"/>
      <c r="BV2" s="315"/>
      <c r="BW2" s="315"/>
      <c r="BX2" s="315"/>
      <c r="BY2" s="315"/>
      <c r="BZ2" s="315"/>
      <c r="CA2" s="315"/>
      <c r="CB2" s="315"/>
      <c r="CC2" s="315"/>
      <c r="CD2" s="315"/>
      <c r="CE2" s="315"/>
      <c r="CF2" s="315"/>
      <c r="CG2" s="315"/>
      <c r="CH2" s="315"/>
      <c r="CI2" s="315"/>
      <c r="CJ2" s="315"/>
      <c r="CK2" s="315"/>
      <c r="CL2" s="315"/>
      <c r="CM2" s="315"/>
      <c r="CN2" s="315"/>
      <c r="CO2" s="315"/>
      <c r="CP2" s="315"/>
      <c r="CQ2" s="315"/>
      <c r="CR2" s="315"/>
      <c r="CS2" s="315"/>
      <c r="CT2" s="315"/>
      <c r="CU2" s="315"/>
      <c r="CV2" s="315"/>
      <c r="CW2" s="315"/>
      <c r="CX2" s="315"/>
      <c r="CY2" s="315"/>
      <c r="CZ2" s="315"/>
      <c r="DA2" s="315"/>
      <c r="DB2" s="315"/>
      <c r="DC2" s="315"/>
      <c r="DD2" s="315"/>
      <c r="DE2" s="315"/>
      <c r="DF2" s="315"/>
      <c r="DG2" s="315"/>
      <c r="DH2" s="315"/>
    </row>
    <row r="3" spans="1:112" ht="14.25">
      <c r="B3" s="104"/>
      <c r="C3" s="105"/>
      <c r="D3" s="105"/>
      <c r="E3" s="105"/>
      <c r="N3" s="315"/>
      <c r="O3" s="21"/>
      <c r="W3" s="158"/>
      <c r="X3" s="158"/>
      <c r="Y3" s="315"/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  <c r="AK3" s="315"/>
      <c r="AL3" s="315"/>
      <c r="AM3" s="315"/>
      <c r="AN3" s="315"/>
      <c r="AO3" s="315"/>
      <c r="AP3" s="315"/>
      <c r="AQ3" s="315"/>
      <c r="AR3" s="315"/>
      <c r="AS3" s="315"/>
      <c r="AT3" s="315"/>
      <c r="AU3" s="315"/>
      <c r="AV3" s="315"/>
      <c r="AW3" s="315"/>
      <c r="AX3" s="315"/>
      <c r="AY3" s="315"/>
      <c r="AZ3" s="315"/>
      <c r="BA3" s="315"/>
      <c r="BB3" s="315"/>
      <c r="BC3" s="315"/>
      <c r="BD3" s="315"/>
      <c r="BE3" s="315"/>
      <c r="BF3" s="315"/>
      <c r="BG3" s="315"/>
      <c r="BH3" s="315"/>
      <c r="BI3" s="315"/>
      <c r="BJ3" s="315"/>
      <c r="BK3" s="315"/>
      <c r="BL3" s="315"/>
      <c r="BM3" s="315"/>
      <c r="BN3" s="315"/>
      <c r="BO3" s="315"/>
      <c r="BP3" s="315"/>
      <c r="BQ3" s="315"/>
      <c r="BR3" s="315"/>
      <c r="BS3" s="315"/>
      <c r="BT3" s="315"/>
      <c r="BU3" s="315"/>
      <c r="BV3" s="315"/>
      <c r="BW3" s="315"/>
      <c r="BX3" s="315"/>
      <c r="BY3" s="315"/>
      <c r="BZ3" s="315"/>
      <c r="CA3" s="315"/>
      <c r="CB3" s="315"/>
      <c r="CC3" s="315"/>
      <c r="CD3" s="315"/>
      <c r="CE3" s="315"/>
      <c r="CF3" s="315"/>
      <c r="CG3" s="315"/>
      <c r="CH3" s="315"/>
      <c r="CI3" s="315"/>
      <c r="CJ3" s="315"/>
      <c r="CK3" s="315"/>
      <c r="CL3" s="315"/>
      <c r="CM3" s="315"/>
      <c r="CN3" s="315"/>
      <c r="CO3" s="315"/>
      <c r="CP3" s="315"/>
      <c r="CQ3" s="315"/>
      <c r="CR3" s="315"/>
      <c r="CS3" s="315"/>
      <c r="CT3" s="315"/>
      <c r="CU3" s="315"/>
      <c r="CV3" s="315"/>
      <c r="CW3" s="315"/>
      <c r="CX3" s="315"/>
      <c r="CY3" s="315"/>
      <c r="CZ3" s="315"/>
      <c r="DA3" s="315"/>
      <c r="DB3" s="315"/>
      <c r="DC3" s="315"/>
      <c r="DD3" s="315"/>
      <c r="DE3" s="315"/>
      <c r="DF3" s="315"/>
      <c r="DG3" s="315"/>
      <c r="DH3" s="315"/>
    </row>
    <row r="4" spans="1:112" ht="18.75">
      <c r="B4" s="108" t="s">
        <v>236</v>
      </c>
      <c r="C4" s="108"/>
      <c r="D4" s="105"/>
      <c r="E4" s="105"/>
      <c r="N4" s="315"/>
      <c r="O4" s="155"/>
      <c r="W4" s="158"/>
      <c r="X4" s="158"/>
      <c r="Y4" s="349"/>
      <c r="Z4" s="350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5"/>
      <c r="AO4" s="315"/>
      <c r="AP4" s="315"/>
      <c r="AQ4" s="315"/>
      <c r="AR4" s="315"/>
      <c r="AS4" s="315"/>
      <c r="AT4" s="315"/>
      <c r="AU4" s="315"/>
      <c r="AV4" s="315"/>
      <c r="AW4" s="315"/>
      <c r="AX4" s="315"/>
      <c r="AY4" s="315"/>
      <c r="AZ4" s="315"/>
      <c r="BA4" s="315"/>
      <c r="BB4" s="315"/>
      <c r="BC4" s="315"/>
      <c r="BD4" s="315"/>
      <c r="BE4" s="315"/>
      <c r="BF4" s="315"/>
      <c r="BG4" s="315"/>
      <c r="BH4" s="315"/>
      <c r="BI4" s="315"/>
      <c r="BJ4" s="315"/>
      <c r="BK4" s="315"/>
      <c r="BL4" s="315"/>
      <c r="BM4" s="315"/>
      <c r="BN4" s="315"/>
      <c r="BO4" s="315"/>
      <c r="BP4" s="315"/>
      <c r="BQ4" s="315"/>
      <c r="BR4" s="315"/>
      <c r="BS4" s="315"/>
      <c r="BT4" s="315"/>
      <c r="BU4" s="315"/>
      <c r="BV4" s="315"/>
      <c r="BW4" s="315"/>
      <c r="BX4" s="315"/>
      <c r="BY4" s="315"/>
      <c r="BZ4" s="315"/>
      <c r="CA4" s="315"/>
      <c r="CB4" s="315"/>
      <c r="CC4" s="315"/>
      <c r="CD4" s="315"/>
      <c r="CE4" s="315"/>
      <c r="CF4" s="315"/>
      <c r="CG4" s="315"/>
      <c r="CH4" s="315"/>
      <c r="CI4" s="315"/>
      <c r="CJ4" s="315"/>
      <c r="CK4" s="315"/>
      <c r="CL4" s="315"/>
      <c r="CM4" s="315"/>
      <c r="CN4" s="315"/>
      <c r="CO4" s="315"/>
      <c r="CP4" s="315"/>
      <c r="CQ4" s="315"/>
      <c r="CR4" s="315"/>
      <c r="CS4" s="315"/>
      <c r="CT4" s="315"/>
      <c r="CU4" s="315"/>
      <c r="CV4" s="315"/>
      <c r="CW4" s="315"/>
      <c r="CX4" s="315"/>
      <c r="CY4" s="315"/>
      <c r="CZ4" s="315"/>
      <c r="DA4" s="315"/>
      <c r="DB4" s="315"/>
      <c r="DC4" s="315"/>
      <c r="DD4" s="315"/>
      <c r="DE4" s="315"/>
      <c r="DF4" s="315"/>
      <c r="DG4" s="315"/>
      <c r="DH4" s="315"/>
    </row>
    <row r="5" spans="1:112" s="157" customFormat="1" ht="15" customHeight="1">
      <c r="B5" s="133"/>
      <c r="C5" s="133"/>
      <c r="D5" s="134"/>
      <c r="E5" s="134"/>
      <c r="N5" s="315"/>
      <c r="O5" s="356" t="s">
        <v>210</v>
      </c>
      <c r="P5" s="356"/>
      <c r="Q5" s="356"/>
      <c r="R5" s="356"/>
      <c r="S5" s="356"/>
      <c r="T5" s="356"/>
      <c r="U5" s="357"/>
      <c r="V5" s="268"/>
      <c r="W5" s="164"/>
      <c r="X5" s="158"/>
      <c r="Y5" s="349"/>
      <c r="Z5" s="350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  <c r="AO5" s="315"/>
      <c r="AP5" s="315"/>
      <c r="AQ5" s="315"/>
      <c r="AR5" s="315"/>
      <c r="AS5" s="315"/>
      <c r="AT5" s="315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5"/>
      <c r="BJ5" s="315"/>
      <c r="BK5" s="315"/>
      <c r="BL5" s="315"/>
      <c r="BM5" s="315"/>
      <c r="BN5" s="315"/>
      <c r="BO5" s="315"/>
      <c r="BP5" s="315"/>
      <c r="BQ5" s="315"/>
      <c r="BR5" s="315"/>
      <c r="BS5" s="315"/>
      <c r="BT5" s="315"/>
      <c r="BU5" s="315"/>
      <c r="BV5" s="315"/>
      <c r="BW5" s="315"/>
      <c r="BX5" s="315"/>
      <c r="BY5" s="315"/>
      <c r="BZ5" s="315"/>
      <c r="CA5" s="315"/>
      <c r="CB5" s="315"/>
      <c r="CC5" s="315"/>
      <c r="CD5" s="315"/>
      <c r="CE5" s="315"/>
      <c r="CF5" s="315"/>
      <c r="CG5" s="315"/>
      <c r="CH5" s="315"/>
      <c r="CI5" s="315"/>
      <c r="CJ5" s="315"/>
      <c r="CK5" s="315"/>
      <c r="CL5" s="315"/>
      <c r="CM5" s="315"/>
      <c r="CN5" s="315"/>
      <c r="CO5" s="315"/>
      <c r="CP5" s="315"/>
      <c r="CQ5" s="315"/>
      <c r="CR5" s="315"/>
      <c r="CS5" s="315"/>
      <c r="CT5" s="315"/>
      <c r="CU5" s="315"/>
      <c r="CV5" s="315"/>
      <c r="CW5" s="315"/>
      <c r="CX5" s="315"/>
      <c r="CY5" s="315"/>
      <c r="CZ5" s="315"/>
      <c r="DA5" s="315"/>
      <c r="DB5" s="315"/>
      <c r="DC5" s="315"/>
      <c r="DD5" s="315"/>
      <c r="DE5" s="315"/>
      <c r="DF5" s="315"/>
      <c r="DG5" s="315"/>
      <c r="DH5" s="315"/>
    </row>
    <row r="6" spans="1:112" ht="15" customHeight="1" outlineLevel="1">
      <c r="B6" s="361" t="s">
        <v>288</v>
      </c>
      <c r="C6" s="361"/>
      <c r="D6" s="361"/>
      <c r="E6" s="361"/>
      <c r="F6" s="361"/>
      <c r="N6" s="315"/>
      <c r="O6" s="258"/>
      <c r="P6" s="140"/>
      <c r="Q6" s="140"/>
      <c r="R6" s="140"/>
      <c r="S6" s="140"/>
      <c r="T6" s="140"/>
      <c r="U6" s="51"/>
      <c r="V6" s="158"/>
      <c r="W6" s="164"/>
      <c r="X6" s="158"/>
      <c r="Y6" s="315"/>
      <c r="Z6" s="315"/>
      <c r="AA6" s="315"/>
      <c r="AB6" s="315"/>
      <c r="AC6" s="315"/>
      <c r="AD6" s="315"/>
      <c r="AE6" s="315"/>
      <c r="AF6" s="315"/>
      <c r="AG6" s="315"/>
      <c r="AH6" s="315"/>
      <c r="AI6" s="315"/>
      <c r="AJ6" s="315"/>
      <c r="AK6" s="315"/>
      <c r="AL6" s="315"/>
      <c r="AM6" s="315"/>
      <c r="AN6" s="315"/>
      <c r="AO6" s="315"/>
      <c r="AP6" s="315"/>
      <c r="AQ6" s="315"/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5"/>
      <c r="BE6" s="315"/>
      <c r="BF6" s="315"/>
      <c r="BG6" s="315"/>
      <c r="BH6" s="315"/>
      <c r="BI6" s="315"/>
      <c r="BJ6" s="315"/>
      <c r="BK6" s="315"/>
      <c r="BL6" s="315"/>
      <c r="BM6" s="315"/>
      <c r="BN6" s="315"/>
      <c r="BO6" s="315"/>
      <c r="BP6" s="315"/>
      <c r="BQ6" s="315"/>
      <c r="BR6" s="315"/>
      <c r="BS6" s="315"/>
      <c r="BT6" s="315"/>
      <c r="BU6" s="315"/>
      <c r="BV6" s="315"/>
      <c r="BW6" s="315"/>
      <c r="BX6" s="315"/>
      <c r="BY6" s="315"/>
      <c r="BZ6" s="315"/>
      <c r="CA6" s="315"/>
      <c r="CB6" s="315"/>
      <c r="CC6" s="315"/>
      <c r="CD6" s="315"/>
      <c r="CE6" s="315"/>
      <c r="CF6" s="315"/>
      <c r="CG6" s="315"/>
      <c r="CH6" s="315"/>
      <c r="CI6" s="315"/>
      <c r="CJ6" s="315"/>
      <c r="CK6" s="315"/>
      <c r="CL6" s="315"/>
      <c r="CM6" s="315"/>
      <c r="CN6" s="315"/>
      <c r="CO6" s="315"/>
      <c r="CP6" s="315"/>
      <c r="CQ6" s="315"/>
      <c r="CR6" s="315"/>
      <c r="CS6" s="315"/>
      <c r="CT6" s="315"/>
      <c r="CU6" s="315"/>
      <c r="CV6" s="315"/>
      <c r="CW6" s="315"/>
      <c r="CX6" s="315"/>
      <c r="CY6" s="315"/>
      <c r="CZ6" s="315"/>
      <c r="DA6" s="315"/>
      <c r="DB6" s="315"/>
      <c r="DC6" s="315"/>
      <c r="DD6" s="315"/>
      <c r="DE6" s="315"/>
      <c r="DF6" s="315"/>
      <c r="DG6" s="315"/>
      <c r="DH6" s="315"/>
    </row>
    <row r="7" spans="1:112" ht="11.25" customHeight="1" outlineLevel="1">
      <c r="C7" s="43"/>
      <c r="N7" s="315"/>
      <c r="O7" s="258"/>
      <c r="P7" s="140"/>
      <c r="Q7" s="140"/>
      <c r="R7" s="140"/>
      <c r="S7" s="140"/>
      <c r="T7" s="140"/>
      <c r="U7" s="51"/>
      <c r="V7" s="158"/>
      <c r="W7" s="164"/>
      <c r="X7" s="158"/>
      <c r="Y7" s="315"/>
      <c r="Z7" s="315"/>
      <c r="AA7" s="315"/>
      <c r="AB7" s="315"/>
      <c r="AC7" s="315"/>
      <c r="AD7" s="315"/>
      <c r="AE7" s="315"/>
      <c r="AF7" s="315"/>
      <c r="AG7" s="315"/>
      <c r="AH7" s="315"/>
      <c r="AI7" s="315"/>
      <c r="AJ7" s="315"/>
      <c r="AK7" s="315"/>
      <c r="AL7" s="315"/>
      <c r="AM7" s="315"/>
      <c r="AN7" s="315"/>
      <c r="AO7" s="315"/>
      <c r="AP7" s="315"/>
      <c r="AQ7" s="315"/>
      <c r="AR7" s="315"/>
      <c r="AS7" s="315"/>
      <c r="AT7" s="315"/>
      <c r="AU7" s="315"/>
      <c r="AV7" s="315"/>
      <c r="AW7" s="315"/>
      <c r="AX7" s="315"/>
      <c r="AY7" s="315"/>
      <c r="AZ7" s="315"/>
      <c r="BA7" s="315"/>
      <c r="BB7" s="315"/>
      <c r="BC7" s="315"/>
      <c r="BD7" s="315"/>
      <c r="BE7" s="315"/>
      <c r="BF7" s="315"/>
      <c r="BG7" s="315"/>
      <c r="BH7" s="315"/>
      <c r="BI7" s="315"/>
      <c r="BJ7" s="315"/>
      <c r="BK7" s="315"/>
      <c r="BL7" s="315"/>
      <c r="BM7" s="315"/>
      <c r="BN7" s="315"/>
      <c r="BO7" s="315"/>
      <c r="BP7" s="315"/>
      <c r="BQ7" s="315"/>
      <c r="BR7" s="315"/>
      <c r="BS7" s="315"/>
      <c r="BT7" s="315"/>
      <c r="BU7" s="315"/>
      <c r="BV7" s="315"/>
      <c r="BW7" s="315"/>
      <c r="BX7" s="315"/>
      <c r="BY7" s="315"/>
      <c r="BZ7" s="315"/>
      <c r="CA7" s="315"/>
      <c r="CB7" s="315"/>
      <c r="CC7" s="315"/>
      <c r="CD7" s="315"/>
      <c r="CE7" s="315"/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15"/>
      <c r="CV7" s="315"/>
      <c r="CW7" s="315"/>
      <c r="CX7" s="315"/>
      <c r="CY7" s="315"/>
      <c r="CZ7" s="315"/>
      <c r="DA7" s="315"/>
      <c r="DB7" s="315"/>
      <c r="DC7" s="315"/>
      <c r="DD7" s="315"/>
      <c r="DE7" s="315"/>
      <c r="DF7" s="315"/>
      <c r="DG7" s="315"/>
      <c r="DH7" s="315"/>
    </row>
    <row r="8" spans="1:112" ht="49.5" customHeight="1" outlineLevel="1" thickBot="1">
      <c r="B8" s="160"/>
      <c r="C8" s="72"/>
      <c r="D8" s="72" t="s">
        <v>221</v>
      </c>
      <c r="E8" s="72" t="s">
        <v>298</v>
      </c>
      <c r="F8" s="73" t="s">
        <v>297</v>
      </c>
      <c r="N8" s="315"/>
      <c r="O8" s="22"/>
      <c r="P8" s="259" t="s">
        <v>185</v>
      </c>
      <c r="Q8" s="260" t="s">
        <v>10</v>
      </c>
      <c r="R8" s="260" t="s">
        <v>186</v>
      </c>
      <c r="S8" s="260" t="s">
        <v>209</v>
      </c>
      <c r="T8" s="260" t="s">
        <v>211</v>
      </c>
      <c r="U8" s="260" t="s">
        <v>3</v>
      </c>
      <c r="V8" s="158"/>
      <c r="W8" s="261" t="s">
        <v>191</v>
      </c>
      <c r="X8" s="158"/>
      <c r="Y8" s="315"/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  <c r="BE8" s="315"/>
      <c r="BF8" s="315"/>
      <c r="BG8" s="315"/>
      <c r="BH8" s="315"/>
      <c r="BI8" s="315"/>
      <c r="BJ8" s="315"/>
      <c r="BK8" s="315"/>
      <c r="BL8" s="315"/>
      <c r="BM8" s="315"/>
      <c r="BN8" s="315"/>
      <c r="BO8" s="315"/>
      <c r="BP8" s="315"/>
      <c r="BQ8" s="315"/>
      <c r="BR8" s="315"/>
      <c r="BS8" s="315"/>
      <c r="BT8" s="315"/>
      <c r="BU8" s="315"/>
      <c r="BV8" s="315"/>
      <c r="BW8" s="315"/>
      <c r="BX8" s="315"/>
      <c r="BY8" s="315"/>
      <c r="BZ8" s="315"/>
      <c r="CA8" s="315"/>
      <c r="CB8" s="315"/>
      <c r="CC8" s="315"/>
      <c r="CD8" s="315"/>
      <c r="CE8" s="315"/>
      <c r="CF8" s="315"/>
      <c r="CG8" s="315"/>
      <c r="CH8" s="315"/>
      <c r="CI8" s="315"/>
      <c r="CJ8" s="315"/>
      <c r="CK8" s="315"/>
      <c r="CL8" s="315"/>
      <c r="CM8" s="315"/>
      <c r="CN8" s="315"/>
      <c r="CO8" s="315"/>
      <c r="CP8" s="315"/>
      <c r="CQ8" s="315"/>
      <c r="CR8" s="315"/>
      <c r="CS8" s="315"/>
      <c r="CT8" s="315"/>
      <c r="CU8" s="315"/>
      <c r="CV8" s="315"/>
      <c r="CW8" s="315"/>
      <c r="CX8" s="315"/>
      <c r="CY8" s="315"/>
      <c r="CZ8" s="315"/>
      <c r="DA8" s="315"/>
      <c r="DB8" s="315"/>
      <c r="DC8" s="315"/>
      <c r="DD8" s="315"/>
      <c r="DE8" s="315"/>
      <c r="DF8" s="315"/>
      <c r="DG8" s="315"/>
      <c r="DH8" s="315"/>
    </row>
    <row r="9" spans="1:112" ht="15.75" customHeight="1" outlineLevel="1" thickTop="1">
      <c r="B9" s="102" t="s">
        <v>0</v>
      </c>
      <c r="C9" s="161" t="s">
        <v>1</v>
      </c>
      <c r="D9" s="162"/>
      <c r="E9" s="162"/>
      <c r="F9" s="162"/>
      <c r="N9" s="315"/>
      <c r="O9" s="164"/>
      <c r="P9" s="187"/>
      <c r="Q9" s="187"/>
      <c r="R9" s="187"/>
      <c r="S9" s="187"/>
      <c r="T9" s="187"/>
      <c r="U9" s="164"/>
      <c r="V9" s="158"/>
      <c r="W9" s="164"/>
      <c r="X9" s="158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315"/>
      <c r="AX9" s="315"/>
      <c r="AY9" s="315"/>
      <c r="AZ9" s="315"/>
      <c r="BA9" s="315"/>
      <c r="BB9" s="315"/>
      <c r="BC9" s="315"/>
      <c r="BD9" s="315"/>
      <c r="BE9" s="315"/>
      <c r="BF9" s="315"/>
      <c r="BG9" s="315"/>
      <c r="BH9" s="315"/>
      <c r="BI9" s="315"/>
      <c r="BJ9" s="315"/>
      <c r="BK9" s="315"/>
      <c r="BL9" s="315"/>
      <c r="BM9" s="315"/>
      <c r="BN9" s="315"/>
      <c r="BO9" s="315"/>
      <c r="BP9" s="315"/>
      <c r="BQ9" s="315"/>
      <c r="BR9" s="315"/>
      <c r="BS9" s="315"/>
      <c r="BT9" s="315"/>
      <c r="BU9" s="315"/>
      <c r="BV9" s="315"/>
      <c r="BW9" s="315"/>
      <c r="BX9" s="315"/>
      <c r="BY9" s="315"/>
      <c r="BZ9" s="315"/>
      <c r="CA9" s="315"/>
      <c r="CB9" s="315"/>
      <c r="CC9" s="315"/>
      <c r="CD9" s="315"/>
      <c r="CE9" s="315"/>
      <c r="CF9" s="315"/>
      <c r="CG9" s="315"/>
      <c r="CH9" s="315"/>
      <c r="CI9" s="315"/>
      <c r="CJ9" s="315"/>
      <c r="CK9" s="315"/>
      <c r="CL9" s="315"/>
      <c r="CM9" s="315"/>
      <c r="CN9" s="315"/>
      <c r="CO9" s="315"/>
      <c r="CP9" s="315"/>
      <c r="CQ9" s="315"/>
      <c r="CR9" s="315"/>
      <c r="CS9" s="315"/>
      <c r="CT9" s="315"/>
      <c r="CU9" s="315"/>
      <c r="CV9" s="315"/>
      <c r="CW9" s="315"/>
      <c r="CX9" s="315"/>
      <c r="CY9" s="315"/>
      <c r="CZ9" s="315"/>
      <c r="DA9" s="315"/>
      <c r="DB9" s="315"/>
      <c r="DC9" s="315"/>
      <c r="DD9" s="315"/>
      <c r="DE9" s="315"/>
      <c r="DF9" s="315"/>
      <c r="DG9" s="315"/>
      <c r="DH9" s="315"/>
    </row>
    <row r="10" spans="1:112" ht="12.75" outlineLevel="1">
      <c r="B10" s="103" t="s">
        <v>2</v>
      </c>
      <c r="C10" s="103" t="s">
        <v>226</v>
      </c>
      <c r="D10" s="163"/>
      <c r="E10" s="163"/>
      <c r="F10" s="163"/>
      <c r="N10" s="315"/>
      <c r="O10" s="22" t="s">
        <v>0</v>
      </c>
      <c r="P10" s="9" t="s">
        <v>304</v>
      </c>
      <c r="Q10" s="262">
        <v>0</v>
      </c>
      <c r="R10" s="23">
        <v>30249321</v>
      </c>
      <c r="S10" s="24">
        <v>67248154</v>
      </c>
      <c r="T10" s="24">
        <v>0</v>
      </c>
      <c r="U10" s="24">
        <f>SUM(Q10:T10)</f>
        <v>97497475</v>
      </c>
      <c r="V10" s="257"/>
      <c r="W10" s="261"/>
      <c r="X10" s="158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5"/>
      <c r="BE10" s="315"/>
      <c r="BF10" s="315"/>
      <c r="BG10" s="315"/>
      <c r="BH10" s="315"/>
      <c r="BI10" s="315"/>
      <c r="BJ10" s="315"/>
      <c r="BK10" s="315"/>
      <c r="BL10" s="315"/>
      <c r="BM10" s="315"/>
      <c r="BN10" s="315"/>
      <c r="BO10" s="315"/>
      <c r="BP10" s="315"/>
      <c r="BQ10" s="315"/>
      <c r="BR10" s="315"/>
      <c r="BS10" s="315"/>
      <c r="BT10" s="315"/>
      <c r="BU10" s="315"/>
      <c r="BV10" s="315"/>
      <c r="BW10" s="315"/>
      <c r="BX10" s="315"/>
      <c r="BY10" s="315"/>
      <c r="BZ10" s="315"/>
      <c r="CA10" s="315"/>
      <c r="CB10" s="315"/>
      <c r="CC10" s="315"/>
      <c r="CD10" s="315"/>
      <c r="CE10" s="315"/>
      <c r="CF10" s="315"/>
      <c r="CG10" s="315"/>
      <c r="CH10" s="315"/>
      <c r="CI10" s="315"/>
      <c r="CJ10" s="315"/>
      <c r="CK10" s="315"/>
      <c r="CL10" s="315"/>
      <c r="CM10" s="315"/>
      <c r="CN10" s="315"/>
      <c r="CO10" s="315"/>
      <c r="CP10" s="315"/>
      <c r="CQ10" s="315"/>
      <c r="CR10" s="315"/>
      <c r="CS10" s="315"/>
      <c r="CT10" s="315"/>
      <c r="CU10" s="315"/>
      <c r="CV10" s="315"/>
      <c r="CW10" s="315"/>
      <c r="CX10" s="315"/>
      <c r="CY10" s="315"/>
      <c r="CZ10" s="315"/>
      <c r="DA10" s="315"/>
      <c r="DB10" s="315"/>
      <c r="DC10" s="315"/>
      <c r="DD10" s="315"/>
      <c r="DE10" s="315"/>
      <c r="DF10" s="315"/>
      <c r="DG10" s="315"/>
      <c r="DH10" s="315"/>
    </row>
    <row r="11" spans="1:112" ht="14.25" customHeight="1" outlineLevel="1">
      <c r="B11" s="9"/>
      <c r="C11" s="9" t="s">
        <v>55</v>
      </c>
      <c r="D11" s="163">
        <v>3</v>
      </c>
      <c r="E11" s="246">
        <v>4000166</v>
      </c>
      <c r="F11" s="163">
        <v>742426</v>
      </c>
      <c r="N11" s="315"/>
      <c r="O11" s="22"/>
      <c r="P11" s="9" t="s">
        <v>205</v>
      </c>
      <c r="Q11" s="23">
        <v>0</v>
      </c>
      <c r="R11" s="23">
        <v>0</v>
      </c>
      <c r="S11" s="24">
        <v>37584467</v>
      </c>
      <c r="T11" s="24">
        <v>0</v>
      </c>
      <c r="U11" s="24">
        <f>SUM(Q11:T11)</f>
        <v>37584467</v>
      </c>
      <c r="V11" s="158"/>
      <c r="W11" s="261"/>
      <c r="X11" s="158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315"/>
      <c r="AX11" s="315"/>
      <c r="AY11" s="315"/>
      <c r="AZ11" s="315"/>
      <c r="BA11" s="315"/>
      <c r="BB11" s="315"/>
      <c r="BC11" s="315"/>
      <c r="BD11" s="315"/>
      <c r="BE11" s="315"/>
      <c r="BF11" s="315"/>
      <c r="BG11" s="315"/>
      <c r="BH11" s="315"/>
      <c r="BI11" s="315"/>
      <c r="BJ11" s="315"/>
      <c r="BK11" s="315"/>
      <c r="BL11" s="315"/>
      <c r="BM11" s="315"/>
      <c r="BN11" s="315"/>
      <c r="BO11" s="315"/>
      <c r="BP11" s="315"/>
      <c r="BQ11" s="315"/>
      <c r="BR11" s="315"/>
      <c r="BS11" s="315"/>
      <c r="BT11" s="315"/>
      <c r="BU11" s="315"/>
      <c r="BV11" s="315"/>
      <c r="BW11" s="315"/>
      <c r="BX11" s="315"/>
      <c r="BY11" s="315"/>
      <c r="BZ11" s="315"/>
      <c r="CA11" s="315"/>
      <c r="CB11" s="315"/>
      <c r="CC11" s="315"/>
      <c r="CD11" s="315"/>
      <c r="CE11" s="315"/>
      <c r="CF11" s="315"/>
      <c r="CG11" s="315"/>
      <c r="CH11" s="315"/>
      <c r="CI11" s="315"/>
      <c r="CJ11" s="315"/>
      <c r="CK11" s="315"/>
      <c r="CL11" s="315"/>
      <c r="CM11" s="315"/>
      <c r="CN11" s="315"/>
      <c r="CO11" s="315"/>
      <c r="CP11" s="315"/>
      <c r="CQ11" s="315"/>
      <c r="CR11" s="315"/>
      <c r="CS11" s="315"/>
      <c r="CT11" s="315"/>
      <c r="CU11" s="315"/>
      <c r="CV11" s="315"/>
      <c r="CW11" s="315"/>
      <c r="CX11" s="315"/>
      <c r="CY11" s="315"/>
      <c r="CZ11" s="315"/>
      <c r="DA11" s="315"/>
      <c r="DB11" s="315"/>
      <c r="DC11" s="315"/>
      <c r="DD11" s="315"/>
      <c r="DE11" s="315"/>
      <c r="DF11" s="315"/>
      <c r="DG11" s="315"/>
      <c r="DH11" s="315"/>
    </row>
    <row r="12" spans="1:112" ht="9.75" customHeight="1" outlineLevel="1">
      <c r="B12" s="9"/>
      <c r="C12" s="164" t="s">
        <v>56</v>
      </c>
      <c r="D12" s="163"/>
      <c r="E12" s="163">
        <f>E67</f>
        <v>0</v>
      </c>
      <c r="F12" s="163">
        <f>F67</f>
        <v>0</v>
      </c>
      <c r="N12" s="315"/>
      <c r="O12" s="22"/>
      <c r="P12" s="9" t="s">
        <v>206</v>
      </c>
      <c r="Q12" s="23">
        <v>0</v>
      </c>
      <c r="R12" s="23">
        <v>0</v>
      </c>
      <c r="S12" s="24">
        <v>700000</v>
      </c>
      <c r="T12" s="24">
        <v>0</v>
      </c>
      <c r="U12" s="24">
        <f>SUM(Q12:T12)</f>
        <v>700000</v>
      </c>
      <c r="V12" s="158"/>
      <c r="W12" s="261"/>
      <c r="X12" s="158"/>
      <c r="Y12" s="315"/>
      <c r="Z12" s="315"/>
      <c r="AA12" s="315"/>
      <c r="AB12" s="315"/>
      <c r="AC12" s="315"/>
      <c r="AD12" s="315"/>
      <c r="AE12" s="315"/>
      <c r="AF12" s="315"/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15"/>
      <c r="AS12" s="315"/>
      <c r="AT12" s="315"/>
      <c r="AU12" s="315"/>
      <c r="AV12" s="315"/>
      <c r="AW12" s="315"/>
      <c r="AX12" s="315"/>
      <c r="AY12" s="315"/>
      <c r="AZ12" s="315"/>
      <c r="BA12" s="315"/>
      <c r="BB12" s="315"/>
      <c r="BC12" s="315"/>
      <c r="BD12" s="315"/>
      <c r="BE12" s="315"/>
      <c r="BF12" s="315"/>
      <c r="BG12" s="315"/>
      <c r="BH12" s="315"/>
      <c r="BI12" s="315"/>
      <c r="BJ12" s="315"/>
      <c r="BK12" s="315"/>
      <c r="BL12" s="315"/>
      <c r="BM12" s="315"/>
      <c r="BN12" s="315"/>
      <c r="BO12" s="315"/>
      <c r="BP12" s="315"/>
      <c r="BQ12" s="315"/>
      <c r="BR12" s="315"/>
      <c r="BS12" s="315"/>
      <c r="BT12" s="315"/>
      <c r="BU12" s="315"/>
      <c r="BV12" s="315"/>
      <c r="BW12" s="315"/>
      <c r="BX12" s="315"/>
      <c r="BY12" s="315"/>
      <c r="BZ12" s="315"/>
      <c r="CA12" s="315"/>
      <c r="CB12" s="315"/>
      <c r="CC12" s="315"/>
      <c r="CD12" s="315"/>
      <c r="CE12" s="315"/>
      <c r="CF12" s="315"/>
      <c r="CG12" s="315"/>
      <c r="CH12" s="315"/>
      <c r="CI12" s="315"/>
      <c r="CJ12" s="315"/>
      <c r="CK12" s="315"/>
      <c r="CL12" s="315"/>
      <c r="CM12" s="315"/>
      <c r="CN12" s="315"/>
      <c r="CO12" s="315"/>
      <c r="CP12" s="315"/>
      <c r="CQ12" s="315"/>
      <c r="CR12" s="315"/>
      <c r="CS12" s="315"/>
      <c r="CT12" s="315"/>
      <c r="CU12" s="315"/>
      <c r="CV12" s="315"/>
      <c r="CW12" s="315"/>
      <c r="CX12" s="315"/>
      <c r="CY12" s="315"/>
      <c r="CZ12" s="315"/>
      <c r="DA12" s="315"/>
      <c r="DB12" s="315"/>
      <c r="DC12" s="315"/>
      <c r="DD12" s="315"/>
      <c r="DE12" s="315"/>
      <c r="DF12" s="315"/>
      <c r="DG12" s="315"/>
      <c r="DH12" s="315"/>
    </row>
    <row r="13" spans="1:112" outlineLevel="1">
      <c r="B13" s="9"/>
      <c r="C13" s="9" t="s">
        <v>58</v>
      </c>
      <c r="D13" s="163">
        <v>4</v>
      </c>
      <c r="E13" s="163">
        <v>44096661</v>
      </c>
      <c r="F13" s="163">
        <v>23443038</v>
      </c>
      <c r="N13" s="315"/>
      <c r="O13" s="263"/>
      <c r="P13" s="196" t="s">
        <v>305</v>
      </c>
      <c r="Q13" s="264">
        <f>Q10+Q11-Q12</f>
        <v>0</v>
      </c>
      <c r="R13" s="264">
        <f>R10+R11-R12</f>
        <v>30249321</v>
      </c>
      <c r="S13" s="264">
        <f>S10+S11-S12</f>
        <v>104132621</v>
      </c>
      <c r="T13" s="264">
        <f>T10+T11-T12</f>
        <v>0</v>
      </c>
      <c r="U13" s="264">
        <f>U10+U11-U12</f>
        <v>134381942</v>
      </c>
      <c r="V13" s="7"/>
      <c r="W13" s="261"/>
      <c r="X13" s="158"/>
      <c r="Y13" s="315"/>
      <c r="Z13" s="315"/>
      <c r="AA13" s="315"/>
      <c r="AB13" s="315"/>
      <c r="AC13" s="315"/>
      <c r="AD13" s="315"/>
      <c r="AE13" s="315"/>
      <c r="AF13" s="315"/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15"/>
      <c r="AS13" s="315"/>
      <c r="AT13" s="315"/>
      <c r="AU13" s="315"/>
      <c r="AV13" s="315"/>
      <c r="AW13" s="315"/>
      <c r="AX13" s="315"/>
      <c r="AY13" s="315"/>
      <c r="AZ13" s="315"/>
      <c r="BA13" s="315"/>
      <c r="BB13" s="315"/>
      <c r="BC13" s="315"/>
      <c r="BD13" s="315"/>
      <c r="BE13" s="315"/>
      <c r="BF13" s="315"/>
      <c r="BG13" s="315"/>
      <c r="BH13" s="315"/>
      <c r="BI13" s="315"/>
      <c r="BJ13" s="315"/>
      <c r="BK13" s="315"/>
      <c r="BL13" s="315"/>
      <c r="BM13" s="315"/>
      <c r="BN13" s="315"/>
      <c r="BO13" s="315"/>
      <c r="BP13" s="315"/>
      <c r="BQ13" s="315"/>
      <c r="BR13" s="315"/>
      <c r="BS13" s="315"/>
      <c r="BT13" s="315"/>
      <c r="BU13" s="315"/>
      <c r="BV13" s="315"/>
      <c r="BW13" s="315"/>
      <c r="BX13" s="315"/>
      <c r="BY13" s="315"/>
      <c r="BZ13" s="315"/>
      <c r="CA13" s="315"/>
      <c r="CB13" s="315"/>
      <c r="CC13" s="315"/>
      <c r="CD13" s="315"/>
      <c r="CE13" s="315"/>
      <c r="CF13" s="315"/>
      <c r="CG13" s="315"/>
      <c r="CH13" s="315"/>
      <c r="CI13" s="315"/>
      <c r="CJ13" s="315"/>
      <c r="CK13" s="315"/>
      <c r="CL13" s="315"/>
      <c r="CM13" s="315"/>
      <c r="CN13" s="315"/>
      <c r="CO13" s="315"/>
      <c r="CP13" s="315"/>
      <c r="CQ13" s="315"/>
      <c r="CR13" s="315"/>
      <c r="CS13" s="315"/>
      <c r="CT13" s="315"/>
      <c r="CU13" s="315"/>
      <c r="CV13" s="315"/>
      <c r="CW13" s="315"/>
      <c r="CX13" s="315"/>
      <c r="CY13" s="315"/>
      <c r="CZ13" s="315"/>
      <c r="DA13" s="315"/>
      <c r="DB13" s="315"/>
      <c r="DC13" s="315"/>
      <c r="DD13" s="315"/>
      <c r="DE13" s="315"/>
      <c r="DF13" s="315"/>
      <c r="DG13" s="315"/>
      <c r="DH13" s="315"/>
    </row>
    <row r="14" spans="1:112" ht="12.75" customHeight="1" outlineLevel="1">
      <c r="B14" s="9"/>
      <c r="C14" s="9" t="s">
        <v>4</v>
      </c>
      <c r="D14" s="163">
        <v>5</v>
      </c>
      <c r="E14" s="163">
        <v>142937328</v>
      </c>
      <c r="F14" s="163">
        <v>129344609</v>
      </c>
      <c r="G14" s="165"/>
      <c r="N14" s="315"/>
      <c r="O14" s="164"/>
      <c r="P14" s="187"/>
      <c r="Q14" s="187"/>
      <c r="R14" s="187"/>
      <c r="S14" s="187"/>
      <c r="T14" s="187"/>
      <c r="U14" s="164"/>
      <c r="V14" s="7"/>
      <c r="W14" s="261"/>
      <c r="X14" s="158"/>
      <c r="Y14" s="315"/>
      <c r="Z14" s="315"/>
      <c r="AA14" s="315"/>
      <c r="AB14" s="315"/>
      <c r="AC14" s="315"/>
      <c r="AD14" s="315"/>
      <c r="AE14" s="315"/>
      <c r="AF14" s="315"/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15"/>
      <c r="AS14" s="315"/>
      <c r="AT14" s="315"/>
      <c r="AU14" s="315"/>
      <c r="AV14" s="315"/>
      <c r="AW14" s="315"/>
      <c r="AX14" s="315"/>
      <c r="AY14" s="315"/>
      <c r="AZ14" s="315"/>
      <c r="BA14" s="315"/>
      <c r="BB14" s="315"/>
      <c r="BC14" s="315"/>
      <c r="BD14" s="315"/>
      <c r="BE14" s="315"/>
      <c r="BF14" s="315"/>
      <c r="BG14" s="315"/>
      <c r="BH14" s="315"/>
      <c r="BI14" s="315"/>
      <c r="BJ14" s="315"/>
      <c r="BK14" s="315"/>
      <c r="BL14" s="315"/>
      <c r="BM14" s="315"/>
      <c r="BN14" s="315"/>
      <c r="BO14" s="315"/>
      <c r="BP14" s="315"/>
      <c r="BQ14" s="315"/>
      <c r="BR14" s="315"/>
      <c r="BS14" s="315"/>
      <c r="BT14" s="315"/>
      <c r="BU14" s="315"/>
      <c r="BV14" s="315"/>
      <c r="BW14" s="315"/>
      <c r="BX14" s="315"/>
      <c r="BY14" s="315"/>
      <c r="BZ14" s="315"/>
      <c r="CA14" s="315"/>
      <c r="CB14" s="315"/>
      <c r="CC14" s="315"/>
      <c r="CD14" s="315"/>
      <c r="CE14" s="315"/>
      <c r="CF14" s="315"/>
      <c r="CG14" s="315"/>
      <c r="CH14" s="315"/>
      <c r="CI14" s="315"/>
      <c r="CJ14" s="315"/>
      <c r="CK14" s="315"/>
      <c r="CL14" s="315"/>
      <c r="CM14" s="315"/>
      <c r="CN14" s="315"/>
      <c r="CO14" s="315"/>
      <c r="CP14" s="315"/>
      <c r="CQ14" s="315"/>
      <c r="CR14" s="315"/>
      <c r="CS14" s="315"/>
      <c r="CT14" s="315"/>
      <c r="CU14" s="315"/>
      <c r="CV14" s="315"/>
      <c r="CW14" s="315"/>
      <c r="CX14" s="315"/>
      <c r="CY14" s="315"/>
      <c r="CZ14" s="315"/>
      <c r="DA14" s="315"/>
      <c r="DB14" s="315"/>
      <c r="DC14" s="315"/>
      <c r="DD14" s="315"/>
      <c r="DE14" s="315"/>
      <c r="DF14" s="315"/>
      <c r="DG14" s="315"/>
      <c r="DH14" s="315"/>
    </row>
    <row r="15" spans="1:112" s="159" customFormat="1" outlineLevel="1">
      <c r="A15" s="155"/>
      <c r="B15" s="9"/>
      <c r="C15" s="9" t="s">
        <v>6</v>
      </c>
      <c r="D15" s="163"/>
      <c r="E15" s="163">
        <v>0</v>
      </c>
      <c r="F15" s="163">
        <v>0</v>
      </c>
      <c r="G15" s="165"/>
      <c r="H15" s="155"/>
      <c r="I15" s="155"/>
      <c r="J15" s="155"/>
      <c r="K15" s="155"/>
      <c r="L15" s="155"/>
      <c r="M15" s="155"/>
      <c r="N15" s="315"/>
      <c r="O15" s="22" t="s">
        <v>12</v>
      </c>
      <c r="P15" s="9" t="s">
        <v>306</v>
      </c>
      <c r="Q15" s="23">
        <v>0</v>
      </c>
      <c r="R15" s="23">
        <v>1512466</v>
      </c>
      <c r="S15" s="24">
        <v>9252176</v>
      </c>
      <c r="T15" s="24">
        <v>0</v>
      </c>
      <c r="U15" s="24">
        <f>SUM(Q15:T15)</f>
        <v>10764642</v>
      </c>
      <c r="V15" s="158"/>
      <c r="W15" s="261"/>
      <c r="X15" s="158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15"/>
      <c r="AS15" s="315"/>
      <c r="AT15" s="315"/>
      <c r="AU15" s="315"/>
      <c r="AV15" s="315"/>
      <c r="AW15" s="315"/>
      <c r="AX15" s="315"/>
      <c r="AY15" s="315"/>
      <c r="AZ15" s="315"/>
      <c r="BA15" s="315"/>
      <c r="BB15" s="315"/>
      <c r="BC15" s="315"/>
      <c r="BD15" s="315"/>
      <c r="BE15" s="315"/>
      <c r="BF15" s="315"/>
      <c r="BG15" s="315"/>
      <c r="BH15" s="315"/>
      <c r="BI15" s="315"/>
      <c r="BJ15" s="315"/>
      <c r="BK15" s="315"/>
      <c r="BL15" s="315"/>
      <c r="BM15" s="315"/>
      <c r="BN15" s="315"/>
      <c r="BO15" s="315"/>
      <c r="BP15" s="315"/>
      <c r="BQ15" s="315"/>
      <c r="BR15" s="315"/>
      <c r="BS15" s="315"/>
      <c r="BT15" s="315"/>
      <c r="BU15" s="315"/>
      <c r="BV15" s="315"/>
      <c r="BW15" s="315"/>
      <c r="BX15" s="315"/>
      <c r="BY15" s="315"/>
      <c r="BZ15" s="315"/>
      <c r="CA15" s="315"/>
      <c r="CB15" s="315"/>
      <c r="CC15" s="315"/>
      <c r="CD15" s="315"/>
      <c r="CE15" s="315"/>
      <c r="CF15" s="315"/>
      <c r="CG15" s="315"/>
      <c r="CH15" s="315"/>
      <c r="CI15" s="315"/>
      <c r="CJ15" s="315"/>
      <c r="CK15" s="315"/>
      <c r="CL15" s="315"/>
      <c r="CM15" s="315"/>
      <c r="CN15" s="315"/>
      <c r="CO15" s="315"/>
      <c r="CP15" s="315"/>
      <c r="CQ15" s="315"/>
      <c r="CR15" s="315"/>
      <c r="CS15" s="315"/>
      <c r="CT15" s="315"/>
      <c r="CU15" s="315"/>
      <c r="CV15" s="315"/>
      <c r="CW15" s="315"/>
      <c r="CX15" s="315"/>
      <c r="CY15" s="315"/>
      <c r="CZ15" s="315"/>
      <c r="DA15" s="315"/>
      <c r="DB15" s="315"/>
      <c r="DC15" s="315"/>
      <c r="DD15" s="315"/>
      <c r="DE15" s="315"/>
      <c r="DF15" s="315"/>
      <c r="DG15" s="315"/>
      <c r="DH15" s="315"/>
    </row>
    <row r="16" spans="1:112" s="159" customFormat="1" ht="14.25" customHeight="1" outlineLevel="1">
      <c r="A16" s="155"/>
      <c r="B16" s="9"/>
      <c r="C16" s="9" t="s">
        <v>7</v>
      </c>
      <c r="D16" s="163"/>
      <c r="E16" s="163">
        <v>0</v>
      </c>
      <c r="F16" s="163">
        <v>0</v>
      </c>
      <c r="G16" s="165"/>
      <c r="H16" s="155"/>
      <c r="I16" s="155"/>
      <c r="J16" s="155"/>
      <c r="K16" s="155"/>
      <c r="L16" s="155"/>
      <c r="M16" s="155"/>
      <c r="N16" s="315"/>
      <c r="O16" s="164"/>
      <c r="P16" s="164" t="s">
        <v>248</v>
      </c>
      <c r="Q16" s="164"/>
      <c r="R16" s="164">
        <v>1436800</v>
      </c>
      <c r="S16" s="164">
        <v>8520656</v>
      </c>
      <c r="T16" s="164">
        <v>0</v>
      </c>
      <c r="U16" s="24">
        <f>SUM(Q16:T16)</f>
        <v>9957456</v>
      </c>
      <c r="V16" s="158"/>
      <c r="W16" s="265" t="s">
        <v>317</v>
      </c>
      <c r="X16" s="158"/>
      <c r="Y16" s="315"/>
      <c r="Z16" s="315"/>
      <c r="AA16" s="31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15"/>
      <c r="AS16" s="315"/>
      <c r="AT16" s="315"/>
      <c r="AU16" s="315"/>
      <c r="AV16" s="315"/>
      <c r="AW16" s="315"/>
      <c r="AX16" s="315"/>
      <c r="AY16" s="315"/>
      <c r="AZ16" s="315"/>
      <c r="BA16" s="315"/>
      <c r="BB16" s="315"/>
      <c r="BC16" s="315"/>
      <c r="BD16" s="315"/>
      <c r="BE16" s="315"/>
      <c r="BF16" s="315"/>
      <c r="BG16" s="315"/>
      <c r="BH16" s="315"/>
      <c r="BI16" s="315"/>
      <c r="BJ16" s="315"/>
      <c r="BK16" s="315"/>
      <c r="BL16" s="315"/>
      <c r="BM16" s="315"/>
      <c r="BN16" s="315"/>
      <c r="BO16" s="315"/>
      <c r="BP16" s="315"/>
      <c r="BQ16" s="315"/>
      <c r="BR16" s="315"/>
      <c r="BS16" s="315"/>
      <c r="BT16" s="315"/>
      <c r="BU16" s="315"/>
      <c r="BV16" s="315"/>
      <c r="BW16" s="315"/>
      <c r="BX16" s="315"/>
      <c r="BY16" s="315"/>
      <c r="BZ16" s="315"/>
      <c r="CA16" s="315"/>
      <c r="CB16" s="315"/>
      <c r="CC16" s="315"/>
      <c r="CD16" s="315"/>
      <c r="CE16" s="315"/>
      <c r="CF16" s="315"/>
      <c r="CG16" s="315"/>
      <c r="CH16" s="315"/>
      <c r="CI16" s="315"/>
      <c r="CJ16" s="315"/>
      <c r="CK16" s="315"/>
      <c r="CL16" s="315"/>
      <c r="CM16" s="315"/>
      <c r="CN16" s="315"/>
      <c r="CO16" s="315"/>
      <c r="CP16" s="315"/>
      <c r="CQ16" s="315"/>
      <c r="CR16" s="315"/>
      <c r="CS16" s="315"/>
      <c r="CT16" s="315"/>
      <c r="CU16" s="315"/>
      <c r="CV16" s="315"/>
      <c r="CW16" s="315"/>
      <c r="CX16" s="315"/>
      <c r="CY16" s="315"/>
      <c r="CZ16" s="315"/>
      <c r="DA16" s="315"/>
      <c r="DB16" s="315"/>
      <c r="DC16" s="315"/>
      <c r="DD16" s="315"/>
      <c r="DE16" s="315"/>
      <c r="DF16" s="315"/>
      <c r="DG16" s="315"/>
      <c r="DH16" s="315"/>
    </row>
    <row r="17" spans="1:112" s="159" customFormat="1" outlineLevel="1">
      <c r="A17" s="155"/>
      <c r="B17" s="123"/>
      <c r="C17" s="124" t="s">
        <v>227</v>
      </c>
      <c r="D17" s="111"/>
      <c r="E17" s="125">
        <f>SUM(E11:E16)</f>
        <v>191034155</v>
      </c>
      <c r="F17" s="125">
        <f>SUM(F11:F16)</f>
        <v>153530073</v>
      </c>
      <c r="G17" s="155"/>
      <c r="H17" s="155"/>
      <c r="I17" s="155"/>
      <c r="J17" s="155"/>
      <c r="K17" s="155"/>
      <c r="L17" s="155"/>
      <c r="M17" s="155"/>
      <c r="N17" s="315"/>
      <c r="O17" s="22"/>
      <c r="P17" s="9" t="s">
        <v>208</v>
      </c>
      <c r="Q17" s="23">
        <v>0</v>
      </c>
      <c r="R17" s="23">
        <v>0</v>
      </c>
      <c r="S17" s="24">
        <v>668217</v>
      </c>
      <c r="T17" s="24">
        <v>0</v>
      </c>
      <c r="U17" s="24">
        <f>SUM(Q17:T17)</f>
        <v>668217</v>
      </c>
      <c r="V17" s="158"/>
      <c r="W17" s="261"/>
      <c r="X17" s="158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5"/>
      <c r="AS17" s="315"/>
      <c r="AT17" s="315"/>
      <c r="AU17" s="315"/>
      <c r="AV17" s="315"/>
      <c r="AW17" s="315"/>
      <c r="AX17" s="315"/>
      <c r="AY17" s="315"/>
      <c r="AZ17" s="315"/>
      <c r="BA17" s="315"/>
      <c r="BB17" s="315"/>
      <c r="BC17" s="315"/>
      <c r="BD17" s="315"/>
      <c r="BE17" s="315"/>
      <c r="BF17" s="315"/>
      <c r="BG17" s="315"/>
      <c r="BH17" s="315"/>
      <c r="BI17" s="315"/>
      <c r="BJ17" s="315"/>
      <c r="BK17" s="315"/>
      <c r="BL17" s="315"/>
      <c r="BM17" s="315"/>
      <c r="BN17" s="315"/>
      <c r="BO17" s="315"/>
      <c r="BP17" s="315"/>
      <c r="BQ17" s="315"/>
      <c r="BR17" s="315"/>
      <c r="BS17" s="315"/>
      <c r="BT17" s="315"/>
      <c r="BU17" s="315"/>
      <c r="BV17" s="315"/>
      <c r="BW17" s="315"/>
      <c r="BX17" s="315"/>
      <c r="BY17" s="315"/>
      <c r="BZ17" s="315"/>
      <c r="CA17" s="315"/>
      <c r="CB17" s="315"/>
      <c r="CC17" s="315"/>
      <c r="CD17" s="315"/>
      <c r="CE17" s="315"/>
      <c r="CF17" s="315"/>
      <c r="CG17" s="315"/>
      <c r="CH17" s="315"/>
      <c r="CI17" s="315"/>
      <c r="CJ17" s="315"/>
      <c r="CK17" s="315"/>
      <c r="CL17" s="315"/>
      <c r="CM17" s="315"/>
      <c r="CN17" s="315"/>
      <c r="CO17" s="315"/>
      <c r="CP17" s="315"/>
      <c r="CQ17" s="315"/>
      <c r="CR17" s="315"/>
      <c r="CS17" s="315"/>
      <c r="CT17" s="315"/>
      <c r="CU17" s="315"/>
      <c r="CV17" s="315"/>
      <c r="CW17" s="315"/>
      <c r="CX17" s="315"/>
      <c r="CY17" s="315"/>
      <c r="CZ17" s="315"/>
      <c r="DA17" s="315"/>
      <c r="DB17" s="315"/>
      <c r="DC17" s="315"/>
      <c r="DD17" s="315"/>
      <c r="DE17" s="315"/>
      <c r="DF17" s="315"/>
      <c r="DG17" s="315"/>
      <c r="DH17" s="315"/>
    </row>
    <row r="18" spans="1:112" s="159" customFormat="1" outlineLevel="1">
      <c r="A18" s="155"/>
      <c r="B18" s="103" t="s">
        <v>8</v>
      </c>
      <c r="C18" s="103" t="s">
        <v>228</v>
      </c>
      <c r="D18" s="163"/>
      <c r="E18" s="163"/>
      <c r="F18" s="163"/>
      <c r="G18" s="155"/>
      <c r="H18" s="155"/>
      <c r="I18" s="155"/>
      <c r="J18" s="155"/>
      <c r="K18" s="155"/>
      <c r="L18" s="155"/>
      <c r="M18" s="155"/>
      <c r="N18" s="315"/>
      <c r="O18" s="263"/>
      <c r="P18" s="266" t="s">
        <v>307</v>
      </c>
      <c r="Q18" s="264">
        <f>Q15+Q16-Q17</f>
        <v>0</v>
      </c>
      <c r="R18" s="264">
        <f>R15+R16-R17</f>
        <v>2949266</v>
      </c>
      <c r="S18" s="264">
        <f>S15+S16-S17</f>
        <v>17104615</v>
      </c>
      <c r="T18" s="264">
        <f>T15+T16-T17</f>
        <v>0</v>
      </c>
      <c r="U18" s="264">
        <f>U15+U16-U17</f>
        <v>20053881</v>
      </c>
      <c r="V18" s="158"/>
      <c r="W18" s="261"/>
      <c r="X18" s="158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15"/>
      <c r="AU18" s="315"/>
      <c r="AV18" s="315"/>
      <c r="AW18" s="315"/>
      <c r="AX18" s="315"/>
      <c r="AY18" s="315"/>
      <c r="AZ18" s="315"/>
      <c r="BA18" s="315"/>
      <c r="BB18" s="315"/>
      <c r="BC18" s="315"/>
      <c r="BD18" s="315"/>
      <c r="BE18" s="315"/>
      <c r="BF18" s="315"/>
      <c r="BG18" s="315"/>
      <c r="BH18" s="315"/>
      <c r="BI18" s="315"/>
      <c r="BJ18" s="315"/>
      <c r="BK18" s="315"/>
      <c r="BL18" s="315"/>
      <c r="BM18" s="315"/>
      <c r="BN18" s="315"/>
      <c r="BO18" s="315"/>
      <c r="BP18" s="315"/>
      <c r="BQ18" s="315"/>
      <c r="BR18" s="315"/>
      <c r="BS18" s="315"/>
      <c r="BT18" s="315"/>
      <c r="BU18" s="315"/>
      <c r="BV18" s="315"/>
      <c r="BW18" s="315"/>
      <c r="BX18" s="315"/>
      <c r="BY18" s="315"/>
      <c r="BZ18" s="315"/>
      <c r="CA18" s="315"/>
      <c r="CB18" s="315"/>
      <c r="CC18" s="315"/>
      <c r="CD18" s="315"/>
      <c r="CE18" s="315"/>
      <c r="CF18" s="315"/>
      <c r="CG18" s="315"/>
      <c r="CH18" s="315"/>
      <c r="CI18" s="315"/>
      <c r="CJ18" s="315"/>
      <c r="CK18" s="315"/>
      <c r="CL18" s="315"/>
      <c r="CM18" s="315"/>
      <c r="CN18" s="315"/>
      <c r="CO18" s="315"/>
      <c r="CP18" s="315"/>
      <c r="CQ18" s="315"/>
      <c r="CR18" s="315"/>
      <c r="CS18" s="315"/>
      <c r="CT18" s="315"/>
      <c r="CU18" s="315"/>
      <c r="CV18" s="315"/>
      <c r="CW18" s="315"/>
      <c r="CX18" s="315"/>
      <c r="CY18" s="315"/>
      <c r="CZ18" s="315"/>
      <c r="DA18" s="315"/>
      <c r="DB18" s="315"/>
      <c r="DC18" s="315"/>
      <c r="DD18" s="315"/>
      <c r="DE18" s="315"/>
      <c r="DF18" s="315"/>
      <c r="DG18" s="315"/>
      <c r="DH18" s="315"/>
    </row>
    <row r="19" spans="1:112" s="159" customFormat="1" outlineLevel="1">
      <c r="A19" s="155"/>
      <c r="B19" s="9"/>
      <c r="C19" s="9" t="s">
        <v>9</v>
      </c>
      <c r="D19" s="163"/>
      <c r="E19" s="163">
        <f>E96</f>
        <v>0</v>
      </c>
      <c r="F19" s="163">
        <f>F96</f>
        <v>0</v>
      </c>
      <c r="G19" s="155"/>
      <c r="H19" s="155"/>
      <c r="I19" s="155"/>
      <c r="J19" s="155"/>
      <c r="K19" s="155"/>
      <c r="L19" s="155"/>
      <c r="M19" s="155"/>
      <c r="N19" s="315"/>
      <c r="O19" s="22"/>
      <c r="P19" s="164"/>
      <c r="Q19" s="23"/>
      <c r="R19" s="23"/>
      <c r="S19" s="24"/>
      <c r="T19" s="24"/>
      <c r="U19" s="24">
        <f>SUM(Q19:T19)</f>
        <v>0</v>
      </c>
      <c r="V19" s="158"/>
      <c r="W19" s="261"/>
      <c r="X19" s="158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315"/>
      <c r="AX19" s="315"/>
      <c r="AY19" s="315"/>
      <c r="AZ19" s="315"/>
      <c r="BA19" s="315"/>
      <c r="BB19" s="315"/>
      <c r="BC19" s="315"/>
      <c r="BD19" s="315"/>
      <c r="BE19" s="315"/>
      <c r="BF19" s="315"/>
      <c r="BG19" s="315"/>
      <c r="BH19" s="315"/>
      <c r="BI19" s="315"/>
      <c r="BJ19" s="315"/>
      <c r="BK19" s="315"/>
      <c r="BL19" s="315"/>
      <c r="BM19" s="315"/>
      <c r="BN19" s="315"/>
      <c r="BO19" s="315"/>
      <c r="BP19" s="315"/>
      <c r="BQ19" s="315"/>
      <c r="BR19" s="315"/>
      <c r="BS19" s="315"/>
      <c r="BT19" s="315"/>
      <c r="BU19" s="315"/>
      <c r="BV19" s="315"/>
      <c r="BW19" s="315"/>
      <c r="BX19" s="315"/>
      <c r="BY19" s="315"/>
      <c r="BZ19" s="315"/>
      <c r="CA19" s="315"/>
      <c r="CB19" s="315"/>
      <c r="CC19" s="315"/>
      <c r="CD19" s="315"/>
      <c r="CE19" s="315"/>
      <c r="CF19" s="315"/>
      <c r="CG19" s="315"/>
      <c r="CH19" s="315"/>
      <c r="CI19" s="315"/>
      <c r="CJ19" s="315"/>
      <c r="CK19" s="315"/>
      <c r="CL19" s="315"/>
      <c r="CM19" s="315"/>
      <c r="CN19" s="315"/>
      <c r="CO19" s="315"/>
      <c r="CP19" s="315"/>
      <c r="CQ19" s="315"/>
      <c r="CR19" s="315"/>
      <c r="CS19" s="315"/>
      <c r="CT19" s="315"/>
      <c r="CU19" s="315"/>
      <c r="CV19" s="315"/>
      <c r="CW19" s="315"/>
      <c r="CX19" s="315"/>
      <c r="CY19" s="315"/>
      <c r="CZ19" s="315"/>
      <c r="DA19" s="315"/>
      <c r="DB19" s="315"/>
      <c r="DC19" s="315"/>
      <c r="DD19" s="315"/>
      <c r="DE19" s="315"/>
      <c r="DF19" s="315"/>
      <c r="DG19" s="315"/>
      <c r="DH19" s="315"/>
    </row>
    <row r="20" spans="1:112" s="159" customFormat="1" outlineLevel="1">
      <c r="A20" s="155"/>
      <c r="B20" s="9"/>
      <c r="C20" s="9" t="s">
        <v>62</v>
      </c>
      <c r="D20" s="163">
        <v>6</v>
      </c>
      <c r="E20" s="163">
        <v>114328061</v>
      </c>
      <c r="F20" s="163">
        <v>86732833</v>
      </c>
      <c r="G20" s="155"/>
      <c r="H20" s="155"/>
      <c r="I20" s="155"/>
      <c r="J20" s="155"/>
      <c r="K20" s="155"/>
      <c r="L20" s="155"/>
      <c r="M20" s="155"/>
      <c r="N20" s="315"/>
      <c r="O20" s="22" t="s">
        <v>187</v>
      </c>
      <c r="P20" s="9" t="s">
        <v>308</v>
      </c>
      <c r="Q20" s="23">
        <v>0</v>
      </c>
      <c r="R20" s="23">
        <v>0</v>
      </c>
      <c r="S20" s="24">
        <v>0</v>
      </c>
      <c r="T20" s="24">
        <v>0</v>
      </c>
      <c r="U20" s="24">
        <f>SUM(Q20:T20)</f>
        <v>0</v>
      </c>
      <c r="V20" s="158"/>
      <c r="W20" s="261"/>
      <c r="X20" s="158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315"/>
      <c r="AX20" s="315"/>
      <c r="AY20" s="315"/>
      <c r="AZ20" s="315"/>
      <c r="BA20" s="315"/>
      <c r="BB20" s="315"/>
      <c r="BC20" s="315"/>
      <c r="BD20" s="315"/>
      <c r="BE20" s="315"/>
      <c r="BF20" s="315"/>
      <c r="BG20" s="315"/>
      <c r="BH20" s="315"/>
      <c r="BI20" s="315"/>
      <c r="BJ20" s="315"/>
      <c r="BK20" s="315"/>
      <c r="BL20" s="315"/>
      <c r="BM20" s="315"/>
      <c r="BN20" s="315"/>
      <c r="BO20" s="315"/>
      <c r="BP20" s="315"/>
      <c r="BQ20" s="315"/>
      <c r="BR20" s="315"/>
      <c r="BS20" s="315"/>
      <c r="BT20" s="315"/>
      <c r="BU20" s="315"/>
      <c r="BV20" s="315"/>
      <c r="BW20" s="315"/>
      <c r="BX20" s="315"/>
      <c r="BY20" s="315"/>
      <c r="BZ20" s="315"/>
      <c r="CA20" s="315"/>
      <c r="CB20" s="315"/>
      <c r="CC20" s="315"/>
      <c r="CD20" s="315"/>
      <c r="CE20" s="315"/>
      <c r="CF20" s="315"/>
      <c r="CG20" s="315"/>
      <c r="CH20" s="315"/>
      <c r="CI20" s="315"/>
      <c r="CJ20" s="315"/>
      <c r="CK20" s="315"/>
      <c r="CL20" s="315"/>
      <c r="CM20" s="315"/>
      <c r="CN20" s="315"/>
      <c r="CO20" s="315"/>
      <c r="CP20" s="315"/>
      <c r="CQ20" s="315"/>
      <c r="CR20" s="315"/>
      <c r="CS20" s="315"/>
      <c r="CT20" s="315"/>
      <c r="CU20" s="315"/>
      <c r="CV20" s="315"/>
      <c r="CW20" s="315"/>
      <c r="CX20" s="315"/>
      <c r="CY20" s="315"/>
      <c r="CZ20" s="315"/>
      <c r="DA20" s="315"/>
      <c r="DB20" s="315"/>
      <c r="DC20" s="315"/>
      <c r="DD20" s="315"/>
      <c r="DE20" s="315"/>
      <c r="DF20" s="315"/>
      <c r="DG20" s="315"/>
      <c r="DH20" s="315"/>
    </row>
    <row r="21" spans="1:112" s="159" customFormat="1" outlineLevel="1">
      <c r="A21" s="155"/>
      <c r="B21" s="9"/>
      <c r="C21" s="9" t="s">
        <v>11</v>
      </c>
      <c r="D21" s="163"/>
      <c r="E21" s="163"/>
      <c r="F21" s="163"/>
      <c r="G21" s="155"/>
      <c r="H21" s="155"/>
      <c r="I21" s="155"/>
      <c r="J21" s="155"/>
      <c r="K21" s="155"/>
      <c r="L21" s="155"/>
      <c r="M21" s="155"/>
      <c r="N21" s="315"/>
      <c r="O21" s="22"/>
      <c r="P21" s="9" t="s">
        <v>205</v>
      </c>
      <c r="Q21" s="23">
        <v>0</v>
      </c>
      <c r="R21" s="23">
        <v>0</v>
      </c>
      <c r="S21" s="24">
        <v>0</v>
      </c>
      <c r="T21" s="24">
        <v>0</v>
      </c>
      <c r="U21" s="24">
        <f>SUM(Q21:T21)</f>
        <v>0</v>
      </c>
      <c r="V21" s="158"/>
      <c r="W21" s="261"/>
      <c r="X21" s="158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315"/>
      <c r="AX21" s="315"/>
      <c r="AY21" s="315"/>
      <c r="AZ21" s="315"/>
      <c r="BA21" s="315"/>
      <c r="BB21" s="315"/>
      <c r="BC21" s="315"/>
      <c r="BD21" s="315"/>
      <c r="BE21" s="315"/>
      <c r="BF21" s="315"/>
      <c r="BG21" s="315"/>
      <c r="BH21" s="315"/>
      <c r="BI21" s="315"/>
      <c r="BJ21" s="315"/>
      <c r="BK21" s="315"/>
      <c r="BL21" s="315"/>
      <c r="BM21" s="315"/>
      <c r="BN21" s="315"/>
      <c r="BO21" s="315"/>
      <c r="BP21" s="315"/>
      <c r="BQ21" s="315"/>
      <c r="BR21" s="315"/>
      <c r="BS21" s="315"/>
      <c r="BT21" s="315"/>
      <c r="BU21" s="315"/>
      <c r="BV21" s="315"/>
      <c r="BW21" s="315"/>
      <c r="BX21" s="315"/>
      <c r="BY21" s="315"/>
      <c r="BZ21" s="315"/>
      <c r="CA21" s="315"/>
      <c r="CB21" s="315"/>
      <c r="CC21" s="315"/>
      <c r="CD21" s="315"/>
      <c r="CE21" s="315"/>
      <c r="CF21" s="315"/>
      <c r="CG21" s="315"/>
      <c r="CH21" s="315"/>
      <c r="CI21" s="315"/>
      <c r="CJ21" s="315"/>
      <c r="CK21" s="315"/>
      <c r="CL21" s="315"/>
      <c r="CM21" s="315"/>
      <c r="CN21" s="315"/>
      <c r="CO21" s="315"/>
      <c r="CP21" s="315"/>
      <c r="CQ21" s="315"/>
      <c r="CR21" s="315"/>
      <c r="CS21" s="315"/>
      <c r="CT21" s="315"/>
      <c r="CU21" s="315"/>
      <c r="CV21" s="315"/>
      <c r="CW21" s="315"/>
      <c r="CX21" s="315"/>
      <c r="CY21" s="315"/>
      <c r="CZ21" s="315"/>
      <c r="DA21" s="315"/>
      <c r="DB21" s="315"/>
      <c r="DC21" s="315"/>
      <c r="DD21" s="315"/>
      <c r="DE21" s="315"/>
      <c r="DF21" s="315"/>
      <c r="DG21" s="315"/>
      <c r="DH21" s="315"/>
    </row>
    <row r="22" spans="1:112" s="159" customFormat="1" outlineLevel="1">
      <c r="A22" s="155"/>
      <c r="B22" s="9"/>
      <c r="C22" s="9" t="s">
        <v>64</v>
      </c>
      <c r="D22" s="163"/>
      <c r="E22" s="163">
        <v>0</v>
      </c>
      <c r="F22" s="163">
        <v>0</v>
      </c>
      <c r="G22" s="155"/>
      <c r="H22" s="155"/>
      <c r="I22" s="155"/>
      <c r="J22" s="155"/>
      <c r="K22" s="155"/>
      <c r="L22" s="155"/>
      <c r="M22" s="155"/>
      <c r="N22" s="315"/>
      <c r="O22" s="22"/>
      <c r="P22" s="9" t="s">
        <v>206</v>
      </c>
      <c r="Q22" s="23">
        <v>0</v>
      </c>
      <c r="R22" s="23">
        <v>0</v>
      </c>
      <c r="S22" s="24">
        <v>0</v>
      </c>
      <c r="T22" s="24">
        <v>0</v>
      </c>
      <c r="U22" s="24">
        <f>SUM(Q22:T22)</f>
        <v>0</v>
      </c>
      <c r="V22" s="158"/>
      <c r="W22" s="261"/>
      <c r="X22" s="158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315"/>
      <c r="BE22" s="315"/>
      <c r="BF22" s="315"/>
      <c r="BG22" s="315"/>
      <c r="BH22" s="315"/>
      <c r="BI22" s="315"/>
      <c r="BJ22" s="315"/>
      <c r="BK22" s="315"/>
      <c r="BL22" s="315"/>
      <c r="BM22" s="315"/>
      <c r="BN22" s="315"/>
      <c r="BO22" s="315"/>
      <c r="BP22" s="315"/>
      <c r="BQ22" s="315"/>
      <c r="BR22" s="315"/>
      <c r="BS22" s="315"/>
      <c r="BT22" s="315"/>
      <c r="BU22" s="315"/>
      <c r="BV22" s="315"/>
      <c r="BW22" s="315"/>
      <c r="BX22" s="315"/>
      <c r="BY22" s="315"/>
      <c r="BZ22" s="315"/>
      <c r="CA22" s="315"/>
      <c r="CB22" s="315"/>
      <c r="CC22" s="315"/>
      <c r="CD22" s="315"/>
      <c r="CE22" s="315"/>
      <c r="CF22" s="315"/>
      <c r="CG22" s="315"/>
      <c r="CH22" s="315"/>
      <c r="CI22" s="315"/>
      <c r="CJ22" s="315"/>
      <c r="CK22" s="315"/>
      <c r="CL22" s="315"/>
      <c r="CM22" s="315"/>
      <c r="CN22" s="315"/>
      <c r="CO22" s="315"/>
      <c r="CP22" s="315"/>
      <c r="CQ22" s="315"/>
      <c r="CR22" s="315"/>
      <c r="CS22" s="315"/>
      <c r="CT22" s="315"/>
      <c r="CU22" s="315"/>
      <c r="CV22" s="315"/>
      <c r="CW22" s="315"/>
      <c r="CX22" s="315"/>
      <c r="CY22" s="315"/>
      <c r="CZ22" s="315"/>
      <c r="DA22" s="315"/>
      <c r="DB22" s="315"/>
      <c r="DC22" s="315"/>
      <c r="DD22" s="315"/>
      <c r="DE22" s="315"/>
      <c r="DF22" s="315"/>
      <c r="DG22" s="315"/>
      <c r="DH22" s="315"/>
    </row>
    <row r="23" spans="1:112" s="159" customFormat="1" outlineLevel="1">
      <c r="A23" s="155"/>
      <c r="B23" s="9"/>
      <c r="C23" s="9" t="s">
        <v>65</v>
      </c>
      <c r="D23" s="163"/>
      <c r="E23" s="163">
        <v>0</v>
      </c>
      <c r="F23" s="163">
        <v>0</v>
      </c>
      <c r="G23" s="155"/>
      <c r="H23" s="155"/>
      <c r="I23" s="155"/>
      <c r="J23" s="155"/>
      <c r="K23" s="155"/>
      <c r="L23" s="155"/>
      <c r="M23" s="155"/>
      <c r="N23" s="315"/>
      <c r="O23" s="263"/>
      <c r="P23" s="266" t="s">
        <v>309</v>
      </c>
      <c r="Q23" s="264">
        <f>Q20+Q21-Q22</f>
        <v>0</v>
      </c>
      <c r="R23" s="264">
        <f>R20+R21-R22</f>
        <v>0</v>
      </c>
      <c r="S23" s="264">
        <f>S20+S21-S22</f>
        <v>0</v>
      </c>
      <c r="T23" s="264">
        <f>T20+T21-T22</f>
        <v>0</v>
      </c>
      <c r="U23" s="264">
        <f>U20+U21-U22</f>
        <v>0</v>
      </c>
      <c r="V23" s="158"/>
      <c r="W23" s="261"/>
      <c r="X23" s="158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5"/>
      <c r="CA23" s="315"/>
      <c r="CB23" s="315"/>
      <c r="CC23" s="315"/>
      <c r="CD23" s="315"/>
      <c r="CE23" s="315"/>
      <c r="CF23" s="315"/>
      <c r="CG23" s="315"/>
      <c r="CH23" s="315"/>
      <c r="CI23" s="315"/>
      <c r="CJ23" s="315"/>
      <c r="CK23" s="315"/>
      <c r="CL23" s="315"/>
      <c r="CM23" s="315"/>
      <c r="CN23" s="315"/>
      <c r="CO23" s="315"/>
      <c r="CP23" s="315"/>
      <c r="CQ23" s="315"/>
      <c r="CR23" s="315"/>
      <c r="CS23" s="315"/>
      <c r="CT23" s="315"/>
      <c r="CU23" s="315"/>
      <c r="CV23" s="315"/>
      <c r="CW23" s="315"/>
      <c r="CX23" s="315"/>
      <c r="CY23" s="315"/>
      <c r="CZ23" s="315"/>
      <c r="DA23" s="315"/>
      <c r="DB23" s="315"/>
      <c r="DC23" s="315"/>
      <c r="DD23" s="315"/>
      <c r="DE23" s="315"/>
      <c r="DF23" s="315"/>
      <c r="DG23" s="315"/>
      <c r="DH23" s="315"/>
    </row>
    <row r="24" spans="1:112" s="159" customFormat="1" outlineLevel="1">
      <c r="A24" s="155"/>
      <c r="B24" s="123"/>
      <c r="C24" s="124" t="s">
        <v>229</v>
      </c>
      <c r="D24" s="167"/>
      <c r="E24" s="125">
        <f>SUM(E19:E23)</f>
        <v>114328061</v>
      </c>
      <c r="F24" s="125">
        <f>SUM(F19:F23)</f>
        <v>86732833</v>
      </c>
      <c r="G24" s="155"/>
      <c r="H24" s="155"/>
      <c r="I24" s="155"/>
      <c r="J24" s="155"/>
      <c r="K24" s="155"/>
      <c r="L24" s="155"/>
      <c r="M24" s="155"/>
      <c r="N24" s="315"/>
      <c r="O24" s="164"/>
      <c r="P24" s="164"/>
      <c r="Q24" s="164"/>
      <c r="R24" s="164"/>
      <c r="S24" s="164"/>
      <c r="T24" s="164"/>
      <c r="U24" s="164"/>
      <c r="V24" s="158"/>
      <c r="W24" s="261"/>
      <c r="X24" s="158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5"/>
      <c r="CA24" s="315"/>
      <c r="CB24" s="315"/>
      <c r="CC24" s="315"/>
      <c r="CD24" s="315"/>
      <c r="CE24" s="315"/>
      <c r="CF24" s="315"/>
      <c r="CG24" s="315"/>
      <c r="CH24" s="315"/>
      <c r="CI24" s="315"/>
      <c r="CJ24" s="315"/>
      <c r="CK24" s="315"/>
      <c r="CL24" s="315"/>
      <c r="CM24" s="315"/>
      <c r="CN24" s="315"/>
      <c r="CO24" s="315"/>
      <c r="CP24" s="315"/>
      <c r="CQ24" s="315"/>
      <c r="CR24" s="315"/>
      <c r="CS24" s="315"/>
      <c r="CT24" s="315"/>
      <c r="CU24" s="315"/>
      <c r="CV24" s="315"/>
      <c r="CW24" s="315"/>
      <c r="CX24" s="315"/>
      <c r="CY24" s="315"/>
      <c r="CZ24" s="315"/>
      <c r="DA24" s="315"/>
      <c r="DB24" s="315"/>
      <c r="DC24" s="315"/>
      <c r="DD24" s="315"/>
      <c r="DE24" s="315"/>
      <c r="DF24" s="315"/>
      <c r="DG24" s="315"/>
      <c r="DH24" s="315"/>
    </row>
    <row r="25" spans="1:112" s="159" customFormat="1" ht="13.5" customHeight="1" outlineLevel="1" thickBot="1">
      <c r="A25" s="155"/>
      <c r="B25" s="168"/>
      <c r="C25" s="168" t="s">
        <v>67</v>
      </c>
      <c r="D25" s="169"/>
      <c r="E25" s="170">
        <f>E17+E24</f>
        <v>305362216</v>
      </c>
      <c r="F25" s="170">
        <f>F17+F24</f>
        <v>240262906</v>
      </c>
      <c r="G25" s="155"/>
      <c r="H25" s="155"/>
      <c r="I25" s="155"/>
      <c r="J25" s="155"/>
      <c r="K25" s="155"/>
      <c r="L25" s="155"/>
      <c r="M25" s="155"/>
      <c r="N25" s="315"/>
      <c r="O25" s="263" t="s">
        <v>207</v>
      </c>
      <c r="P25" s="266" t="s">
        <v>310</v>
      </c>
      <c r="Q25" s="267">
        <f>Q10-Q15-Q20</f>
        <v>0</v>
      </c>
      <c r="R25" s="267">
        <f>R10-R15</f>
        <v>28736855</v>
      </c>
      <c r="S25" s="267">
        <f>S10-S15</f>
        <v>57995978</v>
      </c>
      <c r="T25" s="267">
        <f>T10-T15-T20</f>
        <v>0</v>
      </c>
      <c r="U25" s="267">
        <f>U10-U15</f>
        <v>86732833</v>
      </c>
      <c r="V25" s="158"/>
      <c r="W25" s="265" t="s">
        <v>318</v>
      </c>
      <c r="X25" s="158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5"/>
      <c r="BH25" s="315"/>
      <c r="BI25" s="315"/>
      <c r="BJ25" s="315"/>
      <c r="BK25" s="315"/>
      <c r="BL25" s="315"/>
      <c r="BM25" s="315"/>
      <c r="BN25" s="315"/>
      <c r="BO25" s="315"/>
      <c r="BP25" s="315"/>
      <c r="BQ25" s="315"/>
      <c r="BR25" s="315"/>
      <c r="BS25" s="315"/>
      <c r="BT25" s="315"/>
      <c r="BU25" s="315"/>
      <c r="BV25" s="315"/>
      <c r="BW25" s="315"/>
      <c r="BX25" s="315"/>
      <c r="BY25" s="315"/>
      <c r="BZ25" s="315"/>
      <c r="CA25" s="315"/>
      <c r="CB25" s="315"/>
      <c r="CC25" s="315"/>
      <c r="CD25" s="315"/>
      <c r="CE25" s="315"/>
      <c r="CF25" s="315"/>
      <c r="CG25" s="315"/>
      <c r="CH25" s="315"/>
      <c r="CI25" s="315"/>
      <c r="CJ25" s="315"/>
      <c r="CK25" s="315"/>
      <c r="CL25" s="315"/>
      <c r="CM25" s="315"/>
      <c r="CN25" s="315"/>
      <c r="CO25" s="315"/>
      <c r="CP25" s="315"/>
      <c r="CQ25" s="315"/>
      <c r="CR25" s="315"/>
      <c r="CS25" s="315"/>
      <c r="CT25" s="315"/>
      <c r="CU25" s="315"/>
      <c r="CV25" s="315"/>
      <c r="CW25" s="315"/>
      <c r="CX25" s="315"/>
      <c r="CY25" s="315"/>
      <c r="CZ25" s="315"/>
      <c r="DA25" s="315"/>
      <c r="DB25" s="315"/>
      <c r="DC25" s="315"/>
      <c r="DD25" s="315"/>
      <c r="DE25" s="315"/>
      <c r="DF25" s="315"/>
      <c r="DG25" s="315"/>
      <c r="DH25" s="315"/>
    </row>
    <row r="26" spans="1:112" s="157" customFormat="1" ht="12.75" customHeight="1" outlineLevel="1" thickTop="1">
      <c r="B26" s="171"/>
      <c r="C26" s="171"/>
      <c r="D26" s="172"/>
      <c r="E26" s="173"/>
      <c r="F26" s="173"/>
      <c r="N26" s="315"/>
      <c r="O26" s="22"/>
      <c r="P26" s="164"/>
      <c r="Q26" s="23"/>
      <c r="R26" s="23"/>
      <c r="S26" s="24"/>
      <c r="T26" s="24"/>
      <c r="U26" s="24">
        <f>SUM(Q26:T26)</f>
        <v>0</v>
      </c>
      <c r="V26" s="158"/>
      <c r="W26" s="261"/>
      <c r="X26" s="158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5"/>
      <c r="BH26" s="315"/>
      <c r="BI26" s="315"/>
      <c r="BJ26" s="315"/>
      <c r="BK26" s="315"/>
      <c r="BL26" s="315"/>
      <c r="BM26" s="315"/>
      <c r="BN26" s="315"/>
      <c r="BO26" s="315"/>
      <c r="BP26" s="315"/>
      <c r="BQ26" s="315"/>
      <c r="BR26" s="315"/>
      <c r="BS26" s="315"/>
      <c r="BT26" s="315"/>
      <c r="BU26" s="315"/>
      <c r="BV26" s="315"/>
      <c r="BW26" s="315"/>
      <c r="BX26" s="315"/>
      <c r="BY26" s="315"/>
      <c r="BZ26" s="315"/>
      <c r="CA26" s="315"/>
      <c r="CB26" s="315"/>
      <c r="CC26" s="315"/>
      <c r="CD26" s="315"/>
      <c r="CE26" s="315"/>
      <c r="CF26" s="315"/>
      <c r="CG26" s="315"/>
      <c r="CH26" s="315"/>
      <c r="CI26" s="315"/>
      <c r="CJ26" s="315"/>
      <c r="CK26" s="315"/>
      <c r="CL26" s="315"/>
      <c r="CM26" s="315"/>
      <c r="CN26" s="315"/>
      <c r="CO26" s="315"/>
      <c r="CP26" s="315"/>
      <c r="CQ26" s="315"/>
      <c r="CR26" s="315"/>
      <c r="CS26" s="315"/>
      <c r="CT26" s="315"/>
      <c r="CU26" s="315"/>
      <c r="CV26" s="315"/>
      <c r="CW26" s="315"/>
      <c r="CX26" s="315"/>
      <c r="CY26" s="315"/>
      <c r="CZ26" s="315"/>
      <c r="DA26" s="315"/>
      <c r="DB26" s="315"/>
      <c r="DC26" s="315"/>
      <c r="DD26" s="315"/>
      <c r="DE26" s="315"/>
      <c r="DF26" s="315"/>
      <c r="DG26" s="315"/>
      <c r="DH26" s="315"/>
    </row>
    <row r="27" spans="1:112" s="157" customFormat="1" ht="15" outlineLevel="1">
      <c r="A27" s="155"/>
      <c r="B27" s="52" t="s">
        <v>12</v>
      </c>
      <c r="C27" s="174" t="s">
        <v>68</v>
      </c>
      <c r="D27" s="163"/>
      <c r="E27" s="163"/>
      <c r="F27" s="163"/>
      <c r="G27" s="155"/>
      <c r="H27" s="155"/>
      <c r="I27" s="155"/>
      <c r="J27" s="155"/>
      <c r="K27" s="155"/>
      <c r="L27" s="155"/>
      <c r="M27" s="155"/>
      <c r="N27" s="315"/>
      <c r="O27" s="263"/>
      <c r="P27" s="266" t="s">
        <v>311</v>
      </c>
      <c r="Q27" s="267">
        <f>Q13-Q18-Q23</f>
        <v>0</v>
      </c>
      <c r="R27" s="267">
        <f>R13-R18-R23</f>
        <v>27300055</v>
      </c>
      <c r="S27" s="267">
        <f>S13-S18+S23</f>
        <v>87028006</v>
      </c>
      <c r="T27" s="267">
        <f>T13-T18-T23</f>
        <v>0</v>
      </c>
      <c r="U27" s="267">
        <f>U13-U18+U23</f>
        <v>114328061</v>
      </c>
      <c r="V27" s="269"/>
      <c r="W27" s="265" t="str">
        <f>IF(U27=E24,"OK","Nuk Kuadron!")</f>
        <v>OK</v>
      </c>
      <c r="X27" s="158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5"/>
      <c r="BH27" s="315"/>
      <c r="BI27" s="315"/>
      <c r="BJ27" s="315"/>
      <c r="BK27" s="315"/>
      <c r="BL27" s="315"/>
      <c r="BM27" s="315"/>
      <c r="BN27" s="315"/>
      <c r="BO27" s="315"/>
      <c r="BP27" s="315"/>
      <c r="BQ27" s="315"/>
      <c r="BR27" s="315"/>
      <c r="BS27" s="315"/>
      <c r="BT27" s="315"/>
      <c r="BU27" s="315"/>
      <c r="BV27" s="315"/>
      <c r="BW27" s="315"/>
      <c r="BX27" s="315"/>
      <c r="BY27" s="315"/>
      <c r="BZ27" s="315"/>
      <c r="CA27" s="315"/>
      <c r="CB27" s="315"/>
      <c r="CC27" s="315"/>
      <c r="CD27" s="315"/>
      <c r="CE27" s="315"/>
      <c r="CF27" s="315"/>
      <c r="CG27" s="315"/>
      <c r="CH27" s="315"/>
      <c r="CI27" s="315"/>
      <c r="CJ27" s="315"/>
      <c r="CK27" s="315"/>
      <c r="CL27" s="315"/>
      <c r="CM27" s="315"/>
      <c r="CN27" s="315"/>
      <c r="CO27" s="315"/>
      <c r="CP27" s="315"/>
      <c r="CQ27" s="315"/>
      <c r="CR27" s="315"/>
      <c r="CS27" s="315"/>
      <c r="CT27" s="315"/>
      <c r="CU27" s="315"/>
      <c r="CV27" s="315"/>
      <c r="CW27" s="315"/>
      <c r="CX27" s="315"/>
      <c r="CY27" s="315"/>
      <c r="CZ27" s="315"/>
      <c r="DA27" s="315"/>
      <c r="DB27" s="315"/>
      <c r="DC27" s="315"/>
      <c r="DD27" s="315"/>
      <c r="DE27" s="315"/>
      <c r="DF27" s="315"/>
      <c r="DG27" s="315"/>
      <c r="DH27" s="315"/>
    </row>
    <row r="28" spans="1:112" s="157" customFormat="1" outlineLevel="1">
      <c r="A28" s="155"/>
      <c r="B28" s="103" t="s">
        <v>2</v>
      </c>
      <c r="C28" s="103" t="s">
        <v>230</v>
      </c>
      <c r="D28" s="163"/>
      <c r="E28" s="163"/>
      <c r="F28" s="163"/>
      <c r="G28" s="155"/>
      <c r="H28" s="155"/>
      <c r="I28" s="155"/>
      <c r="J28" s="155"/>
      <c r="K28" s="155"/>
      <c r="L28" s="155"/>
      <c r="M28" s="155"/>
      <c r="N28" s="315"/>
      <c r="X28" s="175">
        <f>U27-E24</f>
        <v>0</v>
      </c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5"/>
      <c r="AZ28" s="315"/>
      <c r="BA28" s="315"/>
      <c r="BB28" s="315"/>
      <c r="BC28" s="315"/>
      <c r="BD28" s="315"/>
      <c r="BE28" s="315"/>
      <c r="BF28" s="315"/>
      <c r="BG28" s="315"/>
      <c r="BH28" s="315"/>
      <c r="BI28" s="315"/>
      <c r="BJ28" s="315"/>
      <c r="BK28" s="315"/>
      <c r="BL28" s="315"/>
      <c r="BM28" s="315"/>
      <c r="BN28" s="315"/>
      <c r="BO28" s="315"/>
      <c r="BP28" s="315"/>
      <c r="BQ28" s="315"/>
      <c r="BR28" s="315"/>
      <c r="BS28" s="315"/>
      <c r="BT28" s="315"/>
      <c r="BU28" s="315"/>
      <c r="BV28" s="315"/>
      <c r="BW28" s="315"/>
      <c r="BX28" s="315"/>
      <c r="BY28" s="315"/>
      <c r="BZ28" s="315"/>
      <c r="CA28" s="315"/>
      <c r="CB28" s="315"/>
      <c r="CC28" s="315"/>
      <c r="CD28" s="315"/>
      <c r="CE28" s="315"/>
      <c r="CF28" s="315"/>
      <c r="CG28" s="315"/>
      <c r="CH28" s="315"/>
      <c r="CI28" s="315"/>
      <c r="CJ28" s="315"/>
      <c r="CK28" s="315"/>
      <c r="CL28" s="315"/>
      <c r="CM28" s="315"/>
      <c r="CN28" s="315"/>
      <c r="CO28" s="315"/>
      <c r="CP28" s="315"/>
      <c r="CQ28" s="315"/>
      <c r="CR28" s="315"/>
      <c r="CS28" s="315"/>
      <c r="CT28" s="315"/>
      <c r="CU28" s="315"/>
      <c r="CV28" s="315"/>
      <c r="CW28" s="315"/>
      <c r="CX28" s="315"/>
      <c r="CY28" s="315"/>
      <c r="CZ28" s="315"/>
      <c r="DA28" s="315"/>
      <c r="DB28" s="315"/>
      <c r="DC28" s="315"/>
      <c r="DD28" s="315"/>
      <c r="DE28" s="315"/>
      <c r="DF28" s="315"/>
      <c r="DG28" s="315"/>
      <c r="DH28" s="315"/>
    </row>
    <row r="29" spans="1:112" s="157" customFormat="1" outlineLevel="1">
      <c r="A29" s="155"/>
      <c r="B29" s="9"/>
      <c r="C29" s="9" t="s">
        <v>14</v>
      </c>
      <c r="D29" s="163">
        <v>7</v>
      </c>
      <c r="E29" s="163">
        <v>71114039</v>
      </c>
      <c r="F29" s="163">
        <v>61691872</v>
      </c>
      <c r="G29" s="155"/>
      <c r="H29" s="155"/>
      <c r="I29" s="155"/>
      <c r="J29" s="155"/>
      <c r="K29" s="155"/>
      <c r="L29" s="155"/>
      <c r="M29" s="155"/>
      <c r="N29" s="315"/>
      <c r="W29" s="158"/>
      <c r="X29" s="158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5"/>
      <c r="AZ29" s="315"/>
      <c r="BA29" s="315"/>
      <c r="BB29" s="315"/>
      <c r="BC29" s="315"/>
      <c r="BD29" s="315"/>
      <c r="BE29" s="315"/>
      <c r="BF29" s="315"/>
      <c r="BG29" s="315"/>
      <c r="BH29" s="315"/>
      <c r="BI29" s="315"/>
      <c r="BJ29" s="315"/>
      <c r="BK29" s="315"/>
      <c r="BL29" s="315"/>
      <c r="BM29" s="315"/>
      <c r="BN29" s="315"/>
      <c r="BO29" s="315"/>
      <c r="BP29" s="315"/>
      <c r="BQ29" s="315"/>
      <c r="BR29" s="315"/>
      <c r="BS29" s="315"/>
      <c r="BT29" s="315"/>
      <c r="BU29" s="315"/>
      <c r="BV29" s="315"/>
      <c r="BW29" s="315"/>
      <c r="BX29" s="315"/>
      <c r="BY29" s="315"/>
      <c r="BZ29" s="315"/>
      <c r="CA29" s="315"/>
      <c r="CB29" s="315"/>
      <c r="CC29" s="315"/>
      <c r="CD29" s="315"/>
      <c r="CE29" s="315"/>
      <c r="CF29" s="315"/>
      <c r="CG29" s="315"/>
      <c r="CH29" s="315"/>
      <c r="CI29" s="315"/>
      <c r="CJ29" s="315"/>
      <c r="CK29" s="315"/>
      <c r="CL29" s="315"/>
      <c r="CM29" s="315"/>
      <c r="CN29" s="315"/>
      <c r="CO29" s="315"/>
      <c r="CP29" s="315"/>
      <c r="CQ29" s="315"/>
      <c r="CR29" s="315"/>
      <c r="CS29" s="315"/>
      <c r="CT29" s="315"/>
      <c r="CU29" s="315"/>
      <c r="CV29" s="315"/>
      <c r="CW29" s="315"/>
      <c r="CX29" s="315"/>
      <c r="CY29" s="315"/>
      <c r="CZ29" s="315"/>
      <c r="DA29" s="315"/>
      <c r="DB29" s="315"/>
      <c r="DC29" s="315"/>
      <c r="DD29" s="315"/>
      <c r="DE29" s="315"/>
      <c r="DF29" s="315"/>
      <c r="DG29" s="315"/>
      <c r="DH29" s="315"/>
    </row>
    <row r="30" spans="1:112" s="157" customFormat="1" ht="12" outlineLevel="1" thickBot="1">
      <c r="A30" s="155"/>
      <c r="B30" s="9"/>
      <c r="C30" s="9" t="s">
        <v>70</v>
      </c>
      <c r="D30" s="163">
        <v>8</v>
      </c>
      <c r="E30" s="163"/>
      <c r="F30" s="163"/>
      <c r="G30" s="155"/>
      <c r="H30" s="155"/>
      <c r="I30" s="155"/>
      <c r="J30" s="155"/>
      <c r="K30" s="155"/>
      <c r="L30" s="155"/>
      <c r="M30" s="155"/>
      <c r="N30" s="315"/>
      <c r="O30" s="36" t="s">
        <v>188</v>
      </c>
      <c r="P30" s="37"/>
      <c r="Q30" s="37"/>
      <c r="R30" s="37"/>
      <c r="S30" s="37"/>
      <c r="T30" s="37"/>
      <c r="U30" s="37"/>
      <c r="W30" s="158"/>
      <c r="X30" s="158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5"/>
      <c r="BJ30" s="315"/>
      <c r="BK30" s="315"/>
      <c r="BL30" s="315"/>
      <c r="BM30" s="315"/>
      <c r="BN30" s="315"/>
      <c r="BO30" s="315"/>
      <c r="BP30" s="315"/>
      <c r="BQ30" s="315"/>
      <c r="BR30" s="315"/>
      <c r="BS30" s="315"/>
      <c r="BT30" s="315"/>
      <c r="BU30" s="315"/>
      <c r="BV30" s="315"/>
      <c r="BW30" s="315"/>
      <c r="BX30" s="315"/>
      <c r="BY30" s="315"/>
      <c r="BZ30" s="315"/>
      <c r="CA30" s="315"/>
      <c r="CB30" s="315"/>
      <c r="CC30" s="315"/>
      <c r="CD30" s="315"/>
      <c r="CE30" s="315"/>
      <c r="CF30" s="315"/>
      <c r="CG30" s="315"/>
      <c r="CH30" s="315"/>
      <c r="CI30" s="315"/>
      <c r="CJ30" s="315"/>
      <c r="CK30" s="315"/>
      <c r="CL30" s="315"/>
      <c r="CM30" s="315"/>
      <c r="CN30" s="315"/>
      <c r="CO30" s="315"/>
      <c r="CP30" s="315"/>
      <c r="CQ30" s="315"/>
      <c r="CR30" s="315"/>
      <c r="CS30" s="315"/>
      <c r="CT30" s="315"/>
      <c r="CU30" s="315"/>
      <c r="CV30" s="315"/>
      <c r="CW30" s="315"/>
      <c r="CX30" s="315"/>
      <c r="CY30" s="315"/>
      <c r="CZ30" s="315"/>
      <c r="DA30" s="315"/>
      <c r="DB30" s="315"/>
      <c r="DC30" s="315"/>
      <c r="DD30" s="315"/>
      <c r="DE30" s="315"/>
      <c r="DF30" s="315"/>
      <c r="DG30" s="315"/>
      <c r="DH30" s="315"/>
    </row>
    <row r="31" spans="1:112" s="157" customFormat="1" ht="12" outlineLevel="1" thickTop="1">
      <c r="A31" s="155"/>
      <c r="B31" s="9"/>
      <c r="C31" s="9" t="s">
        <v>15</v>
      </c>
      <c r="D31" s="163"/>
      <c r="E31" s="163">
        <v>0</v>
      </c>
      <c r="F31" s="163">
        <v>0</v>
      </c>
      <c r="G31" s="155"/>
      <c r="H31" s="155"/>
      <c r="I31" s="155"/>
      <c r="J31" s="155"/>
      <c r="K31" s="155"/>
      <c r="L31" s="155"/>
      <c r="M31" s="155"/>
      <c r="N31" s="315"/>
      <c r="O31" s="176">
        <v>1</v>
      </c>
      <c r="P31" s="15" t="s">
        <v>312</v>
      </c>
      <c r="Q31" s="15"/>
      <c r="R31" s="16">
        <v>1512466</v>
      </c>
      <c r="S31" s="16">
        <v>9252176</v>
      </c>
      <c r="T31" s="16">
        <f>T25*0.2</f>
        <v>0</v>
      </c>
      <c r="U31" s="17">
        <f>SUM(R31:T31)</f>
        <v>10764642</v>
      </c>
      <c r="W31" s="158"/>
      <c r="X31" s="158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G31" s="315"/>
      <c r="BH31" s="315"/>
      <c r="BI31" s="315"/>
      <c r="BJ31" s="315"/>
      <c r="BK31" s="315"/>
      <c r="BL31" s="315"/>
      <c r="BM31" s="315"/>
      <c r="BN31" s="315"/>
      <c r="BO31" s="315"/>
      <c r="BP31" s="315"/>
      <c r="BQ31" s="315"/>
      <c r="BR31" s="315"/>
      <c r="BS31" s="315"/>
      <c r="BT31" s="315"/>
      <c r="BU31" s="315"/>
      <c r="BV31" s="315"/>
      <c r="BW31" s="315"/>
      <c r="BX31" s="315"/>
      <c r="BY31" s="315"/>
      <c r="BZ31" s="315"/>
      <c r="CA31" s="315"/>
      <c r="CB31" s="315"/>
      <c r="CC31" s="315"/>
      <c r="CD31" s="315"/>
      <c r="CE31" s="315"/>
      <c r="CF31" s="315"/>
      <c r="CG31" s="315"/>
      <c r="CH31" s="315"/>
      <c r="CI31" s="315"/>
      <c r="CJ31" s="315"/>
      <c r="CK31" s="315"/>
      <c r="CL31" s="315"/>
      <c r="CM31" s="315"/>
      <c r="CN31" s="315"/>
      <c r="CO31" s="315"/>
      <c r="CP31" s="315"/>
      <c r="CQ31" s="315"/>
      <c r="CR31" s="315"/>
      <c r="CS31" s="315"/>
      <c r="CT31" s="315"/>
      <c r="CU31" s="315"/>
      <c r="CV31" s="315"/>
      <c r="CW31" s="315"/>
      <c r="CX31" s="315"/>
      <c r="CY31" s="315"/>
      <c r="CZ31" s="315"/>
      <c r="DA31" s="315"/>
      <c r="DB31" s="315"/>
      <c r="DC31" s="315"/>
      <c r="DD31" s="315"/>
      <c r="DE31" s="315"/>
      <c r="DF31" s="315"/>
      <c r="DG31" s="315"/>
      <c r="DH31" s="315"/>
    </row>
    <row r="32" spans="1:112" s="157" customFormat="1" outlineLevel="1">
      <c r="A32" s="155"/>
      <c r="B32" s="9"/>
      <c r="C32" s="9" t="s">
        <v>16</v>
      </c>
      <c r="D32" s="163"/>
      <c r="E32" s="163">
        <v>0</v>
      </c>
      <c r="F32" s="163">
        <v>0</v>
      </c>
      <c r="G32" s="155"/>
      <c r="H32" s="177"/>
      <c r="I32" s="177"/>
      <c r="J32" s="177"/>
      <c r="K32" s="155"/>
      <c r="L32" s="155"/>
      <c r="M32" s="155"/>
      <c r="N32" s="315"/>
      <c r="O32" s="178">
        <v>2</v>
      </c>
      <c r="P32" s="18" t="s">
        <v>313</v>
      </c>
      <c r="Q32" s="18"/>
      <c r="R32" s="19"/>
      <c r="S32" s="19">
        <v>668217</v>
      </c>
      <c r="T32" s="19" t="s">
        <v>294</v>
      </c>
      <c r="U32" s="12">
        <f>SUM(R32:T32)</f>
        <v>668217</v>
      </c>
      <c r="W32" s="158"/>
      <c r="X32" s="158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  <c r="BI32" s="315"/>
      <c r="BJ32" s="315"/>
      <c r="BK32" s="315"/>
      <c r="BL32" s="315"/>
      <c r="BM32" s="315"/>
      <c r="BN32" s="315"/>
      <c r="BO32" s="315"/>
      <c r="BP32" s="315"/>
      <c r="BQ32" s="315"/>
      <c r="BR32" s="315"/>
      <c r="BS32" s="315"/>
      <c r="BT32" s="315"/>
      <c r="BU32" s="315"/>
      <c r="BV32" s="315"/>
      <c r="BW32" s="315"/>
      <c r="BX32" s="315"/>
      <c r="BY32" s="315"/>
      <c r="BZ32" s="315"/>
      <c r="CA32" s="315"/>
      <c r="CB32" s="315"/>
      <c r="CC32" s="315"/>
      <c r="CD32" s="315"/>
      <c r="CE32" s="315"/>
      <c r="CF32" s="315"/>
      <c r="CG32" s="315"/>
      <c r="CH32" s="315"/>
      <c r="CI32" s="315"/>
      <c r="CJ32" s="315"/>
      <c r="CK32" s="315"/>
      <c r="CL32" s="315"/>
      <c r="CM32" s="315"/>
      <c r="CN32" s="315"/>
      <c r="CO32" s="315"/>
      <c r="CP32" s="315"/>
      <c r="CQ32" s="315"/>
      <c r="CR32" s="315"/>
      <c r="CS32" s="315"/>
      <c r="CT32" s="315"/>
      <c r="CU32" s="315"/>
      <c r="CV32" s="315"/>
      <c r="CW32" s="315"/>
      <c r="CX32" s="315"/>
      <c r="CY32" s="315"/>
      <c r="CZ32" s="315"/>
      <c r="DA32" s="315"/>
      <c r="DB32" s="315"/>
      <c r="DC32" s="315"/>
      <c r="DD32" s="315"/>
      <c r="DE32" s="315"/>
      <c r="DF32" s="315"/>
      <c r="DG32" s="315"/>
      <c r="DH32" s="315"/>
    </row>
    <row r="33" spans="1:112" s="157" customFormat="1" outlineLevel="1">
      <c r="A33" s="155"/>
      <c r="B33" s="123"/>
      <c r="C33" s="124" t="s">
        <v>231</v>
      </c>
      <c r="D33" s="167"/>
      <c r="E33" s="125">
        <f>SUM(E29:E32)</f>
        <v>71114039</v>
      </c>
      <c r="F33" s="125">
        <f>SUM(F29:F32)</f>
        <v>61691872</v>
      </c>
      <c r="G33" s="155"/>
      <c r="H33" s="177"/>
      <c r="I33" s="177"/>
      <c r="J33" s="177"/>
      <c r="K33" s="155"/>
      <c r="L33" s="155"/>
      <c r="M33" s="155"/>
      <c r="N33" s="315"/>
      <c r="O33" s="166">
        <v>3</v>
      </c>
      <c r="P33" s="18" t="s">
        <v>314</v>
      </c>
      <c r="Q33" s="18"/>
      <c r="R33" s="19">
        <v>1436800</v>
      </c>
      <c r="S33" s="19">
        <v>8520656</v>
      </c>
      <c r="T33" s="19">
        <v>0</v>
      </c>
      <c r="U33" s="12">
        <f>SUM(R33:T33)</f>
        <v>9957456</v>
      </c>
      <c r="W33" s="158"/>
      <c r="X33" s="158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15"/>
      <c r="BJ33" s="315"/>
      <c r="BK33" s="315"/>
      <c r="BL33" s="315"/>
      <c r="BM33" s="315"/>
      <c r="BN33" s="315"/>
      <c r="BO33" s="315"/>
      <c r="BP33" s="315"/>
      <c r="BQ33" s="315"/>
      <c r="BR33" s="315"/>
      <c r="BS33" s="315"/>
      <c r="BT33" s="315"/>
      <c r="BU33" s="315"/>
      <c r="BV33" s="315"/>
      <c r="BW33" s="315"/>
      <c r="BX33" s="315"/>
      <c r="BY33" s="315"/>
      <c r="BZ33" s="315"/>
      <c r="CA33" s="315"/>
      <c r="CB33" s="315"/>
      <c r="CC33" s="315"/>
      <c r="CD33" s="315"/>
      <c r="CE33" s="315"/>
      <c r="CF33" s="315"/>
      <c r="CG33" s="315"/>
      <c r="CH33" s="315"/>
      <c r="CI33" s="315"/>
      <c r="CJ33" s="315"/>
      <c r="CK33" s="315"/>
      <c r="CL33" s="315"/>
      <c r="CM33" s="315"/>
      <c r="CN33" s="315"/>
      <c r="CO33" s="315"/>
      <c r="CP33" s="315"/>
      <c r="CQ33" s="315"/>
      <c r="CR33" s="315"/>
      <c r="CS33" s="315"/>
      <c r="CT33" s="315"/>
      <c r="CU33" s="315"/>
      <c r="CV33" s="315"/>
      <c r="CW33" s="315"/>
      <c r="CX33" s="315"/>
      <c r="CY33" s="315"/>
      <c r="CZ33" s="315"/>
      <c r="DA33" s="315"/>
      <c r="DB33" s="315"/>
      <c r="DC33" s="315"/>
      <c r="DD33" s="315"/>
      <c r="DE33" s="315"/>
      <c r="DF33" s="315"/>
      <c r="DG33" s="315"/>
      <c r="DH33" s="315"/>
    </row>
    <row r="34" spans="1:112" s="157" customFormat="1" ht="12" outlineLevel="1" thickBot="1">
      <c r="A34" s="155"/>
      <c r="B34" s="103" t="s">
        <v>8</v>
      </c>
      <c r="C34" s="103" t="s">
        <v>232</v>
      </c>
      <c r="D34" s="163"/>
      <c r="E34" s="163"/>
      <c r="F34" s="163"/>
      <c r="G34" s="155"/>
      <c r="H34" s="177"/>
      <c r="I34" s="177"/>
      <c r="J34" s="177"/>
      <c r="K34" s="155"/>
      <c r="L34" s="155"/>
      <c r="M34" s="155"/>
      <c r="N34" s="315"/>
      <c r="O34" s="179"/>
      <c r="P34" s="13" t="s">
        <v>189</v>
      </c>
      <c r="Q34" s="13"/>
      <c r="R34" s="13">
        <f>SUM(R31:R33)</f>
        <v>2949266</v>
      </c>
      <c r="S34" s="20">
        <f>S31-S32+S33</f>
        <v>17104615</v>
      </c>
      <c r="T34" s="20"/>
      <c r="U34" s="14">
        <f>U31-U32+U33</f>
        <v>20053881</v>
      </c>
      <c r="V34" s="244"/>
      <c r="W34" s="158"/>
      <c r="X34" s="158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15"/>
      <c r="BJ34" s="315"/>
      <c r="BK34" s="315"/>
      <c r="BL34" s="315"/>
      <c r="BM34" s="315"/>
      <c r="BN34" s="315"/>
      <c r="BO34" s="315"/>
      <c r="BP34" s="315"/>
      <c r="BQ34" s="315"/>
      <c r="BR34" s="315"/>
      <c r="BS34" s="315"/>
      <c r="BT34" s="315"/>
      <c r="BU34" s="315"/>
      <c r="BV34" s="315"/>
      <c r="BW34" s="315"/>
      <c r="BX34" s="315"/>
      <c r="BY34" s="315"/>
      <c r="BZ34" s="315"/>
      <c r="CA34" s="315"/>
      <c r="CB34" s="315"/>
      <c r="CC34" s="315"/>
      <c r="CD34" s="315"/>
      <c r="CE34" s="315"/>
      <c r="CF34" s="315"/>
      <c r="CG34" s="315"/>
      <c r="CH34" s="315"/>
      <c r="CI34" s="315"/>
      <c r="CJ34" s="315"/>
      <c r="CK34" s="315"/>
      <c r="CL34" s="315"/>
      <c r="CM34" s="315"/>
      <c r="CN34" s="315"/>
      <c r="CO34" s="315"/>
      <c r="CP34" s="315"/>
      <c r="CQ34" s="315"/>
      <c r="CR34" s="315"/>
      <c r="CS34" s="315"/>
      <c r="CT34" s="315"/>
      <c r="CU34" s="315"/>
      <c r="CV34" s="315"/>
      <c r="CW34" s="315"/>
      <c r="CX34" s="315"/>
      <c r="CY34" s="315"/>
      <c r="CZ34" s="315"/>
      <c r="DA34" s="315"/>
      <c r="DB34" s="315"/>
      <c r="DC34" s="315"/>
      <c r="DD34" s="315"/>
      <c r="DE34" s="315"/>
      <c r="DF34" s="315"/>
      <c r="DG34" s="315"/>
      <c r="DH34" s="315"/>
    </row>
    <row r="35" spans="1:112" s="157" customFormat="1" ht="12" outlineLevel="1" thickTop="1">
      <c r="A35" s="155"/>
      <c r="B35" s="9"/>
      <c r="C35" s="9" t="s">
        <v>73</v>
      </c>
      <c r="D35" s="163">
        <v>9</v>
      </c>
      <c r="E35" s="163">
        <v>102815627</v>
      </c>
      <c r="F35" s="163">
        <v>77475479</v>
      </c>
      <c r="G35" s="155"/>
      <c r="H35" s="177"/>
      <c r="I35" s="180"/>
      <c r="J35" s="177"/>
      <c r="K35" s="155"/>
      <c r="L35" s="155"/>
      <c r="M35" s="155"/>
      <c r="N35" s="315"/>
      <c r="O35" s="32"/>
      <c r="P35" s="32"/>
      <c r="Q35" s="32"/>
      <c r="R35" s="248"/>
      <c r="S35" s="32"/>
      <c r="T35" s="155"/>
      <c r="W35" s="158"/>
      <c r="X35" s="158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  <c r="BG35" s="315"/>
      <c r="BH35" s="315"/>
      <c r="BI35" s="315"/>
      <c r="BJ35" s="315"/>
      <c r="BK35" s="315"/>
      <c r="BL35" s="315"/>
      <c r="BM35" s="315"/>
      <c r="BN35" s="315"/>
      <c r="BO35" s="315"/>
      <c r="BP35" s="315"/>
      <c r="BQ35" s="315"/>
      <c r="BR35" s="315"/>
      <c r="BS35" s="315"/>
      <c r="BT35" s="315"/>
      <c r="BU35" s="315"/>
      <c r="BV35" s="315"/>
      <c r="BW35" s="315"/>
      <c r="BX35" s="315"/>
      <c r="BY35" s="315"/>
      <c r="BZ35" s="315"/>
      <c r="CA35" s="315"/>
      <c r="CB35" s="315"/>
      <c r="CC35" s="315"/>
      <c r="CD35" s="315"/>
      <c r="CE35" s="315"/>
      <c r="CF35" s="315"/>
      <c r="CG35" s="315"/>
      <c r="CH35" s="315"/>
      <c r="CI35" s="315"/>
      <c r="CJ35" s="315"/>
      <c r="CK35" s="315"/>
      <c r="CL35" s="315"/>
      <c r="CM35" s="315"/>
      <c r="CN35" s="315"/>
      <c r="CO35" s="315"/>
      <c r="CP35" s="315"/>
      <c r="CQ35" s="315"/>
      <c r="CR35" s="315"/>
      <c r="CS35" s="315"/>
      <c r="CT35" s="315"/>
      <c r="CU35" s="315"/>
      <c r="CV35" s="315"/>
      <c r="CW35" s="315"/>
      <c r="CX35" s="315"/>
      <c r="CY35" s="315"/>
      <c r="CZ35" s="315"/>
      <c r="DA35" s="315"/>
      <c r="DB35" s="315"/>
      <c r="DC35" s="315"/>
      <c r="DD35" s="315"/>
      <c r="DE35" s="315"/>
      <c r="DF35" s="315"/>
      <c r="DG35" s="315"/>
      <c r="DH35" s="315"/>
    </row>
    <row r="36" spans="1:112" s="157" customFormat="1" outlineLevel="1">
      <c r="A36" s="155"/>
      <c r="B36" s="9"/>
      <c r="C36" s="9" t="s">
        <v>17</v>
      </c>
      <c r="D36" s="163"/>
      <c r="E36" s="163">
        <v>0</v>
      </c>
      <c r="F36" s="163">
        <v>0</v>
      </c>
      <c r="G36" s="155"/>
      <c r="H36" s="177"/>
      <c r="I36" s="180"/>
      <c r="J36" s="177"/>
      <c r="K36" s="155"/>
      <c r="L36" s="155"/>
      <c r="M36" s="155"/>
      <c r="N36" s="315"/>
      <c r="O36" s="358" t="s">
        <v>190</v>
      </c>
      <c r="P36" s="358"/>
      <c r="Q36" s="358"/>
      <c r="R36" s="358"/>
      <c r="S36" s="358"/>
      <c r="T36" s="155"/>
      <c r="W36" s="158"/>
      <c r="X36" s="158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  <c r="BG36" s="315"/>
      <c r="BH36" s="315"/>
      <c r="BI36" s="315"/>
      <c r="BJ36" s="315"/>
      <c r="BK36" s="315"/>
      <c r="BL36" s="315"/>
      <c r="BM36" s="315"/>
      <c r="BN36" s="315"/>
      <c r="BO36" s="315"/>
      <c r="BP36" s="315"/>
      <c r="BQ36" s="315"/>
      <c r="BR36" s="315"/>
      <c r="BS36" s="315"/>
      <c r="BT36" s="315"/>
      <c r="BU36" s="315"/>
      <c r="BV36" s="315"/>
      <c r="BW36" s="315"/>
      <c r="BX36" s="315"/>
      <c r="BY36" s="315"/>
      <c r="BZ36" s="315"/>
      <c r="CA36" s="315"/>
      <c r="CB36" s="315"/>
      <c r="CC36" s="315"/>
      <c r="CD36" s="315"/>
      <c r="CE36" s="315"/>
      <c r="CF36" s="315"/>
      <c r="CG36" s="315"/>
      <c r="CH36" s="315"/>
      <c r="CI36" s="315"/>
      <c r="CJ36" s="315"/>
      <c r="CK36" s="315"/>
      <c r="CL36" s="315"/>
      <c r="CM36" s="315"/>
      <c r="CN36" s="315"/>
      <c r="CO36" s="315"/>
      <c r="CP36" s="315"/>
      <c r="CQ36" s="315"/>
      <c r="CR36" s="315"/>
      <c r="CS36" s="315"/>
      <c r="CT36" s="315"/>
      <c r="CU36" s="315"/>
      <c r="CV36" s="315"/>
      <c r="CW36" s="315"/>
      <c r="CX36" s="315"/>
      <c r="CY36" s="315"/>
      <c r="CZ36" s="315"/>
      <c r="DA36" s="315"/>
      <c r="DB36" s="315"/>
      <c r="DC36" s="315"/>
      <c r="DD36" s="315"/>
      <c r="DE36" s="315"/>
      <c r="DF36" s="315"/>
      <c r="DG36" s="315"/>
      <c r="DH36" s="315"/>
    </row>
    <row r="37" spans="1:112" s="157" customFormat="1" ht="12" outlineLevel="1" thickBot="1">
      <c r="A37" s="155"/>
      <c r="B37" s="9"/>
      <c r="C37" s="9" t="s">
        <v>18</v>
      </c>
      <c r="D37" s="163"/>
      <c r="E37" s="163">
        <v>0</v>
      </c>
      <c r="F37" s="163">
        <v>0</v>
      </c>
      <c r="G37" s="155"/>
      <c r="H37" s="177"/>
      <c r="I37" s="180"/>
      <c r="J37" s="177"/>
      <c r="K37" s="155"/>
      <c r="L37" s="155"/>
      <c r="M37" s="155"/>
      <c r="N37" s="315"/>
      <c r="O37" s="33"/>
      <c r="P37" s="155"/>
      <c r="Q37" s="181"/>
      <c r="R37" s="155"/>
      <c r="S37" s="155"/>
      <c r="T37" s="145" t="s">
        <v>191</v>
      </c>
      <c r="W37" s="158"/>
      <c r="X37" s="158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5"/>
      <c r="BH37" s="315"/>
      <c r="BI37" s="315"/>
      <c r="BJ37" s="315"/>
      <c r="BK37" s="315"/>
      <c r="BL37" s="315"/>
      <c r="BM37" s="315"/>
      <c r="BN37" s="315"/>
      <c r="BO37" s="315"/>
      <c r="BP37" s="315"/>
      <c r="BQ37" s="315"/>
      <c r="BR37" s="315"/>
      <c r="BS37" s="315"/>
      <c r="BT37" s="315"/>
      <c r="BU37" s="315"/>
      <c r="BV37" s="315"/>
      <c r="BW37" s="315"/>
      <c r="BX37" s="315"/>
      <c r="BY37" s="315"/>
      <c r="BZ37" s="315"/>
      <c r="CA37" s="315"/>
      <c r="CB37" s="315"/>
      <c r="CC37" s="315"/>
      <c r="CD37" s="315"/>
      <c r="CE37" s="315"/>
      <c r="CF37" s="315"/>
      <c r="CG37" s="315"/>
      <c r="CH37" s="315"/>
      <c r="CI37" s="315"/>
      <c r="CJ37" s="315"/>
      <c r="CK37" s="315"/>
      <c r="CL37" s="315"/>
      <c r="CM37" s="315"/>
      <c r="CN37" s="315"/>
      <c r="CO37" s="315"/>
      <c r="CP37" s="315"/>
      <c r="CQ37" s="315"/>
      <c r="CR37" s="315"/>
      <c r="CS37" s="315"/>
      <c r="CT37" s="315"/>
      <c r="CU37" s="315"/>
      <c r="CV37" s="315"/>
      <c r="CW37" s="315"/>
      <c r="CX37" s="315"/>
      <c r="CY37" s="315"/>
      <c r="CZ37" s="315"/>
      <c r="DA37" s="315"/>
      <c r="DB37" s="315"/>
      <c r="DC37" s="315"/>
      <c r="DD37" s="315"/>
      <c r="DE37" s="315"/>
      <c r="DF37" s="315"/>
      <c r="DG37" s="315"/>
      <c r="DH37" s="315"/>
    </row>
    <row r="38" spans="1:112" s="157" customFormat="1" ht="12" outlineLevel="1" thickTop="1">
      <c r="A38" s="155"/>
      <c r="B38" s="9"/>
      <c r="C38" s="9" t="s">
        <v>15</v>
      </c>
      <c r="D38" s="163"/>
      <c r="E38" s="163">
        <v>0</v>
      </c>
      <c r="F38" s="163">
        <v>0</v>
      </c>
      <c r="G38" s="155"/>
      <c r="H38" s="177"/>
      <c r="I38" s="177"/>
      <c r="J38" s="177"/>
      <c r="K38" s="155"/>
      <c r="L38" s="155"/>
      <c r="M38" s="155"/>
      <c r="N38" s="315"/>
      <c r="O38" s="136" t="s">
        <v>2</v>
      </c>
      <c r="P38" s="137" t="s">
        <v>192</v>
      </c>
      <c r="Q38" s="138"/>
      <c r="R38" s="249">
        <v>33707773</v>
      </c>
      <c r="S38" s="139">
        <v>25444808</v>
      </c>
      <c r="T38" s="146"/>
      <c r="W38" s="158"/>
      <c r="X38" s="158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15"/>
      <c r="AS38" s="315"/>
      <c r="AT38" s="315"/>
      <c r="AU38" s="315"/>
      <c r="AV38" s="315"/>
      <c r="AW38" s="315"/>
      <c r="AX38" s="315"/>
      <c r="AY38" s="315"/>
      <c r="AZ38" s="315"/>
      <c r="BA38" s="315"/>
      <c r="BB38" s="315"/>
      <c r="BC38" s="315"/>
      <c r="BD38" s="315"/>
      <c r="BE38" s="315"/>
      <c r="BF38" s="315"/>
      <c r="BG38" s="315"/>
      <c r="BH38" s="315"/>
      <c r="BI38" s="315"/>
      <c r="BJ38" s="315"/>
      <c r="BK38" s="315"/>
      <c r="BL38" s="315"/>
      <c r="BM38" s="315"/>
      <c r="BN38" s="315"/>
      <c r="BO38" s="315"/>
      <c r="BP38" s="315"/>
      <c r="BQ38" s="315"/>
      <c r="BR38" s="315"/>
      <c r="BS38" s="315"/>
      <c r="BT38" s="315"/>
      <c r="BU38" s="315"/>
      <c r="BV38" s="315"/>
      <c r="BW38" s="315"/>
      <c r="BX38" s="315"/>
      <c r="BY38" s="315"/>
      <c r="BZ38" s="315"/>
      <c r="CA38" s="315"/>
      <c r="CB38" s="315"/>
      <c r="CC38" s="315"/>
      <c r="CD38" s="315"/>
      <c r="CE38" s="315"/>
      <c r="CF38" s="315"/>
      <c r="CG38" s="315"/>
      <c r="CH38" s="315"/>
      <c r="CI38" s="315"/>
      <c r="CJ38" s="315"/>
      <c r="CK38" s="315"/>
      <c r="CL38" s="315"/>
      <c r="CM38" s="315"/>
      <c r="CN38" s="315"/>
      <c r="CO38" s="315"/>
      <c r="CP38" s="315"/>
      <c r="CQ38" s="315"/>
      <c r="CR38" s="315"/>
      <c r="CS38" s="315"/>
      <c r="CT38" s="315"/>
      <c r="CU38" s="315"/>
      <c r="CV38" s="315"/>
      <c r="CW38" s="315"/>
      <c r="CX38" s="315"/>
      <c r="CY38" s="315"/>
      <c r="CZ38" s="315"/>
      <c r="DA38" s="315"/>
      <c r="DB38" s="315"/>
      <c r="DC38" s="315"/>
      <c r="DD38" s="315"/>
      <c r="DE38" s="315"/>
      <c r="DF38" s="315"/>
      <c r="DG38" s="315"/>
      <c r="DH38" s="315"/>
    </row>
    <row r="39" spans="1:112" s="157" customFormat="1" ht="12" outlineLevel="1" thickBot="1">
      <c r="A39" s="155"/>
      <c r="B39" s="123"/>
      <c r="C39" s="124" t="s">
        <v>233</v>
      </c>
      <c r="D39" s="167"/>
      <c r="E39" s="125">
        <f>E35</f>
        <v>102815627</v>
      </c>
      <c r="F39" s="125">
        <f>F35</f>
        <v>77475479</v>
      </c>
      <c r="G39" s="155"/>
      <c r="H39" s="177"/>
      <c r="I39" s="177"/>
      <c r="J39" s="177"/>
      <c r="K39" s="155"/>
      <c r="L39" s="155"/>
      <c r="M39" s="155"/>
      <c r="N39" s="315"/>
      <c r="O39" s="140" t="s">
        <v>8</v>
      </c>
      <c r="P39" s="141" t="s">
        <v>193</v>
      </c>
      <c r="Q39" s="22"/>
      <c r="R39" s="250"/>
      <c r="S39" s="10"/>
      <c r="T39" s="147"/>
      <c r="V39" s="244"/>
      <c r="W39" s="158"/>
      <c r="X39" s="158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15"/>
      <c r="AS39" s="315"/>
      <c r="AT39" s="315"/>
      <c r="AU39" s="315"/>
      <c r="AV39" s="315"/>
      <c r="AW39" s="315"/>
      <c r="AX39" s="315"/>
      <c r="AY39" s="315"/>
      <c r="AZ39" s="315"/>
      <c r="BA39" s="315"/>
      <c r="BB39" s="315"/>
      <c r="BC39" s="315"/>
      <c r="BD39" s="315"/>
      <c r="BE39" s="315"/>
      <c r="BF39" s="315"/>
      <c r="BG39" s="315"/>
      <c r="BH39" s="315"/>
      <c r="BI39" s="315"/>
      <c r="BJ39" s="315"/>
      <c r="BK39" s="315"/>
      <c r="BL39" s="315"/>
      <c r="BM39" s="315"/>
      <c r="BN39" s="315"/>
      <c r="BO39" s="315"/>
      <c r="BP39" s="315"/>
      <c r="BQ39" s="315"/>
      <c r="BR39" s="315"/>
      <c r="BS39" s="315"/>
      <c r="BT39" s="315"/>
      <c r="BU39" s="315"/>
      <c r="BV39" s="315"/>
      <c r="BW39" s="315"/>
      <c r="BX39" s="315"/>
      <c r="BY39" s="315"/>
      <c r="BZ39" s="315"/>
      <c r="CA39" s="315"/>
      <c r="CB39" s="315"/>
      <c r="CC39" s="315"/>
      <c r="CD39" s="315"/>
      <c r="CE39" s="315"/>
      <c r="CF39" s="315"/>
      <c r="CG39" s="315"/>
      <c r="CH39" s="315"/>
      <c r="CI39" s="315"/>
      <c r="CJ39" s="315"/>
      <c r="CK39" s="315"/>
      <c r="CL39" s="315"/>
      <c r="CM39" s="315"/>
      <c r="CN39" s="315"/>
      <c r="CO39" s="315"/>
      <c r="CP39" s="315"/>
      <c r="CQ39" s="315"/>
      <c r="CR39" s="315"/>
      <c r="CS39" s="315"/>
      <c r="CT39" s="315"/>
      <c r="CU39" s="315"/>
      <c r="CV39" s="315"/>
      <c r="CW39" s="315"/>
      <c r="CX39" s="315"/>
      <c r="CY39" s="315"/>
      <c r="CZ39" s="315"/>
      <c r="DA39" s="315"/>
      <c r="DB39" s="315"/>
      <c r="DC39" s="315"/>
      <c r="DD39" s="315"/>
      <c r="DE39" s="315"/>
      <c r="DF39" s="315"/>
      <c r="DG39" s="315"/>
      <c r="DH39" s="315"/>
    </row>
    <row r="40" spans="1:112" s="157" customFormat="1" ht="12" outlineLevel="1" thickTop="1">
      <c r="A40" s="155"/>
      <c r="B40" s="123"/>
      <c r="C40" s="123" t="s">
        <v>234</v>
      </c>
      <c r="D40" s="167"/>
      <c r="E40" s="125">
        <f>E33+E39</f>
        <v>173929666</v>
      </c>
      <c r="F40" s="125">
        <f>F33+F39</f>
        <v>139167351</v>
      </c>
      <c r="G40" s="155"/>
      <c r="H40" s="155"/>
      <c r="I40" s="155"/>
      <c r="J40" s="155"/>
      <c r="K40" s="155"/>
      <c r="L40" s="155"/>
      <c r="M40" s="155"/>
      <c r="N40" s="315"/>
      <c r="O40" s="148">
        <v>1</v>
      </c>
      <c r="P40" s="142" t="s">
        <v>194</v>
      </c>
      <c r="Q40" s="22"/>
      <c r="R40" s="250"/>
      <c r="S40" s="10"/>
      <c r="T40" s="145"/>
      <c r="W40" s="158"/>
      <c r="X40" s="158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5"/>
      <c r="AZ40" s="315"/>
      <c r="BA40" s="315"/>
      <c r="BB40" s="315"/>
      <c r="BC40" s="315"/>
      <c r="BD40" s="315"/>
      <c r="BE40" s="315"/>
      <c r="BF40" s="315"/>
      <c r="BG40" s="315"/>
      <c r="BH40" s="315"/>
      <c r="BI40" s="315"/>
      <c r="BJ40" s="315"/>
      <c r="BK40" s="315"/>
      <c r="BL40" s="315"/>
      <c r="BM40" s="315"/>
      <c r="BN40" s="315"/>
      <c r="BO40" s="315"/>
      <c r="BP40" s="315"/>
      <c r="BQ40" s="315"/>
      <c r="BR40" s="315"/>
      <c r="BS40" s="315"/>
      <c r="BT40" s="315"/>
      <c r="BU40" s="315"/>
      <c r="BV40" s="315"/>
      <c r="BW40" s="315"/>
      <c r="BX40" s="315"/>
      <c r="BY40" s="315"/>
      <c r="BZ40" s="315"/>
      <c r="CA40" s="315"/>
      <c r="CB40" s="315"/>
      <c r="CC40" s="315"/>
      <c r="CD40" s="315"/>
      <c r="CE40" s="315"/>
      <c r="CF40" s="315"/>
      <c r="CG40" s="315"/>
      <c r="CH40" s="315"/>
      <c r="CI40" s="315"/>
      <c r="CJ40" s="315"/>
      <c r="CK40" s="315"/>
      <c r="CL40" s="315"/>
      <c r="CM40" s="315"/>
      <c r="CN40" s="315"/>
      <c r="CO40" s="315"/>
      <c r="CP40" s="315"/>
      <c r="CQ40" s="315"/>
      <c r="CR40" s="315"/>
      <c r="CS40" s="315"/>
      <c r="CT40" s="315"/>
      <c r="CU40" s="315"/>
      <c r="CV40" s="315"/>
      <c r="CW40" s="315"/>
      <c r="CX40" s="315"/>
      <c r="CY40" s="315"/>
      <c r="CZ40" s="315"/>
      <c r="DA40" s="315"/>
      <c r="DB40" s="315"/>
      <c r="DC40" s="315"/>
      <c r="DD40" s="315"/>
      <c r="DE40" s="315"/>
      <c r="DF40" s="315"/>
      <c r="DG40" s="315"/>
      <c r="DH40" s="315"/>
    </row>
    <row r="41" spans="1:112" s="157" customFormat="1" outlineLevel="1">
      <c r="A41" s="155"/>
      <c r="B41" s="103" t="s">
        <v>19</v>
      </c>
      <c r="C41" s="103" t="s">
        <v>20</v>
      </c>
      <c r="D41" s="163"/>
      <c r="E41" s="163"/>
      <c r="F41" s="163"/>
      <c r="G41" s="155"/>
      <c r="H41" s="155"/>
      <c r="I41" s="155"/>
      <c r="J41" s="155"/>
      <c r="K41" s="155"/>
      <c r="L41" s="155"/>
      <c r="M41" s="155"/>
      <c r="N41" s="315"/>
      <c r="O41" s="148">
        <v>2</v>
      </c>
      <c r="P41" s="142" t="s">
        <v>195</v>
      </c>
      <c r="Q41" s="22"/>
      <c r="R41" s="250"/>
      <c r="S41" s="10"/>
      <c r="T41" s="145"/>
      <c r="W41" s="158"/>
      <c r="X41" s="158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15"/>
      <c r="AS41" s="315"/>
      <c r="AT41" s="315"/>
      <c r="AU41" s="315"/>
      <c r="AV41" s="315"/>
      <c r="AW41" s="315"/>
      <c r="AX41" s="315"/>
      <c r="AY41" s="315"/>
      <c r="AZ41" s="315"/>
      <c r="BA41" s="315"/>
      <c r="BB41" s="315"/>
      <c r="BC41" s="315"/>
      <c r="BD41" s="315"/>
      <c r="BE41" s="315"/>
      <c r="BF41" s="315"/>
      <c r="BG41" s="315"/>
      <c r="BH41" s="315"/>
      <c r="BI41" s="315"/>
      <c r="BJ41" s="315"/>
      <c r="BK41" s="315"/>
      <c r="BL41" s="315"/>
      <c r="BM41" s="315"/>
      <c r="BN41" s="315"/>
      <c r="BO41" s="315"/>
      <c r="BP41" s="315"/>
      <c r="BQ41" s="315"/>
      <c r="BR41" s="315"/>
      <c r="BS41" s="315"/>
      <c r="BT41" s="315"/>
      <c r="BU41" s="315"/>
      <c r="BV41" s="315"/>
      <c r="BW41" s="315"/>
      <c r="BX41" s="315"/>
      <c r="BY41" s="315"/>
      <c r="BZ41" s="315"/>
      <c r="CA41" s="315"/>
      <c r="CB41" s="315"/>
      <c r="CC41" s="315"/>
      <c r="CD41" s="315"/>
      <c r="CE41" s="315"/>
      <c r="CF41" s="315"/>
      <c r="CG41" s="315"/>
      <c r="CH41" s="315"/>
      <c r="CI41" s="315"/>
      <c r="CJ41" s="315"/>
      <c r="CK41" s="315"/>
      <c r="CL41" s="315"/>
      <c r="CM41" s="315"/>
      <c r="CN41" s="315"/>
      <c r="CO41" s="315"/>
      <c r="CP41" s="315"/>
      <c r="CQ41" s="315"/>
      <c r="CR41" s="315"/>
      <c r="CS41" s="315"/>
      <c r="CT41" s="315"/>
      <c r="CU41" s="315"/>
      <c r="CV41" s="315"/>
      <c r="CW41" s="315"/>
      <c r="CX41" s="315"/>
      <c r="CY41" s="315"/>
      <c r="CZ41" s="315"/>
      <c r="DA41" s="315"/>
      <c r="DB41" s="315"/>
      <c r="DC41" s="315"/>
      <c r="DD41" s="315"/>
      <c r="DE41" s="315"/>
      <c r="DF41" s="315"/>
      <c r="DG41" s="315"/>
      <c r="DH41" s="315"/>
    </row>
    <row r="42" spans="1:112" s="157" customFormat="1" outlineLevel="1">
      <c r="A42" s="155"/>
      <c r="B42" s="9"/>
      <c r="C42" s="9" t="s">
        <v>245</v>
      </c>
      <c r="D42" s="163">
        <v>10</v>
      </c>
      <c r="E42" s="163">
        <v>100000000</v>
      </c>
      <c r="F42" s="163">
        <v>58000000</v>
      </c>
      <c r="G42" s="155"/>
      <c r="H42" s="155"/>
      <c r="I42" s="155"/>
      <c r="J42" s="155"/>
      <c r="K42" s="155"/>
      <c r="L42" s="155"/>
      <c r="M42" s="155"/>
      <c r="N42" s="315"/>
      <c r="O42" s="148">
        <v>3</v>
      </c>
      <c r="P42" s="142" t="s">
        <v>196</v>
      </c>
      <c r="Q42" s="22"/>
      <c r="R42" s="250"/>
      <c r="S42" s="10"/>
      <c r="T42" s="145"/>
      <c r="W42" s="158"/>
      <c r="X42" s="158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15"/>
      <c r="AS42" s="315"/>
      <c r="AT42" s="315"/>
      <c r="AU42" s="315"/>
      <c r="AV42" s="315"/>
      <c r="AW42" s="315"/>
      <c r="AX42" s="315"/>
      <c r="AY42" s="315"/>
      <c r="AZ42" s="315"/>
      <c r="BA42" s="315"/>
      <c r="BB42" s="315"/>
      <c r="BC42" s="315"/>
      <c r="BD42" s="315"/>
      <c r="BE42" s="315"/>
      <c r="BF42" s="315"/>
      <c r="BG42" s="315"/>
      <c r="BH42" s="315"/>
      <c r="BI42" s="315"/>
      <c r="BJ42" s="315"/>
      <c r="BK42" s="315"/>
      <c r="BL42" s="315"/>
      <c r="BM42" s="315"/>
      <c r="BN42" s="315"/>
      <c r="BO42" s="315"/>
      <c r="BP42" s="315"/>
      <c r="BQ42" s="315"/>
      <c r="BR42" s="315"/>
      <c r="BS42" s="315"/>
      <c r="BT42" s="315"/>
      <c r="BU42" s="315"/>
      <c r="BV42" s="315"/>
      <c r="BW42" s="315"/>
      <c r="BX42" s="315"/>
      <c r="BY42" s="315"/>
      <c r="BZ42" s="315"/>
      <c r="CA42" s="315"/>
      <c r="CB42" s="315"/>
      <c r="CC42" s="315"/>
      <c r="CD42" s="315"/>
      <c r="CE42" s="315"/>
      <c r="CF42" s="315"/>
      <c r="CG42" s="315"/>
      <c r="CH42" s="315"/>
      <c r="CI42" s="315"/>
      <c r="CJ42" s="315"/>
      <c r="CK42" s="315"/>
      <c r="CL42" s="315"/>
      <c r="CM42" s="315"/>
      <c r="CN42" s="315"/>
      <c r="CO42" s="315"/>
      <c r="CP42" s="315"/>
      <c r="CQ42" s="315"/>
      <c r="CR42" s="315"/>
      <c r="CS42" s="315"/>
      <c r="CT42" s="315"/>
      <c r="CU42" s="315"/>
      <c r="CV42" s="315"/>
      <c r="CW42" s="315"/>
      <c r="CX42" s="315"/>
      <c r="CY42" s="315"/>
      <c r="CZ42" s="315"/>
      <c r="DA42" s="315"/>
      <c r="DB42" s="315"/>
      <c r="DC42" s="315"/>
      <c r="DD42" s="315"/>
      <c r="DE42" s="315"/>
      <c r="DF42" s="315"/>
      <c r="DG42" s="315"/>
      <c r="DH42" s="315"/>
    </row>
    <row r="43" spans="1:112" s="157" customFormat="1" outlineLevel="1">
      <c r="A43" s="155"/>
      <c r="B43" s="9"/>
      <c r="C43" s="9" t="s">
        <v>21</v>
      </c>
      <c r="D43" s="163"/>
      <c r="E43" s="163">
        <v>0</v>
      </c>
      <c r="F43" s="163">
        <v>0</v>
      </c>
      <c r="G43" s="155"/>
      <c r="H43" s="155"/>
      <c r="I43" s="155"/>
      <c r="J43" s="155"/>
      <c r="K43" s="155"/>
      <c r="L43" s="155"/>
      <c r="M43" s="155"/>
      <c r="N43" s="315"/>
      <c r="O43" s="148">
        <v>4</v>
      </c>
      <c r="P43" s="142" t="s">
        <v>197</v>
      </c>
      <c r="Q43" s="22"/>
      <c r="R43" s="250"/>
      <c r="S43" s="10"/>
      <c r="T43" s="145"/>
      <c r="W43" s="158"/>
      <c r="X43" s="158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5"/>
      <c r="BE43" s="315"/>
      <c r="BF43" s="315"/>
      <c r="BG43" s="315"/>
      <c r="BH43" s="315"/>
      <c r="BI43" s="315"/>
      <c r="BJ43" s="315"/>
      <c r="BK43" s="315"/>
      <c r="BL43" s="315"/>
      <c r="BM43" s="315"/>
      <c r="BN43" s="315"/>
      <c r="BO43" s="315"/>
      <c r="BP43" s="315"/>
      <c r="BQ43" s="315"/>
      <c r="BR43" s="315"/>
      <c r="BS43" s="315"/>
      <c r="BT43" s="315"/>
      <c r="BU43" s="315"/>
      <c r="BV43" s="315"/>
      <c r="BW43" s="315"/>
      <c r="BX43" s="315"/>
      <c r="BY43" s="315"/>
      <c r="BZ43" s="315"/>
      <c r="CA43" s="315"/>
      <c r="CB43" s="315"/>
      <c r="CC43" s="315"/>
      <c r="CD43" s="315"/>
      <c r="CE43" s="315"/>
      <c r="CF43" s="315"/>
      <c r="CG43" s="315"/>
      <c r="CH43" s="315"/>
      <c r="CI43" s="315"/>
      <c r="CJ43" s="315"/>
      <c r="CK43" s="315"/>
      <c r="CL43" s="315"/>
      <c r="CM43" s="315"/>
      <c r="CN43" s="315"/>
      <c r="CO43" s="315"/>
      <c r="CP43" s="315"/>
      <c r="CQ43" s="315"/>
      <c r="CR43" s="315"/>
      <c r="CS43" s="315"/>
      <c r="CT43" s="315"/>
      <c r="CU43" s="315"/>
      <c r="CV43" s="315"/>
      <c r="CW43" s="315"/>
      <c r="CX43" s="315"/>
      <c r="CY43" s="315"/>
      <c r="CZ43" s="315"/>
      <c r="DA43" s="315"/>
      <c r="DB43" s="315"/>
      <c r="DC43" s="315"/>
      <c r="DD43" s="315"/>
      <c r="DE43" s="315"/>
      <c r="DF43" s="315"/>
      <c r="DG43" s="315"/>
      <c r="DH43" s="315"/>
    </row>
    <row r="44" spans="1:112" s="157" customFormat="1" outlineLevel="1">
      <c r="A44" s="155"/>
      <c r="B44" s="9"/>
      <c r="C44" s="9" t="s">
        <v>77</v>
      </c>
      <c r="D44" s="163"/>
      <c r="E44" s="163">
        <v>0</v>
      </c>
      <c r="F44" s="163">
        <v>0</v>
      </c>
      <c r="G44" s="155"/>
      <c r="H44" s="155"/>
      <c r="I44" s="155"/>
      <c r="J44" s="155"/>
      <c r="K44" s="155"/>
      <c r="L44" s="155"/>
      <c r="M44" s="155"/>
      <c r="N44" s="315"/>
      <c r="O44" s="148">
        <v>5</v>
      </c>
      <c r="P44" s="142" t="s">
        <v>198</v>
      </c>
      <c r="Q44" s="22"/>
      <c r="R44" s="250"/>
      <c r="S44" s="10"/>
      <c r="T44" s="145"/>
      <c r="W44" s="158"/>
      <c r="X44" s="158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5"/>
      <c r="BE44" s="315"/>
      <c r="BF44" s="315"/>
      <c r="BG44" s="315"/>
      <c r="BH44" s="315"/>
      <c r="BI44" s="315"/>
      <c r="BJ44" s="315"/>
      <c r="BK44" s="315"/>
      <c r="BL44" s="315"/>
      <c r="BM44" s="315"/>
      <c r="BN44" s="315"/>
      <c r="BO44" s="315"/>
      <c r="BP44" s="315"/>
      <c r="BQ44" s="315"/>
      <c r="BR44" s="315"/>
      <c r="BS44" s="315"/>
      <c r="BT44" s="315"/>
      <c r="BU44" s="315"/>
      <c r="BV44" s="315"/>
      <c r="BW44" s="315"/>
      <c r="BX44" s="315"/>
      <c r="BY44" s="315"/>
      <c r="BZ44" s="315"/>
      <c r="CA44" s="315"/>
      <c r="CB44" s="315"/>
      <c r="CC44" s="315"/>
      <c r="CD44" s="315"/>
      <c r="CE44" s="315"/>
      <c r="CF44" s="315"/>
      <c r="CG44" s="315"/>
      <c r="CH44" s="315"/>
      <c r="CI44" s="315"/>
      <c r="CJ44" s="315"/>
      <c r="CK44" s="315"/>
      <c r="CL44" s="315"/>
      <c r="CM44" s="315"/>
      <c r="CN44" s="315"/>
      <c r="CO44" s="315"/>
      <c r="CP44" s="315"/>
      <c r="CQ44" s="315"/>
      <c r="CR44" s="315"/>
      <c r="CS44" s="315"/>
      <c r="CT44" s="315"/>
      <c r="CU44" s="315"/>
      <c r="CV44" s="315"/>
      <c r="CW44" s="315"/>
      <c r="CX44" s="315"/>
      <c r="CY44" s="315"/>
      <c r="CZ44" s="315"/>
      <c r="DA44" s="315"/>
      <c r="DB44" s="315"/>
      <c r="DC44" s="315"/>
      <c r="DD44" s="315"/>
      <c r="DE44" s="315"/>
      <c r="DF44" s="315"/>
      <c r="DG44" s="315"/>
      <c r="DH44" s="315"/>
    </row>
    <row r="45" spans="1:112" s="157" customFormat="1" outlineLevel="1">
      <c r="A45" s="155"/>
      <c r="B45" s="9"/>
      <c r="C45" s="9" t="s">
        <v>78</v>
      </c>
      <c r="D45" s="163"/>
      <c r="E45" s="163">
        <v>0</v>
      </c>
      <c r="F45" s="163">
        <v>0</v>
      </c>
      <c r="G45" s="155"/>
      <c r="H45" s="155"/>
      <c r="I45" s="155"/>
      <c r="J45" s="155"/>
      <c r="K45" s="155"/>
      <c r="L45" s="155"/>
      <c r="M45" s="155"/>
      <c r="N45" s="315"/>
      <c r="O45" s="148">
        <v>6</v>
      </c>
      <c r="P45" s="141" t="s">
        <v>251</v>
      </c>
      <c r="Q45" s="22"/>
      <c r="R45" s="250"/>
      <c r="S45" s="10"/>
      <c r="T45" s="145"/>
      <c r="W45" s="158"/>
      <c r="X45" s="158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5"/>
      <c r="BC45" s="315"/>
      <c r="BD45" s="315"/>
      <c r="BE45" s="315"/>
      <c r="BF45" s="315"/>
      <c r="BG45" s="315"/>
      <c r="BH45" s="315"/>
      <c r="BI45" s="315"/>
      <c r="BJ45" s="315"/>
      <c r="BK45" s="315"/>
      <c r="BL45" s="315"/>
      <c r="BM45" s="315"/>
      <c r="BN45" s="315"/>
      <c r="BO45" s="315"/>
      <c r="BP45" s="315"/>
      <c r="BQ45" s="315"/>
      <c r="BR45" s="315"/>
      <c r="BS45" s="315"/>
      <c r="BT45" s="315"/>
      <c r="BU45" s="315"/>
      <c r="BV45" s="315"/>
      <c r="BW45" s="315"/>
      <c r="BX45" s="315"/>
      <c r="BY45" s="315"/>
      <c r="BZ45" s="315"/>
      <c r="CA45" s="315"/>
      <c r="CB45" s="315"/>
      <c r="CC45" s="315"/>
      <c r="CD45" s="315"/>
      <c r="CE45" s="315"/>
      <c r="CF45" s="315"/>
      <c r="CG45" s="315"/>
      <c r="CH45" s="315"/>
      <c r="CI45" s="315"/>
      <c r="CJ45" s="315"/>
      <c r="CK45" s="315"/>
      <c r="CL45" s="315"/>
      <c r="CM45" s="315"/>
      <c r="CN45" s="315"/>
      <c r="CO45" s="315"/>
      <c r="CP45" s="315"/>
      <c r="CQ45" s="315"/>
      <c r="CR45" s="315"/>
      <c r="CS45" s="315"/>
      <c r="CT45" s="315"/>
      <c r="CU45" s="315"/>
      <c r="CV45" s="315"/>
      <c r="CW45" s="315"/>
      <c r="CX45" s="315"/>
      <c r="CY45" s="315"/>
      <c r="CZ45" s="315"/>
      <c r="DA45" s="315"/>
      <c r="DB45" s="315"/>
      <c r="DC45" s="315"/>
      <c r="DD45" s="315"/>
      <c r="DE45" s="315"/>
      <c r="DF45" s="315"/>
      <c r="DG45" s="315"/>
      <c r="DH45" s="315"/>
    </row>
    <row r="46" spans="1:112" s="157" customFormat="1" outlineLevel="1">
      <c r="A46" s="155"/>
      <c r="B46" s="9"/>
      <c r="C46" s="9" t="s">
        <v>22</v>
      </c>
      <c r="D46" s="163"/>
      <c r="E46" s="163">
        <v>1095555</v>
      </c>
      <c r="F46" s="163">
        <v>328335</v>
      </c>
      <c r="G46" s="155"/>
      <c r="H46" s="155"/>
      <c r="I46" s="155"/>
      <c r="J46" s="155"/>
      <c r="K46" s="155"/>
      <c r="L46" s="155"/>
      <c r="M46" s="155"/>
      <c r="N46" s="315"/>
      <c r="O46" s="164"/>
      <c r="P46" s="164"/>
      <c r="Q46" s="164"/>
      <c r="R46" s="251"/>
      <c r="S46" s="164"/>
      <c r="T46" s="182"/>
      <c r="W46" s="158"/>
      <c r="X46" s="158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15"/>
      <c r="BE46" s="315"/>
      <c r="BF46" s="315"/>
      <c r="BG46" s="315"/>
      <c r="BH46" s="315"/>
      <c r="BI46" s="315"/>
      <c r="BJ46" s="315"/>
      <c r="BK46" s="315"/>
      <c r="BL46" s="315"/>
      <c r="BM46" s="315"/>
      <c r="BN46" s="315"/>
      <c r="BO46" s="315"/>
      <c r="BP46" s="315"/>
      <c r="BQ46" s="315"/>
      <c r="BR46" s="315"/>
      <c r="BS46" s="315"/>
      <c r="BT46" s="315"/>
      <c r="BU46" s="315"/>
      <c r="BV46" s="315"/>
      <c r="BW46" s="315"/>
      <c r="BX46" s="315"/>
      <c r="BY46" s="315"/>
      <c r="BZ46" s="315"/>
      <c r="CA46" s="315"/>
      <c r="CB46" s="315"/>
      <c r="CC46" s="315"/>
      <c r="CD46" s="315"/>
      <c r="CE46" s="315"/>
      <c r="CF46" s="315"/>
      <c r="CG46" s="315"/>
      <c r="CH46" s="315"/>
      <c r="CI46" s="315"/>
      <c r="CJ46" s="315"/>
      <c r="CK46" s="315"/>
      <c r="CL46" s="315"/>
      <c r="CM46" s="315"/>
      <c r="CN46" s="315"/>
      <c r="CO46" s="315"/>
      <c r="CP46" s="315"/>
      <c r="CQ46" s="315"/>
      <c r="CR46" s="315"/>
      <c r="CS46" s="315"/>
      <c r="CT46" s="315"/>
      <c r="CU46" s="315"/>
      <c r="CV46" s="315"/>
      <c r="CW46" s="315"/>
      <c r="CX46" s="315"/>
      <c r="CY46" s="315"/>
      <c r="CZ46" s="315"/>
      <c r="DA46" s="315"/>
      <c r="DB46" s="315"/>
      <c r="DC46" s="315"/>
      <c r="DD46" s="315"/>
      <c r="DE46" s="315"/>
      <c r="DF46" s="315"/>
      <c r="DG46" s="315"/>
      <c r="DH46" s="315"/>
    </row>
    <row r="47" spans="1:112" s="157" customFormat="1" outlineLevel="1">
      <c r="A47" s="155"/>
      <c r="B47" s="9"/>
      <c r="C47" s="9" t="s">
        <v>23</v>
      </c>
      <c r="D47" s="163"/>
      <c r="E47" s="163">
        <v>0</v>
      </c>
      <c r="F47" s="163">
        <v>0</v>
      </c>
      <c r="G47" s="155"/>
      <c r="H47" s="155"/>
      <c r="I47" s="155"/>
      <c r="J47" s="155"/>
      <c r="K47" s="155"/>
      <c r="L47" s="155"/>
      <c r="M47" s="155"/>
      <c r="N47" s="315"/>
      <c r="O47" s="140" t="s">
        <v>19</v>
      </c>
      <c r="P47" s="141" t="s">
        <v>199</v>
      </c>
      <c r="Q47" s="22"/>
      <c r="R47" s="250"/>
      <c r="S47" s="10"/>
      <c r="T47" s="145"/>
      <c r="W47" s="158"/>
      <c r="X47" s="158"/>
      <c r="Y47" s="315"/>
      <c r="Z47" s="315"/>
      <c r="AA47" s="315"/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  <c r="AO47" s="315"/>
      <c r="AP47" s="315"/>
      <c r="AQ47" s="315"/>
      <c r="AR47" s="315"/>
      <c r="AS47" s="315"/>
      <c r="AT47" s="315"/>
      <c r="AU47" s="315"/>
      <c r="AV47" s="315"/>
      <c r="AW47" s="315"/>
      <c r="AX47" s="315"/>
      <c r="AY47" s="315"/>
      <c r="AZ47" s="315"/>
      <c r="BA47" s="315"/>
      <c r="BB47" s="315"/>
      <c r="BC47" s="315"/>
      <c r="BD47" s="315"/>
      <c r="BE47" s="315"/>
      <c r="BF47" s="315"/>
      <c r="BG47" s="315"/>
      <c r="BH47" s="315"/>
      <c r="BI47" s="315"/>
      <c r="BJ47" s="315"/>
      <c r="BK47" s="315"/>
      <c r="BL47" s="315"/>
      <c r="BM47" s="315"/>
      <c r="BN47" s="315"/>
      <c r="BO47" s="315"/>
      <c r="BP47" s="315"/>
      <c r="BQ47" s="315"/>
      <c r="BR47" s="315"/>
      <c r="BS47" s="315"/>
      <c r="BT47" s="315"/>
      <c r="BU47" s="315"/>
      <c r="BV47" s="315"/>
      <c r="BW47" s="315"/>
      <c r="BX47" s="315"/>
      <c r="BY47" s="315"/>
      <c r="BZ47" s="315"/>
      <c r="CA47" s="315"/>
      <c r="CB47" s="315"/>
      <c r="CC47" s="315"/>
      <c r="CD47" s="315"/>
      <c r="CE47" s="315"/>
      <c r="CF47" s="315"/>
      <c r="CG47" s="315"/>
      <c r="CH47" s="315"/>
      <c r="CI47" s="315"/>
      <c r="CJ47" s="315"/>
      <c r="CK47" s="315"/>
      <c r="CL47" s="315"/>
      <c r="CM47" s="315"/>
      <c r="CN47" s="315"/>
      <c r="CO47" s="315"/>
      <c r="CP47" s="315"/>
      <c r="CQ47" s="315"/>
      <c r="CR47" s="315"/>
      <c r="CS47" s="315"/>
      <c r="CT47" s="315"/>
      <c r="CU47" s="315"/>
      <c r="CV47" s="315"/>
      <c r="CW47" s="315"/>
      <c r="CX47" s="315"/>
      <c r="CY47" s="315"/>
      <c r="CZ47" s="315"/>
      <c r="DA47" s="315"/>
      <c r="DB47" s="315"/>
      <c r="DC47" s="315"/>
      <c r="DD47" s="315"/>
      <c r="DE47" s="315"/>
      <c r="DF47" s="315"/>
      <c r="DG47" s="315"/>
      <c r="DH47" s="315"/>
    </row>
    <row r="48" spans="1:112" s="157" customFormat="1" outlineLevel="1">
      <c r="A48" s="155"/>
      <c r="B48" s="9"/>
      <c r="C48" s="9" t="s">
        <v>246</v>
      </c>
      <c r="D48" s="163">
        <v>10</v>
      </c>
      <c r="E48" s="163"/>
      <c r="F48" s="163">
        <v>19866893</v>
      </c>
      <c r="G48" s="155"/>
      <c r="H48" s="155"/>
      <c r="I48" s="155"/>
      <c r="J48" s="155"/>
      <c r="K48" s="155"/>
      <c r="L48" s="155"/>
      <c r="M48" s="155"/>
      <c r="N48" s="315"/>
      <c r="O48" s="164"/>
      <c r="P48" s="164"/>
      <c r="Q48" s="164"/>
      <c r="R48" s="251"/>
      <c r="S48" s="164"/>
      <c r="T48" s="182"/>
      <c r="W48" s="158"/>
      <c r="X48" s="158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5"/>
      <c r="AZ48" s="315"/>
      <c r="BA48" s="315"/>
      <c r="BB48" s="315"/>
      <c r="BC48" s="315"/>
      <c r="BD48" s="315"/>
      <c r="BE48" s="315"/>
      <c r="BF48" s="315"/>
      <c r="BG48" s="315"/>
      <c r="BH48" s="315"/>
      <c r="BI48" s="315"/>
      <c r="BJ48" s="315"/>
      <c r="BK48" s="315"/>
      <c r="BL48" s="315"/>
      <c r="BM48" s="315"/>
      <c r="BN48" s="315"/>
      <c r="BO48" s="315"/>
      <c r="BP48" s="315"/>
      <c r="BQ48" s="315"/>
      <c r="BR48" s="315"/>
      <c r="BS48" s="315"/>
      <c r="BT48" s="315"/>
      <c r="BU48" s="315"/>
      <c r="BV48" s="315"/>
      <c r="BW48" s="315"/>
      <c r="BX48" s="315"/>
      <c r="BY48" s="315"/>
      <c r="BZ48" s="315"/>
      <c r="CA48" s="315"/>
      <c r="CB48" s="315"/>
      <c r="CC48" s="315"/>
      <c r="CD48" s="315"/>
      <c r="CE48" s="315"/>
      <c r="CF48" s="315"/>
      <c r="CG48" s="315"/>
      <c r="CH48" s="315"/>
      <c r="CI48" s="315"/>
      <c r="CJ48" s="315"/>
      <c r="CK48" s="315"/>
      <c r="CL48" s="315"/>
      <c r="CM48" s="315"/>
      <c r="CN48" s="315"/>
      <c r="CO48" s="315"/>
      <c r="CP48" s="315"/>
      <c r="CQ48" s="315"/>
      <c r="CR48" s="315"/>
      <c r="CS48" s="315"/>
      <c r="CT48" s="315"/>
      <c r="CU48" s="315"/>
      <c r="CV48" s="315"/>
      <c r="CW48" s="315"/>
      <c r="CX48" s="315"/>
      <c r="CY48" s="315"/>
      <c r="CZ48" s="315"/>
      <c r="DA48" s="315"/>
      <c r="DB48" s="315"/>
      <c r="DC48" s="315"/>
      <c r="DD48" s="315"/>
      <c r="DE48" s="315"/>
      <c r="DF48" s="315"/>
      <c r="DG48" s="315"/>
      <c r="DH48" s="315"/>
    </row>
    <row r="49" spans="1:112" s="157" customFormat="1" outlineLevel="1">
      <c r="A49" s="155"/>
      <c r="B49" s="9"/>
      <c r="C49" s="9" t="s">
        <v>24</v>
      </c>
      <c r="D49" s="163">
        <v>11</v>
      </c>
      <c r="E49" s="163">
        <v>30336995</v>
      </c>
      <c r="F49" s="163">
        <v>22900327</v>
      </c>
      <c r="G49" s="155"/>
      <c r="H49" s="155"/>
      <c r="I49" s="155"/>
      <c r="J49" s="155"/>
      <c r="K49" s="155"/>
      <c r="L49" s="155"/>
      <c r="M49" s="155"/>
      <c r="N49" s="315"/>
      <c r="O49" s="140" t="s">
        <v>252</v>
      </c>
      <c r="P49" s="141" t="s">
        <v>255</v>
      </c>
      <c r="Q49" s="245"/>
      <c r="R49" s="250">
        <v>33707773</v>
      </c>
      <c r="S49" s="24">
        <v>25444808</v>
      </c>
      <c r="T49" s="146"/>
      <c r="W49" s="158"/>
      <c r="X49" s="158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15"/>
      <c r="AJ49" s="315"/>
      <c r="AK49" s="315"/>
      <c r="AL49" s="315"/>
      <c r="AM49" s="315"/>
      <c r="AN49" s="315"/>
      <c r="AO49" s="315"/>
      <c r="AP49" s="315"/>
      <c r="AQ49" s="315"/>
      <c r="AR49" s="315"/>
      <c r="AS49" s="315"/>
      <c r="AT49" s="315"/>
      <c r="AU49" s="315"/>
      <c r="AV49" s="315"/>
      <c r="AW49" s="315"/>
      <c r="AX49" s="315"/>
      <c r="AY49" s="315"/>
      <c r="AZ49" s="315"/>
      <c r="BA49" s="315"/>
      <c r="BB49" s="315"/>
      <c r="BC49" s="315"/>
      <c r="BD49" s="315"/>
      <c r="BE49" s="315"/>
      <c r="BF49" s="315"/>
      <c r="BG49" s="315"/>
      <c r="BH49" s="315"/>
      <c r="BI49" s="315"/>
      <c r="BJ49" s="315"/>
      <c r="BK49" s="315"/>
      <c r="BL49" s="315"/>
      <c r="BM49" s="315"/>
      <c r="BN49" s="315"/>
      <c r="BO49" s="315"/>
      <c r="BP49" s="315"/>
      <c r="BQ49" s="315"/>
      <c r="BR49" s="315"/>
      <c r="BS49" s="315"/>
      <c r="BT49" s="315"/>
      <c r="BU49" s="315"/>
      <c r="BV49" s="315"/>
      <c r="BW49" s="315"/>
      <c r="BX49" s="315"/>
      <c r="BY49" s="315"/>
      <c r="BZ49" s="315"/>
      <c r="CA49" s="315"/>
      <c r="CB49" s="315"/>
      <c r="CC49" s="315"/>
      <c r="CD49" s="315"/>
      <c r="CE49" s="315"/>
      <c r="CF49" s="315"/>
      <c r="CG49" s="315"/>
      <c r="CH49" s="315"/>
      <c r="CI49" s="315"/>
      <c r="CJ49" s="315"/>
      <c r="CK49" s="315"/>
      <c r="CL49" s="315"/>
      <c r="CM49" s="315"/>
      <c r="CN49" s="315"/>
      <c r="CO49" s="315"/>
      <c r="CP49" s="315"/>
      <c r="CQ49" s="315"/>
      <c r="CR49" s="315"/>
      <c r="CS49" s="315"/>
      <c r="CT49" s="315"/>
      <c r="CU49" s="315"/>
      <c r="CV49" s="315"/>
      <c r="CW49" s="315"/>
      <c r="CX49" s="315"/>
      <c r="CY49" s="315"/>
      <c r="CZ49" s="315"/>
      <c r="DA49" s="315"/>
      <c r="DB49" s="315"/>
      <c r="DC49" s="315"/>
      <c r="DD49" s="315"/>
      <c r="DE49" s="315"/>
      <c r="DF49" s="315"/>
      <c r="DG49" s="315"/>
      <c r="DH49" s="315"/>
    </row>
    <row r="50" spans="1:112" outlineLevel="1">
      <c r="B50" s="123"/>
      <c r="C50" s="124" t="s">
        <v>216</v>
      </c>
      <c r="D50" s="167"/>
      <c r="E50" s="125">
        <f>SUM(E42:E49)</f>
        <v>131432550</v>
      </c>
      <c r="F50" s="125">
        <f>SUM(F42:F49)</f>
        <v>101095555</v>
      </c>
      <c r="N50" s="315"/>
      <c r="O50" s="164"/>
      <c r="P50" s="164"/>
      <c r="Q50" s="164"/>
      <c r="R50" s="251"/>
      <c r="S50" s="164"/>
      <c r="T50" s="146"/>
      <c r="W50" s="158"/>
      <c r="X50" s="158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15"/>
      <c r="AJ50" s="315"/>
      <c r="AK50" s="315"/>
      <c r="AL50" s="315"/>
      <c r="AM50" s="315"/>
      <c r="AN50" s="315"/>
      <c r="AO50" s="315"/>
      <c r="AP50" s="315"/>
      <c r="AQ50" s="315"/>
      <c r="AR50" s="315"/>
      <c r="AS50" s="315"/>
      <c r="AT50" s="315"/>
      <c r="AU50" s="315"/>
      <c r="AV50" s="315"/>
      <c r="AW50" s="315"/>
      <c r="AX50" s="315"/>
      <c r="AY50" s="315"/>
      <c r="AZ50" s="315"/>
      <c r="BA50" s="315"/>
      <c r="BB50" s="315"/>
      <c r="BC50" s="315"/>
      <c r="BD50" s="315"/>
      <c r="BE50" s="315"/>
      <c r="BF50" s="315"/>
      <c r="BG50" s="315"/>
      <c r="BH50" s="315"/>
      <c r="BI50" s="315"/>
      <c r="BJ50" s="315"/>
      <c r="BK50" s="315"/>
      <c r="BL50" s="315"/>
      <c r="BM50" s="315"/>
      <c r="BN50" s="315"/>
      <c r="BO50" s="315"/>
      <c r="BP50" s="315"/>
      <c r="BQ50" s="315"/>
      <c r="BR50" s="315"/>
      <c r="BS50" s="315"/>
      <c r="BT50" s="315"/>
      <c r="BU50" s="315"/>
      <c r="BV50" s="315"/>
      <c r="BW50" s="315"/>
      <c r="BX50" s="315"/>
      <c r="BY50" s="315"/>
      <c r="BZ50" s="315"/>
      <c r="CA50" s="315"/>
      <c r="CB50" s="315"/>
      <c r="CC50" s="315"/>
      <c r="CD50" s="315"/>
      <c r="CE50" s="315"/>
      <c r="CF50" s="315"/>
      <c r="CG50" s="315"/>
      <c r="CH50" s="315"/>
      <c r="CI50" s="315"/>
      <c r="CJ50" s="315"/>
      <c r="CK50" s="315"/>
      <c r="CL50" s="315"/>
      <c r="CM50" s="315"/>
      <c r="CN50" s="315"/>
      <c r="CO50" s="315"/>
      <c r="CP50" s="315"/>
      <c r="CQ50" s="315"/>
      <c r="CR50" s="315"/>
      <c r="CS50" s="315"/>
      <c r="CT50" s="315"/>
      <c r="CU50" s="315"/>
      <c r="CV50" s="315"/>
      <c r="CW50" s="315"/>
      <c r="CX50" s="315"/>
      <c r="CY50" s="315"/>
      <c r="CZ50" s="315"/>
      <c r="DA50" s="315"/>
      <c r="DB50" s="315"/>
      <c r="DC50" s="315"/>
      <c r="DD50" s="315"/>
      <c r="DE50" s="315"/>
      <c r="DF50" s="315"/>
      <c r="DG50" s="315"/>
      <c r="DH50" s="315"/>
    </row>
    <row r="51" spans="1:112" s="157" customFormat="1" outlineLevel="1">
      <c r="B51" s="126"/>
      <c r="C51" s="127"/>
      <c r="D51" s="183"/>
      <c r="E51" s="128"/>
      <c r="F51" s="128"/>
      <c r="N51" s="315"/>
      <c r="O51" s="140" t="s">
        <v>253</v>
      </c>
      <c r="P51" s="141" t="s">
        <v>250</v>
      </c>
      <c r="Q51" s="184"/>
      <c r="R51" s="252">
        <v>3370778</v>
      </c>
      <c r="S51" s="24">
        <v>2544481</v>
      </c>
      <c r="T51" s="182"/>
      <c r="W51" s="158"/>
      <c r="X51" s="158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15"/>
      <c r="AJ51" s="315"/>
      <c r="AK51" s="315"/>
      <c r="AL51" s="315"/>
      <c r="AM51" s="315"/>
      <c r="AN51" s="315"/>
      <c r="AO51" s="315"/>
      <c r="AP51" s="315"/>
      <c r="AQ51" s="315"/>
      <c r="AR51" s="315"/>
      <c r="AS51" s="315"/>
      <c r="AT51" s="315"/>
      <c r="AU51" s="315"/>
      <c r="AV51" s="315"/>
      <c r="AW51" s="315"/>
      <c r="AX51" s="315"/>
      <c r="AY51" s="315"/>
      <c r="AZ51" s="315"/>
      <c r="BA51" s="315"/>
      <c r="BB51" s="315"/>
      <c r="BC51" s="315"/>
      <c r="BD51" s="315"/>
      <c r="BE51" s="315"/>
      <c r="BF51" s="315"/>
      <c r="BG51" s="315"/>
      <c r="BH51" s="315"/>
      <c r="BI51" s="315"/>
      <c r="BJ51" s="315"/>
      <c r="BK51" s="315"/>
      <c r="BL51" s="315"/>
      <c r="BM51" s="315"/>
      <c r="BN51" s="315"/>
      <c r="BO51" s="315"/>
      <c r="BP51" s="315"/>
      <c r="BQ51" s="315"/>
      <c r="BR51" s="315"/>
      <c r="BS51" s="315"/>
      <c r="BT51" s="315"/>
      <c r="BU51" s="315"/>
      <c r="BV51" s="315"/>
      <c r="BW51" s="315"/>
      <c r="BX51" s="315"/>
      <c r="BY51" s="315"/>
      <c r="BZ51" s="315"/>
      <c r="CA51" s="315"/>
      <c r="CB51" s="315"/>
      <c r="CC51" s="315"/>
      <c r="CD51" s="315"/>
      <c r="CE51" s="315"/>
      <c r="CF51" s="315"/>
      <c r="CG51" s="315"/>
      <c r="CH51" s="315"/>
      <c r="CI51" s="315"/>
      <c r="CJ51" s="315"/>
      <c r="CK51" s="315"/>
      <c r="CL51" s="315"/>
      <c r="CM51" s="315"/>
      <c r="CN51" s="315"/>
      <c r="CO51" s="315"/>
      <c r="CP51" s="315"/>
      <c r="CQ51" s="315"/>
      <c r="CR51" s="315"/>
      <c r="CS51" s="315"/>
      <c r="CT51" s="315"/>
      <c r="CU51" s="315"/>
      <c r="CV51" s="315"/>
      <c r="CW51" s="315"/>
      <c r="CX51" s="315"/>
      <c r="CY51" s="315"/>
      <c r="CZ51" s="315"/>
      <c r="DA51" s="315"/>
      <c r="DB51" s="315"/>
      <c r="DC51" s="315"/>
      <c r="DD51" s="315"/>
      <c r="DE51" s="315"/>
      <c r="DF51" s="315"/>
      <c r="DG51" s="315"/>
      <c r="DH51" s="315"/>
    </row>
    <row r="52" spans="1:112" ht="12" outlineLevel="1" thickBot="1">
      <c r="B52" s="185"/>
      <c r="C52" s="185" t="s">
        <v>220</v>
      </c>
      <c r="D52" s="186"/>
      <c r="E52" s="170">
        <f>E40+E50</f>
        <v>305362216</v>
      </c>
      <c r="F52" s="170">
        <f>F40+F50</f>
        <v>240262906</v>
      </c>
      <c r="N52" s="315"/>
      <c r="O52" s="140"/>
      <c r="P52" s="187"/>
      <c r="Q52" s="188"/>
      <c r="R52" s="253"/>
      <c r="S52" s="187"/>
      <c r="T52" s="182"/>
      <c r="W52" s="158"/>
      <c r="X52" s="158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15"/>
      <c r="AJ52" s="315"/>
      <c r="AK52" s="315"/>
      <c r="AL52" s="315"/>
      <c r="AM52" s="315"/>
      <c r="AN52" s="315"/>
      <c r="AO52" s="315"/>
      <c r="AP52" s="315"/>
      <c r="AQ52" s="315"/>
      <c r="AR52" s="315"/>
      <c r="AS52" s="315"/>
      <c r="AT52" s="315"/>
      <c r="AU52" s="315"/>
      <c r="AV52" s="315"/>
      <c r="AW52" s="315"/>
      <c r="AX52" s="315"/>
      <c r="AY52" s="315"/>
      <c r="AZ52" s="315"/>
      <c r="BA52" s="315"/>
      <c r="BB52" s="315"/>
      <c r="BC52" s="315"/>
      <c r="BD52" s="315"/>
      <c r="BE52" s="315"/>
      <c r="BF52" s="315"/>
      <c r="BG52" s="315"/>
      <c r="BH52" s="315"/>
      <c r="BI52" s="315"/>
      <c r="BJ52" s="315"/>
      <c r="BK52" s="315"/>
      <c r="BL52" s="315"/>
      <c r="BM52" s="315"/>
      <c r="BN52" s="315"/>
      <c r="BO52" s="315"/>
      <c r="BP52" s="315"/>
      <c r="BQ52" s="315"/>
      <c r="BR52" s="315"/>
      <c r="BS52" s="315"/>
      <c r="BT52" s="315"/>
      <c r="BU52" s="315"/>
      <c r="BV52" s="315"/>
      <c r="BW52" s="315"/>
      <c r="BX52" s="315"/>
      <c r="BY52" s="315"/>
      <c r="BZ52" s="315"/>
      <c r="CA52" s="315"/>
      <c r="CB52" s="315"/>
      <c r="CC52" s="315"/>
      <c r="CD52" s="315"/>
      <c r="CE52" s="315"/>
      <c r="CF52" s="315"/>
      <c r="CG52" s="315"/>
      <c r="CH52" s="315"/>
      <c r="CI52" s="315"/>
      <c r="CJ52" s="315"/>
      <c r="CK52" s="315"/>
      <c r="CL52" s="315"/>
      <c r="CM52" s="315"/>
      <c r="CN52" s="315"/>
      <c r="CO52" s="315"/>
      <c r="CP52" s="315"/>
      <c r="CQ52" s="315"/>
      <c r="CR52" s="315"/>
      <c r="CS52" s="315"/>
      <c r="CT52" s="315"/>
      <c r="CU52" s="315"/>
      <c r="CV52" s="315"/>
      <c r="CW52" s="315"/>
      <c r="CX52" s="315"/>
      <c r="CY52" s="315"/>
      <c r="CZ52" s="315"/>
      <c r="DA52" s="315"/>
      <c r="DB52" s="315"/>
      <c r="DC52" s="315"/>
      <c r="DD52" s="315"/>
      <c r="DE52" s="315"/>
      <c r="DF52" s="315"/>
      <c r="DG52" s="315"/>
      <c r="DH52" s="315"/>
    </row>
    <row r="53" spans="1:112" customFormat="1" ht="16.5" outlineLevel="1" thickTop="1" thickBot="1">
      <c r="B53" s="155"/>
      <c r="C53" s="155"/>
      <c r="D53" s="155"/>
      <c r="E53" s="155"/>
      <c r="F53" s="155"/>
      <c r="N53" s="348"/>
      <c r="O53" s="143" t="s">
        <v>254</v>
      </c>
      <c r="P53" s="144" t="s">
        <v>256</v>
      </c>
      <c r="Q53" s="189"/>
      <c r="R53" s="254">
        <v>30336995</v>
      </c>
      <c r="S53" s="135">
        <v>22900327</v>
      </c>
      <c r="T53" s="100" t="str">
        <f>IF(R53=E206,"OK","Nuk Kuadron!")</f>
        <v>OK</v>
      </c>
      <c r="U53" s="157"/>
      <c r="V53" s="157"/>
      <c r="W53" s="2"/>
      <c r="X53" s="2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8"/>
      <c r="AK53" s="348"/>
      <c r="AL53" s="348"/>
      <c r="AM53" s="348"/>
      <c r="AN53" s="348"/>
      <c r="AO53" s="348"/>
      <c r="AP53" s="348"/>
      <c r="AQ53" s="348"/>
      <c r="AR53" s="348"/>
      <c r="AS53" s="348"/>
      <c r="AT53" s="348"/>
      <c r="AU53" s="348"/>
      <c r="AV53" s="348"/>
      <c r="AW53" s="348"/>
      <c r="AX53" s="348"/>
      <c r="AY53" s="348"/>
      <c r="AZ53" s="348"/>
      <c r="BA53" s="348"/>
      <c r="BB53" s="348"/>
      <c r="BC53" s="348"/>
      <c r="BD53" s="348"/>
      <c r="BE53" s="348"/>
      <c r="BF53" s="348"/>
      <c r="BG53" s="348"/>
      <c r="BH53" s="348"/>
      <c r="BI53" s="348"/>
      <c r="BJ53" s="348"/>
      <c r="BK53" s="348"/>
      <c r="BL53" s="348"/>
      <c r="BM53" s="348"/>
      <c r="BN53" s="348"/>
      <c r="BO53" s="348"/>
      <c r="BP53" s="348"/>
      <c r="BQ53" s="348"/>
      <c r="BR53" s="348"/>
      <c r="BS53" s="348"/>
      <c r="BT53" s="348"/>
      <c r="BU53" s="348"/>
      <c r="BV53" s="348"/>
      <c r="BW53" s="348"/>
      <c r="BX53" s="348"/>
      <c r="BY53" s="348"/>
      <c r="BZ53" s="348"/>
      <c r="CA53" s="348"/>
      <c r="CB53" s="348"/>
      <c r="CC53" s="348"/>
      <c r="CD53" s="348"/>
      <c r="CE53" s="348"/>
      <c r="CF53" s="348"/>
      <c r="CG53" s="348"/>
      <c r="CH53" s="348"/>
      <c r="CI53" s="348"/>
      <c r="CJ53" s="348"/>
      <c r="CK53" s="348"/>
      <c r="CL53" s="348"/>
      <c r="CM53" s="348"/>
      <c r="CN53" s="348"/>
      <c r="CO53" s="348"/>
      <c r="CP53" s="348"/>
      <c r="CQ53" s="348"/>
      <c r="CR53" s="348"/>
      <c r="CS53" s="348"/>
      <c r="CT53" s="348"/>
      <c r="CU53" s="348"/>
      <c r="CV53" s="348"/>
      <c r="CW53" s="348"/>
      <c r="CX53" s="348"/>
      <c r="CY53" s="348"/>
      <c r="CZ53" s="348"/>
      <c r="DA53" s="348"/>
      <c r="DB53" s="348"/>
      <c r="DC53" s="348"/>
      <c r="DD53" s="348"/>
      <c r="DE53" s="348"/>
      <c r="DF53" s="348"/>
      <c r="DG53" s="348"/>
      <c r="DH53" s="348"/>
    </row>
    <row r="54" spans="1:112" customFormat="1" ht="15.75" customHeight="1" outlineLevel="1" thickTop="1" thickBot="1">
      <c r="C54" s="149" t="s">
        <v>257</v>
      </c>
      <c r="D54" s="131"/>
      <c r="E54" s="100" t="str">
        <f>IF(E52=E25,"OK","Nuk Kuadron!")</f>
        <v>OK</v>
      </c>
      <c r="F54" s="100" t="str">
        <f>IF(F52=F25,"OK","Nuk Kuadron!")</f>
        <v>OK</v>
      </c>
      <c r="N54" s="348"/>
      <c r="O54" s="157"/>
      <c r="P54" s="155"/>
      <c r="Q54" s="155"/>
      <c r="R54" s="155"/>
      <c r="S54" s="155"/>
      <c r="T54" s="155"/>
      <c r="U54" s="157"/>
      <c r="V54" s="157"/>
      <c r="W54" s="2"/>
      <c r="X54" s="2"/>
      <c r="Y54" s="348"/>
      <c r="Z54" s="348"/>
      <c r="AA54" s="348"/>
      <c r="AB54" s="348"/>
      <c r="AC54" s="348"/>
      <c r="AD54" s="348"/>
      <c r="AE54" s="348"/>
      <c r="AF54" s="348"/>
      <c r="AG54" s="348"/>
      <c r="AH54" s="348"/>
      <c r="AI54" s="348"/>
      <c r="AJ54" s="348"/>
      <c r="AK54" s="348"/>
      <c r="AL54" s="348"/>
      <c r="AM54" s="348"/>
      <c r="AN54" s="348"/>
      <c r="AO54" s="348"/>
      <c r="AP54" s="348"/>
      <c r="AQ54" s="348"/>
      <c r="AR54" s="348"/>
      <c r="AS54" s="348"/>
      <c r="AT54" s="348"/>
      <c r="AU54" s="348"/>
      <c r="AV54" s="348"/>
      <c r="AW54" s="348"/>
      <c r="AX54" s="348"/>
      <c r="AY54" s="348"/>
      <c r="AZ54" s="348"/>
      <c r="BA54" s="348"/>
      <c r="BB54" s="348"/>
      <c r="BC54" s="348"/>
      <c r="BD54" s="348"/>
      <c r="BE54" s="348"/>
      <c r="BF54" s="348"/>
      <c r="BG54" s="348"/>
      <c r="BH54" s="348"/>
      <c r="BI54" s="348"/>
      <c r="BJ54" s="348"/>
      <c r="BK54" s="348"/>
      <c r="BL54" s="348"/>
      <c r="BM54" s="348"/>
      <c r="BN54" s="348"/>
      <c r="BO54" s="348"/>
      <c r="BP54" s="348"/>
      <c r="BQ54" s="348"/>
      <c r="BR54" s="348"/>
      <c r="BS54" s="348"/>
      <c r="BT54" s="348"/>
      <c r="BU54" s="348"/>
      <c r="BV54" s="348"/>
      <c r="BW54" s="348"/>
      <c r="BX54" s="348"/>
      <c r="BY54" s="348"/>
      <c r="BZ54" s="348"/>
      <c r="CA54" s="348"/>
      <c r="CB54" s="348"/>
      <c r="CC54" s="348"/>
      <c r="CD54" s="348"/>
      <c r="CE54" s="348"/>
      <c r="CF54" s="348"/>
      <c r="CG54" s="348"/>
      <c r="CH54" s="348"/>
      <c r="CI54" s="348"/>
      <c r="CJ54" s="348"/>
      <c r="CK54" s="348"/>
      <c r="CL54" s="348"/>
      <c r="CM54" s="348"/>
      <c r="CN54" s="348"/>
      <c r="CO54" s="348"/>
      <c r="CP54" s="348"/>
      <c r="CQ54" s="348"/>
      <c r="CR54" s="348"/>
      <c r="CS54" s="348"/>
      <c r="CT54" s="348"/>
      <c r="CU54" s="348"/>
      <c r="CV54" s="348"/>
      <c r="CW54" s="348"/>
      <c r="CX54" s="348"/>
      <c r="CY54" s="348"/>
      <c r="CZ54" s="348"/>
      <c r="DA54" s="348"/>
      <c r="DB54" s="348"/>
      <c r="DC54" s="348"/>
      <c r="DD54" s="348"/>
      <c r="DE54" s="348"/>
      <c r="DF54" s="348"/>
      <c r="DG54" s="348"/>
      <c r="DH54" s="348"/>
    </row>
    <row r="55" spans="1:112" customFormat="1" ht="15.75" customHeight="1" outlineLevel="1" thickTop="1" thickBot="1">
      <c r="C55" s="149"/>
      <c r="D55" s="131"/>
      <c r="E55" s="100"/>
      <c r="F55" s="100"/>
      <c r="N55" s="348"/>
      <c r="O55" s="157"/>
      <c r="P55" s="155"/>
      <c r="Q55" s="155"/>
      <c r="R55" s="155"/>
      <c r="S55" s="155"/>
      <c r="T55" s="155"/>
      <c r="U55" s="157"/>
      <c r="V55" s="157"/>
      <c r="W55" s="2"/>
      <c r="X55" s="2"/>
      <c r="Y55" s="348"/>
      <c r="Z55" s="348"/>
      <c r="AA55" s="348"/>
      <c r="AB55" s="348"/>
      <c r="AC55" s="348"/>
      <c r="AD55" s="348"/>
      <c r="AE55" s="348"/>
      <c r="AF55" s="348"/>
      <c r="AG55" s="348"/>
      <c r="AH55" s="348"/>
      <c r="AI55" s="348"/>
      <c r="AJ55" s="348"/>
      <c r="AK55" s="348"/>
      <c r="AL55" s="348"/>
      <c r="AM55" s="348"/>
      <c r="AN55" s="348"/>
      <c r="AO55" s="348"/>
      <c r="AP55" s="348"/>
      <c r="AQ55" s="348"/>
      <c r="AR55" s="348"/>
      <c r="AS55" s="348"/>
      <c r="AT55" s="348"/>
      <c r="AU55" s="348"/>
      <c r="AV55" s="348"/>
      <c r="AW55" s="348"/>
      <c r="AX55" s="348"/>
      <c r="AY55" s="348"/>
      <c r="AZ55" s="348"/>
      <c r="BA55" s="348"/>
      <c r="BB55" s="348"/>
      <c r="BC55" s="348"/>
      <c r="BD55" s="348"/>
      <c r="BE55" s="348"/>
      <c r="BF55" s="348"/>
      <c r="BG55" s="348"/>
      <c r="BH55" s="348"/>
      <c r="BI55" s="348"/>
      <c r="BJ55" s="348"/>
      <c r="BK55" s="348"/>
      <c r="BL55" s="348"/>
      <c r="BM55" s="348"/>
      <c r="BN55" s="348"/>
      <c r="BO55" s="348"/>
      <c r="BP55" s="348"/>
      <c r="BQ55" s="348"/>
      <c r="BR55" s="348"/>
      <c r="BS55" s="348"/>
      <c r="BT55" s="348"/>
      <c r="BU55" s="348"/>
      <c r="BV55" s="348"/>
      <c r="BW55" s="348"/>
      <c r="BX55" s="348"/>
      <c r="BY55" s="348"/>
      <c r="BZ55" s="348"/>
      <c r="CA55" s="348"/>
      <c r="CB55" s="348"/>
      <c r="CC55" s="348"/>
      <c r="CD55" s="348"/>
      <c r="CE55" s="348"/>
      <c r="CF55" s="348"/>
      <c r="CG55" s="348"/>
      <c r="CH55" s="348"/>
      <c r="CI55" s="348"/>
      <c r="CJ55" s="348"/>
      <c r="CK55" s="348"/>
      <c r="CL55" s="348"/>
      <c r="CM55" s="348"/>
      <c r="CN55" s="348"/>
      <c r="CO55" s="348"/>
      <c r="CP55" s="348"/>
      <c r="CQ55" s="348"/>
      <c r="CR55" s="348"/>
      <c r="CS55" s="348"/>
      <c r="CT55" s="348"/>
      <c r="CU55" s="348"/>
      <c r="CV55" s="348"/>
      <c r="CW55" s="348"/>
      <c r="CX55" s="348"/>
      <c r="CY55" s="348"/>
      <c r="CZ55" s="348"/>
      <c r="DA55" s="348"/>
      <c r="DB55" s="348"/>
      <c r="DC55" s="348"/>
      <c r="DD55" s="348"/>
      <c r="DE55" s="348"/>
      <c r="DF55" s="348"/>
      <c r="DG55" s="348"/>
      <c r="DH55" s="348"/>
    </row>
    <row r="56" spans="1:112" ht="12" outlineLevel="1" thickTop="1">
      <c r="B56" s="255" t="s">
        <v>114</v>
      </c>
      <c r="C56" s="255"/>
      <c r="N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5"/>
      <c r="BE56" s="315"/>
      <c r="BF56" s="315"/>
      <c r="BG56" s="315"/>
      <c r="BH56" s="315"/>
      <c r="BI56" s="315"/>
      <c r="BJ56" s="315"/>
      <c r="BK56" s="315"/>
      <c r="BL56" s="315"/>
      <c r="BM56" s="315"/>
      <c r="BN56" s="315"/>
      <c r="BO56" s="315"/>
      <c r="BP56" s="315"/>
      <c r="BQ56" s="315"/>
      <c r="BR56" s="315"/>
      <c r="BS56" s="315"/>
      <c r="BT56" s="315"/>
      <c r="BU56" s="315"/>
      <c r="BV56" s="315"/>
      <c r="BW56" s="315"/>
      <c r="BX56" s="315"/>
      <c r="BY56" s="315"/>
      <c r="BZ56" s="315"/>
      <c r="CA56" s="315"/>
      <c r="CB56" s="315"/>
      <c r="CC56" s="315"/>
      <c r="CD56" s="315"/>
      <c r="CE56" s="315"/>
      <c r="CF56" s="315"/>
      <c r="CG56" s="315"/>
      <c r="CH56" s="315"/>
      <c r="CI56" s="315"/>
      <c r="CJ56" s="315"/>
      <c r="CK56" s="315"/>
      <c r="CL56" s="315"/>
      <c r="CM56" s="315"/>
      <c r="CN56" s="315"/>
      <c r="CO56" s="315"/>
      <c r="CP56" s="315"/>
      <c r="CQ56" s="315"/>
      <c r="CR56" s="315"/>
      <c r="CS56" s="315"/>
      <c r="CT56" s="315"/>
      <c r="CU56" s="315"/>
      <c r="CV56" s="315"/>
      <c r="CW56" s="315"/>
      <c r="CX56" s="315"/>
      <c r="CY56" s="315"/>
      <c r="CZ56" s="315"/>
      <c r="DA56" s="315"/>
      <c r="DB56" s="315"/>
      <c r="DC56" s="315"/>
      <c r="DD56" s="315"/>
      <c r="DE56" s="315"/>
      <c r="DF56" s="315"/>
      <c r="DG56" s="315"/>
      <c r="DH56" s="315"/>
    </row>
    <row r="57" spans="1:112" outlineLevel="1">
      <c r="C57" s="43" t="s">
        <v>240</v>
      </c>
      <c r="D57" s="43"/>
      <c r="E57" s="43"/>
      <c r="F57" s="43"/>
      <c r="N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5"/>
      <c r="AZ57" s="315"/>
      <c r="BA57" s="315"/>
      <c r="BB57" s="315"/>
      <c r="BC57" s="315"/>
      <c r="BD57" s="315"/>
      <c r="BE57" s="315"/>
      <c r="BF57" s="315"/>
      <c r="BG57" s="315"/>
      <c r="BH57" s="315"/>
      <c r="BI57" s="315"/>
      <c r="BJ57" s="315"/>
      <c r="BK57" s="315"/>
      <c r="BL57" s="315"/>
      <c r="BM57" s="315"/>
      <c r="BN57" s="315"/>
      <c r="BO57" s="315"/>
      <c r="BP57" s="315"/>
      <c r="BQ57" s="315"/>
      <c r="BR57" s="315"/>
      <c r="BS57" s="315"/>
      <c r="BT57" s="315"/>
      <c r="BU57" s="315"/>
      <c r="BV57" s="315"/>
      <c r="BW57" s="315"/>
      <c r="BX57" s="315"/>
      <c r="BY57" s="315"/>
      <c r="BZ57" s="315"/>
      <c r="CA57" s="315"/>
      <c r="CB57" s="315"/>
      <c r="CC57" s="315"/>
      <c r="CD57" s="315"/>
      <c r="CE57" s="315"/>
      <c r="CF57" s="315"/>
      <c r="CG57" s="315"/>
      <c r="CH57" s="315"/>
      <c r="CI57" s="315"/>
      <c r="CJ57" s="315"/>
      <c r="CK57" s="315"/>
      <c r="CL57" s="315"/>
      <c r="CM57" s="315"/>
      <c r="CN57" s="315"/>
      <c r="CO57" s="315"/>
      <c r="CP57" s="315"/>
      <c r="CQ57" s="315"/>
      <c r="CR57" s="315"/>
      <c r="CS57" s="315"/>
      <c r="CT57" s="315"/>
      <c r="CU57" s="315"/>
      <c r="CV57" s="315"/>
      <c r="CW57" s="315"/>
      <c r="CX57" s="315"/>
      <c r="CY57" s="315"/>
      <c r="CZ57" s="315"/>
      <c r="DA57" s="315"/>
      <c r="DB57" s="315"/>
      <c r="DC57" s="315"/>
      <c r="DD57" s="315"/>
      <c r="DE57" s="315"/>
      <c r="DF57" s="315"/>
      <c r="DG57" s="315"/>
      <c r="DH57" s="315"/>
    </row>
    <row r="58" spans="1:112" outlineLevel="1">
      <c r="C58" s="43" t="s">
        <v>80</v>
      </c>
      <c r="D58" s="43"/>
      <c r="E58" s="43"/>
      <c r="F58" s="43"/>
      <c r="N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5"/>
      <c r="AZ58" s="315"/>
      <c r="BA58" s="315"/>
      <c r="BB58" s="315"/>
      <c r="BC58" s="315"/>
      <c r="BD58" s="315"/>
      <c r="BE58" s="315"/>
      <c r="BF58" s="315"/>
      <c r="BG58" s="315"/>
      <c r="BH58" s="315"/>
      <c r="BI58" s="315"/>
      <c r="BJ58" s="315"/>
      <c r="BK58" s="315"/>
      <c r="BL58" s="315"/>
      <c r="BM58" s="315"/>
      <c r="BN58" s="315"/>
      <c r="BO58" s="315"/>
      <c r="BP58" s="315"/>
      <c r="BQ58" s="315"/>
      <c r="BR58" s="315"/>
      <c r="BS58" s="315"/>
      <c r="BT58" s="315"/>
      <c r="BU58" s="315"/>
      <c r="BV58" s="315"/>
      <c r="BW58" s="315"/>
      <c r="BX58" s="315"/>
      <c r="BY58" s="315"/>
      <c r="BZ58" s="315"/>
      <c r="CA58" s="315"/>
      <c r="CB58" s="315"/>
      <c r="CC58" s="315"/>
      <c r="CD58" s="315"/>
      <c r="CE58" s="315"/>
      <c r="CF58" s="315"/>
      <c r="CG58" s="315"/>
      <c r="CH58" s="315"/>
      <c r="CI58" s="315"/>
      <c r="CJ58" s="315"/>
      <c r="CK58" s="315"/>
      <c r="CL58" s="315"/>
      <c r="CM58" s="315"/>
      <c r="CN58" s="315"/>
      <c r="CO58" s="315"/>
      <c r="CP58" s="315"/>
      <c r="CQ58" s="315"/>
      <c r="CR58" s="315"/>
      <c r="CS58" s="315"/>
      <c r="CT58" s="315"/>
      <c r="CU58" s="315"/>
      <c r="CV58" s="315"/>
      <c r="CW58" s="315"/>
      <c r="CX58" s="315"/>
      <c r="CY58" s="315"/>
      <c r="CZ58" s="315"/>
      <c r="DA58" s="315"/>
      <c r="DB58" s="315"/>
      <c r="DC58" s="315"/>
      <c r="DD58" s="315"/>
      <c r="DE58" s="315"/>
      <c r="DF58" s="315"/>
      <c r="DG58" s="315"/>
      <c r="DH58" s="315"/>
    </row>
    <row r="59" spans="1:112" outlineLevel="1">
      <c r="C59" s="43" t="s">
        <v>81</v>
      </c>
      <c r="D59" s="43"/>
      <c r="E59" s="43"/>
      <c r="F59" s="43"/>
      <c r="N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15"/>
      <c r="AJ59" s="315"/>
      <c r="AK59" s="315"/>
      <c r="AL59" s="315"/>
      <c r="AM59" s="315"/>
      <c r="AN59" s="315"/>
      <c r="AO59" s="315"/>
      <c r="AP59" s="315"/>
      <c r="AQ59" s="315"/>
      <c r="AR59" s="315"/>
      <c r="AS59" s="315"/>
      <c r="AT59" s="315"/>
      <c r="AU59" s="315"/>
      <c r="AV59" s="315"/>
      <c r="AW59" s="315"/>
      <c r="AX59" s="315"/>
      <c r="AY59" s="315"/>
      <c r="AZ59" s="315"/>
      <c r="BA59" s="315"/>
      <c r="BB59" s="315"/>
      <c r="BC59" s="315"/>
      <c r="BD59" s="315"/>
      <c r="BE59" s="315"/>
      <c r="BF59" s="315"/>
      <c r="BG59" s="315"/>
      <c r="BH59" s="315"/>
      <c r="BI59" s="315"/>
      <c r="BJ59" s="315"/>
      <c r="BK59" s="315"/>
      <c r="BL59" s="315"/>
      <c r="BM59" s="315"/>
      <c r="BN59" s="315"/>
      <c r="BO59" s="315"/>
      <c r="BP59" s="315"/>
      <c r="BQ59" s="315"/>
      <c r="BR59" s="315"/>
      <c r="BS59" s="315"/>
      <c r="BT59" s="315"/>
      <c r="BU59" s="315"/>
      <c r="BV59" s="315"/>
      <c r="BW59" s="315"/>
      <c r="BX59" s="315"/>
      <c r="BY59" s="315"/>
      <c r="BZ59" s="315"/>
      <c r="CA59" s="315"/>
      <c r="CB59" s="315"/>
      <c r="CC59" s="315"/>
      <c r="CD59" s="315"/>
      <c r="CE59" s="315"/>
      <c r="CF59" s="315"/>
      <c r="CG59" s="315"/>
      <c r="CH59" s="315"/>
      <c r="CI59" s="315"/>
      <c r="CJ59" s="315"/>
      <c r="CK59" s="315"/>
      <c r="CL59" s="315"/>
      <c r="CM59" s="315"/>
      <c r="CN59" s="315"/>
      <c r="CO59" s="315"/>
      <c r="CP59" s="315"/>
      <c r="CQ59" s="315"/>
      <c r="CR59" s="315"/>
      <c r="CS59" s="315"/>
      <c r="CT59" s="315"/>
      <c r="CU59" s="315"/>
      <c r="CV59" s="315"/>
      <c r="CW59" s="315"/>
      <c r="CX59" s="315"/>
      <c r="CY59" s="315"/>
      <c r="CZ59" s="315"/>
      <c r="DA59" s="315"/>
      <c r="DB59" s="315"/>
      <c r="DC59" s="315"/>
      <c r="DD59" s="315"/>
      <c r="DE59" s="315"/>
      <c r="DF59" s="315"/>
      <c r="DG59" s="315"/>
      <c r="DH59" s="315"/>
    </row>
    <row r="60" spans="1:112" outlineLevel="1">
      <c r="C60" s="43"/>
      <c r="D60" s="43"/>
      <c r="E60" s="43"/>
      <c r="F60" s="43"/>
      <c r="N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5"/>
      <c r="AZ60" s="315"/>
      <c r="BA60" s="315"/>
      <c r="BB60" s="315"/>
      <c r="BC60" s="315"/>
      <c r="BD60" s="315"/>
      <c r="BE60" s="315"/>
      <c r="BF60" s="315"/>
      <c r="BG60" s="315"/>
      <c r="BH60" s="315"/>
      <c r="BI60" s="315"/>
      <c r="BJ60" s="315"/>
      <c r="BK60" s="315"/>
      <c r="BL60" s="315"/>
      <c r="BM60" s="315"/>
      <c r="BN60" s="315"/>
      <c r="BO60" s="315"/>
      <c r="BP60" s="315"/>
      <c r="BQ60" s="315"/>
      <c r="BR60" s="315"/>
      <c r="BS60" s="315"/>
      <c r="BT60" s="315"/>
      <c r="BU60" s="315"/>
      <c r="BV60" s="315"/>
      <c r="BW60" s="315"/>
      <c r="BX60" s="315"/>
      <c r="BY60" s="315"/>
      <c r="BZ60" s="315"/>
      <c r="CA60" s="315"/>
      <c r="CB60" s="315"/>
      <c r="CC60" s="315"/>
      <c r="CD60" s="315"/>
      <c r="CE60" s="315"/>
      <c r="CF60" s="315"/>
      <c r="CG60" s="315"/>
      <c r="CH60" s="315"/>
      <c r="CI60" s="315"/>
      <c r="CJ60" s="315"/>
      <c r="CK60" s="315"/>
      <c r="CL60" s="315"/>
      <c r="CM60" s="315"/>
      <c r="CN60" s="315"/>
      <c r="CO60" s="315"/>
      <c r="CP60" s="315"/>
      <c r="CQ60" s="315"/>
      <c r="CR60" s="315"/>
      <c r="CS60" s="315"/>
      <c r="CT60" s="315"/>
      <c r="CU60" s="315"/>
      <c r="CV60" s="315"/>
      <c r="CW60" s="315"/>
      <c r="CX60" s="315"/>
      <c r="CY60" s="315"/>
      <c r="CZ60" s="315"/>
      <c r="DA60" s="315"/>
      <c r="DB60" s="315"/>
      <c r="DC60" s="315"/>
      <c r="DD60" s="315"/>
      <c r="DE60" s="315"/>
      <c r="DF60" s="315"/>
      <c r="DG60" s="315"/>
      <c r="DH60" s="315"/>
    </row>
    <row r="61" spans="1:112" ht="15" customHeight="1" outlineLevel="1">
      <c r="B61" s="362" t="str">
        <f>B6</f>
        <v xml:space="preserve">Shoqeria : "IGLA "  sh.p.k. Tiranë. </v>
      </c>
      <c r="C61" s="362"/>
      <c r="D61" s="362"/>
      <c r="E61" s="362"/>
      <c r="F61" s="362"/>
      <c r="N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/>
      <c r="BC61" s="315"/>
      <c r="BD61" s="315"/>
      <c r="BE61" s="315"/>
      <c r="BF61" s="315"/>
      <c r="BG61" s="315"/>
      <c r="BH61" s="315"/>
      <c r="BI61" s="315"/>
      <c r="BJ61" s="315"/>
      <c r="BK61" s="315"/>
      <c r="BL61" s="315"/>
      <c r="BM61" s="315"/>
      <c r="BN61" s="315"/>
      <c r="BO61" s="315"/>
      <c r="BP61" s="315"/>
      <c r="BQ61" s="315"/>
      <c r="BR61" s="315"/>
      <c r="BS61" s="315"/>
      <c r="BT61" s="315"/>
      <c r="BU61" s="315"/>
      <c r="BV61" s="315"/>
      <c r="BW61" s="315"/>
      <c r="BX61" s="315"/>
      <c r="BY61" s="315"/>
      <c r="BZ61" s="315"/>
      <c r="CA61" s="315"/>
      <c r="CB61" s="315"/>
      <c r="CC61" s="315"/>
      <c r="CD61" s="315"/>
      <c r="CE61" s="315"/>
      <c r="CF61" s="315"/>
      <c r="CG61" s="315"/>
      <c r="CH61" s="315"/>
      <c r="CI61" s="315"/>
      <c r="CJ61" s="315"/>
      <c r="CK61" s="315"/>
      <c r="CL61" s="315"/>
      <c r="CM61" s="315"/>
      <c r="CN61" s="315"/>
      <c r="CO61" s="315"/>
      <c r="CP61" s="315"/>
      <c r="CQ61" s="315"/>
      <c r="CR61" s="315"/>
      <c r="CS61" s="315"/>
      <c r="CT61" s="315"/>
      <c r="CU61" s="315"/>
      <c r="CV61" s="315"/>
      <c r="CW61" s="315"/>
      <c r="CX61" s="315"/>
      <c r="CY61" s="315"/>
      <c r="CZ61" s="315"/>
      <c r="DA61" s="315"/>
      <c r="DB61" s="315"/>
      <c r="DC61" s="315"/>
      <c r="DD61" s="315"/>
      <c r="DE61" s="315"/>
      <c r="DF61" s="315"/>
      <c r="DG61" s="315"/>
      <c r="DH61" s="315"/>
    </row>
    <row r="62" spans="1:112" ht="12" outlineLevel="1" thickBot="1">
      <c r="N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15"/>
      <c r="AL62" s="315"/>
      <c r="AM62" s="315"/>
      <c r="AN62" s="315"/>
      <c r="AO62" s="315"/>
      <c r="AP62" s="315"/>
      <c r="AQ62" s="315"/>
      <c r="AR62" s="315"/>
      <c r="AS62" s="315"/>
      <c r="AT62" s="315"/>
      <c r="AU62" s="315"/>
      <c r="AV62" s="315"/>
      <c r="AW62" s="315"/>
      <c r="AX62" s="315"/>
      <c r="AY62" s="315"/>
      <c r="AZ62" s="315"/>
      <c r="BA62" s="315"/>
      <c r="BB62" s="315"/>
      <c r="BC62" s="315"/>
      <c r="BD62" s="315"/>
      <c r="BE62" s="315"/>
      <c r="BF62" s="315"/>
      <c r="BG62" s="315"/>
      <c r="BH62" s="315"/>
      <c r="BI62" s="315"/>
      <c r="BJ62" s="315"/>
      <c r="BK62" s="315"/>
      <c r="BL62" s="315"/>
      <c r="BM62" s="315"/>
      <c r="BN62" s="315"/>
      <c r="BO62" s="315"/>
      <c r="BP62" s="315"/>
      <c r="BQ62" s="315"/>
      <c r="BR62" s="315"/>
      <c r="BS62" s="315"/>
      <c r="BT62" s="315"/>
      <c r="BU62" s="315"/>
      <c r="BV62" s="315"/>
      <c r="BW62" s="315"/>
      <c r="BX62" s="315"/>
      <c r="BY62" s="315"/>
      <c r="BZ62" s="315"/>
      <c r="CA62" s="315"/>
      <c r="CB62" s="315"/>
      <c r="CC62" s="315"/>
      <c r="CD62" s="315"/>
      <c r="CE62" s="315"/>
      <c r="CF62" s="315"/>
      <c r="CG62" s="315"/>
      <c r="CH62" s="315"/>
      <c r="CI62" s="315"/>
      <c r="CJ62" s="315"/>
      <c r="CK62" s="315"/>
      <c r="CL62" s="315"/>
      <c r="CM62" s="315"/>
      <c r="CN62" s="315"/>
      <c r="CO62" s="315"/>
      <c r="CP62" s="315"/>
      <c r="CQ62" s="315"/>
      <c r="CR62" s="315"/>
      <c r="CS62" s="315"/>
      <c r="CT62" s="315"/>
      <c r="CU62" s="315"/>
      <c r="CV62" s="315"/>
      <c r="CW62" s="315"/>
      <c r="CX62" s="315"/>
      <c r="CY62" s="315"/>
      <c r="CZ62" s="315"/>
      <c r="DA62" s="315"/>
      <c r="DB62" s="315"/>
      <c r="DC62" s="315"/>
      <c r="DD62" s="315"/>
      <c r="DE62" s="315"/>
      <c r="DF62" s="315"/>
      <c r="DG62" s="315"/>
      <c r="DH62" s="315"/>
    </row>
    <row r="63" spans="1:112" ht="39.75" customHeight="1" outlineLevel="1" thickTop="1" thickBot="1">
      <c r="B63" s="116" t="s">
        <v>0</v>
      </c>
      <c r="C63" s="117" t="s">
        <v>235</v>
      </c>
      <c r="D63" s="118" t="s">
        <v>221</v>
      </c>
      <c r="E63" s="118" t="s">
        <v>299</v>
      </c>
      <c r="F63" s="119" t="s">
        <v>297</v>
      </c>
      <c r="H63" s="366"/>
      <c r="I63" s="366"/>
      <c r="J63" s="366"/>
      <c r="K63" s="366"/>
      <c r="N63" s="315"/>
      <c r="O63" s="190"/>
      <c r="P63" s="40" t="s">
        <v>200</v>
      </c>
      <c r="Q63" s="191"/>
      <c r="R63" s="192"/>
      <c r="S63" s="38" t="s">
        <v>191</v>
      </c>
      <c r="T63" s="158"/>
      <c r="U63" s="158"/>
      <c r="V63" s="158"/>
      <c r="W63" s="158"/>
      <c r="X63" s="158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15"/>
      <c r="AL63" s="315"/>
      <c r="AM63" s="315"/>
      <c r="AN63" s="315"/>
      <c r="AO63" s="315"/>
      <c r="AP63" s="315"/>
      <c r="AQ63" s="315"/>
      <c r="AR63" s="315"/>
      <c r="AS63" s="315"/>
      <c r="AT63" s="315"/>
      <c r="AU63" s="315"/>
      <c r="AV63" s="315"/>
      <c r="AW63" s="315"/>
      <c r="AX63" s="315"/>
      <c r="AY63" s="315"/>
      <c r="AZ63" s="315"/>
      <c r="BA63" s="315"/>
      <c r="BB63" s="315"/>
      <c r="BC63" s="315"/>
      <c r="BD63" s="315"/>
      <c r="BE63" s="315"/>
      <c r="BF63" s="315"/>
      <c r="BG63" s="315"/>
      <c r="BH63" s="315"/>
      <c r="BI63" s="315"/>
      <c r="BJ63" s="315"/>
      <c r="BK63" s="315"/>
      <c r="BL63" s="315"/>
      <c r="BM63" s="315"/>
      <c r="BN63" s="315"/>
      <c r="BO63" s="315"/>
      <c r="BP63" s="315"/>
      <c r="BQ63" s="315"/>
      <c r="BR63" s="315"/>
      <c r="BS63" s="315"/>
      <c r="BT63" s="315"/>
      <c r="BU63" s="315"/>
      <c r="BV63" s="315"/>
      <c r="BW63" s="315"/>
      <c r="BX63" s="315"/>
      <c r="BY63" s="315"/>
      <c r="BZ63" s="315"/>
      <c r="CA63" s="315"/>
      <c r="CB63" s="315"/>
      <c r="CC63" s="315"/>
      <c r="CD63" s="315"/>
      <c r="CE63" s="315"/>
      <c r="CF63" s="315"/>
      <c r="CG63" s="315"/>
      <c r="CH63" s="315"/>
      <c r="CI63" s="315"/>
      <c r="CJ63" s="315"/>
      <c r="CK63" s="315"/>
      <c r="CL63" s="315"/>
      <c r="CM63" s="315"/>
      <c r="CN63" s="315"/>
      <c r="CO63" s="315"/>
      <c r="CP63" s="315"/>
      <c r="CQ63" s="315"/>
      <c r="CR63" s="315"/>
      <c r="CS63" s="315"/>
      <c r="CT63" s="315"/>
      <c r="CU63" s="315"/>
      <c r="CV63" s="315"/>
      <c r="CW63" s="315"/>
      <c r="CX63" s="315"/>
      <c r="CY63" s="315"/>
      <c r="CZ63" s="315"/>
      <c r="DA63" s="315"/>
      <c r="DB63" s="315"/>
      <c r="DC63" s="315"/>
      <c r="DD63" s="315"/>
      <c r="DE63" s="315"/>
      <c r="DF63" s="315"/>
      <c r="DG63" s="315"/>
      <c r="DH63" s="315"/>
    </row>
    <row r="64" spans="1:112" ht="12" outlineLevel="1" thickTop="1">
      <c r="B64" s="34"/>
      <c r="C64" s="34"/>
      <c r="D64" s="193"/>
      <c r="E64" s="193"/>
      <c r="F64" s="193"/>
      <c r="N64" s="315"/>
      <c r="O64" s="194"/>
      <c r="P64" s="25" t="s">
        <v>201</v>
      </c>
      <c r="Q64" s="25">
        <v>0</v>
      </c>
      <c r="R64" s="26"/>
      <c r="S64" s="41"/>
      <c r="T64" s="158"/>
      <c r="U64" s="158"/>
      <c r="V64" s="158"/>
      <c r="W64" s="158"/>
      <c r="X64" s="158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15"/>
      <c r="AL64" s="315"/>
      <c r="AM64" s="315"/>
      <c r="AN64" s="315"/>
      <c r="AO64" s="315"/>
      <c r="AP64" s="315"/>
      <c r="AQ64" s="315"/>
      <c r="AR64" s="315"/>
      <c r="AS64" s="315"/>
      <c r="AT64" s="315"/>
      <c r="AU64" s="315"/>
      <c r="AV64" s="315"/>
      <c r="AW64" s="315"/>
      <c r="AX64" s="315"/>
      <c r="AY64" s="315"/>
      <c r="AZ64" s="315"/>
      <c r="BA64" s="315"/>
      <c r="BB64" s="315"/>
      <c r="BC64" s="315"/>
      <c r="BD64" s="315"/>
      <c r="BE64" s="315"/>
      <c r="BF64" s="315"/>
      <c r="BG64" s="315"/>
      <c r="BH64" s="315"/>
      <c r="BI64" s="315"/>
      <c r="BJ64" s="315"/>
      <c r="BK64" s="315"/>
      <c r="BL64" s="315"/>
      <c r="BM64" s="315"/>
      <c r="BN64" s="315"/>
      <c r="BO64" s="315"/>
      <c r="BP64" s="315"/>
      <c r="BQ64" s="315"/>
      <c r="BR64" s="315"/>
      <c r="BS64" s="315"/>
      <c r="BT64" s="315"/>
      <c r="BU64" s="315"/>
      <c r="BV64" s="315"/>
      <c r="BW64" s="315"/>
      <c r="BX64" s="315"/>
      <c r="BY64" s="315"/>
      <c r="BZ64" s="315"/>
      <c r="CA64" s="315"/>
      <c r="CB64" s="315"/>
      <c r="CC64" s="315"/>
      <c r="CD64" s="315"/>
      <c r="CE64" s="315"/>
      <c r="CF64" s="315"/>
      <c r="CG64" s="315"/>
      <c r="CH64" s="315"/>
      <c r="CI64" s="315"/>
      <c r="CJ64" s="315"/>
      <c r="CK64" s="315"/>
      <c r="CL64" s="315"/>
      <c r="CM64" s="315"/>
      <c r="CN64" s="315"/>
      <c r="CO64" s="315"/>
      <c r="CP64" s="315"/>
      <c r="CQ64" s="315"/>
      <c r="CR64" s="315"/>
      <c r="CS64" s="315"/>
      <c r="CT64" s="315"/>
      <c r="CU64" s="315"/>
      <c r="CV64" s="315"/>
      <c r="CW64" s="315"/>
      <c r="CX64" s="315"/>
      <c r="CY64" s="315"/>
      <c r="CZ64" s="315"/>
      <c r="DA64" s="315"/>
      <c r="DB64" s="315"/>
      <c r="DC64" s="315"/>
      <c r="DD64" s="315"/>
      <c r="DE64" s="315"/>
      <c r="DF64" s="315"/>
      <c r="DG64" s="315"/>
      <c r="DH64" s="315"/>
    </row>
    <row r="65" spans="1:112" outlineLevel="1">
      <c r="B65" s="35" t="s">
        <v>2</v>
      </c>
      <c r="C65" s="35" t="s">
        <v>54</v>
      </c>
      <c r="D65" s="164"/>
      <c r="E65" s="163"/>
      <c r="F65" s="163"/>
      <c r="N65" s="315"/>
      <c r="O65" s="27">
        <v>1</v>
      </c>
      <c r="P65" s="28" t="s">
        <v>202</v>
      </c>
      <c r="Q65" s="25">
        <v>0</v>
      </c>
      <c r="R65" s="29"/>
      <c r="S65" s="38"/>
      <c r="T65" s="64"/>
      <c r="U65" s="64"/>
      <c r="V65" s="64"/>
      <c r="W65" s="158"/>
      <c r="X65" s="158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15"/>
      <c r="AL65" s="315"/>
      <c r="AM65" s="315"/>
      <c r="AN65" s="315"/>
      <c r="AO65" s="315"/>
      <c r="AP65" s="315"/>
      <c r="AQ65" s="315"/>
      <c r="AR65" s="315"/>
      <c r="AS65" s="315"/>
      <c r="AT65" s="315"/>
      <c r="AU65" s="315"/>
      <c r="AV65" s="315"/>
      <c r="AW65" s="315"/>
      <c r="AX65" s="315"/>
      <c r="AY65" s="315"/>
      <c r="AZ65" s="315"/>
      <c r="BA65" s="315"/>
      <c r="BB65" s="315"/>
      <c r="BC65" s="315"/>
      <c r="BD65" s="315"/>
      <c r="BE65" s="315"/>
      <c r="BF65" s="315"/>
      <c r="BG65" s="315"/>
      <c r="BH65" s="315"/>
      <c r="BI65" s="315"/>
      <c r="BJ65" s="315"/>
      <c r="BK65" s="315"/>
      <c r="BL65" s="315"/>
      <c r="BM65" s="315"/>
      <c r="BN65" s="315"/>
      <c r="BO65" s="315"/>
      <c r="BP65" s="315"/>
      <c r="BQ65" s="315"/>
      <c r="BR65" s="315"/>
      <c r="BS65" s="315"/>
      <c r="BT65" s="315"/>
      <c r="BU65" s="315"/>
      <c r="BV65" s="315"/>
      <c r="BW65" s="315"/>
      <c r="BX65" s="315"/>
      <c r="BY65" s="315"/>
      <c r="BZ65" s="315"/>
      <c r="CA65" s="315"/>
      <c r="CB65" s="315"/>
      <c r="CC65" s="315"/>
      <c r="CD65" s="315"/>
      <c r="CE65" s="315"/>
      <c r="CF65" s="315"/>
      <c r="CG65" s="315"/>
      <c r="CH65" s="315"/>
      <c r="CI65" s="315"/>
      <c r="CJ65" s="315"/>
      <c r="CK65" s="315"/>
      <c r="CL65" s="315"/>
      <c r="CM65" s="315"/>
      <c r="CN65" s="315"/>
      <c r="CO65" s="315"/>
      <c r="CP65" s="315"/>
      <c r="CQ65" s="315"/>
      <c r="CR65" s="315"/>
      <c r="CS65" s="315"/>
      <c r="CT65" s="315"/>
      <c r="CU65" s="315"/>
      <c r="CV65" s="315"/>
      <c r="CW65" s="315"/>
      <c r="CX65" s="315"/>
      <c r="CY65" s="315"/>
      <c r="CZ65" s="315"/>
      <c r="DA65" s="315"/>
      <c r="DB65" s="315"/>
      <c r="DC65" s="315"/>
      <c r="DD65" s="315"/>
      <c r="DE65" s="315"/>
      <c r="DF65" s="315"/>
      <c r="DG65" s="315"/>
      <c r="DH65" s="315"/>
    </row>
    <row r="66" spans="1:112" outlineLevel="1">
      <c r="B66" s="164">
        <v>1</v>
      </c>
      <c r="C66" s="35" t="s">
        <v>55</v>
      </c>
      <c r="D66" s="164"/>
      <c r="E66" s="163">
        <v>4000166</v>
      </c>
      <c r="F66" s="163">
        <v>742426</v>
      </c>
      <c r="N66" s="315"/>
      <c r="O66" s="27">
        <v>2</v>
      </c>
      <c r="P66" s="28" t="s">
        <v>203</v>
      </c>
      <c r="Q66" s="25">
        <v>0</v>
      </c>
      <c r="R66" s="29"/>
      <c r="S66" s="39"/>
      <c r="T66" s="64"/>
      <c r="U66" s="64"/>
      <c r="V66" s="64"/>
      <c r="W66" s="158"/>
      <c r="X66" s="158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15"/>
      <c r="AL66" s="315"/>
      <c r="AM66" s="315"/>
      <c r="AN66" s="315"/>
      <c r="AO66" s="315"/>
      <c r="AP66" s="315"/>
      <c r="AQ66" s="315"/>
      <c r="AR66" s="315"/>
      <c r="AS66" s="315"/>
      <c r="AT66" s="315"/>
      <c r="AU66" s="315"/>
      <c r="AV66" s="315"/>
      <c r="AW66" s="315"/>
      <c r="AX66" s="315"/>
      <c r="AY66" s="315"/>
      <c r="AZ66" s="315"/>
      <c r="BA66" s="315"/>
      <c r="BB66" s="315"/>
      <c r="BC66" s="315"/>
      <c r="BD66" s="315"/>
      <c r="BE66" s="315"/>
      <c r="BF66" s="315"/>
      <c r="BG66" s="315"/>
      <c r="BH66" s="315"/>
      <c r="BI66" s="315"/>
      <c r="BJ66" s="315"/>
      <c r="BK66" s="315"/>
      <c r="BL66" s="315"/>
      <c r="BM66" s="315"/>
      <c r="BN66" s="315"/>
      <c r="BO66" s="315"/>
      <c r="BP66" s="315"/>
      <c r="BQ66" s="315"/>
      <c r="BR66" s="315"/>
      <c r="BS66" s="315"/>
      <c r="BT66" s="315"/>
      <c r="BU66" s="315"/>
      <c r="BV66" s="315"/>
      <c r="BW66" s="315"/>
      <c r="BX66" s="315"/>
      <c r="BY66" s="315"/>
      <c r="BZ66" s="315"/>
      <c r="CA66" s="315"/>
      <c r="CB66" s="315"/>
      <c r="CC66" s="315"/>
      <c r="CD66" s="315"/>
      <c r="CE66" s="315"/>
      <c r="CF66" s="315"/>
      <c r="CG66" s="315"/>
      <c r="CH66" s="315"/>
      <c r="CI66" s="315"/>
      <c r="CJ66" s="315"/>
      <c r="CK66" s="315"/>
      <c r="CL66" s="315"/>
      <c r="CM66" s="315"/>
      <c r="CN66" s="315"/>
      <c r="CO66" s="315"/>
      <c r="CP66" s="315"/>
      <c r="CQ66" s="315"/>
      <c r="CR66" s="315"/>
      <c r="CS66" s="315"/>
      <c r="CT66" s="315"/>
      <c r="CU66" s="315"/>
      <c r="CV66" s="315"/>
      <c r="CW66" s="315"/>
      <c r="CX66" s="315"/>
      <c r="CY66" s="315"/>
      <c r="CZ66" s="315"/>
      <c r="DA66" s="315"/>
      <c r="DB66" s="315"/>
      <c r="DC66" s="315"/>
      <c r="DD66" s="315"/>
      <c r="DE66" s="315"/>
      <c r="DF66" s="315"/>
      <c r="DG66" s="315"/>
      <c r="DH66" s="315"/>
    </row>
    <row r="67" spans="1:112" outlineLevel="1">
      <c r="B67" s="164">
        <v>2</v>
      </c>
      <c r="C67" s="164" t="s">
        <v>56</v>
      </c>
      <c r="D67" s="164"/>
      <c r="E67" s="163">
        <v>0</v>
      </c>
      <c r="F67" s="163">
        <v>0</v>
      </c>
      <c r="N67" s="315"/>
      <c r="O67" s="27">
        <v>3</v>
      </c>
      <c r="P67" s="28" t="s">
        <v>204</v>
      </c>
      <c r="Q67" s="25">
        <v>0</v>
      </c>
      <c r="R67" s="30"/>
      <c r="S67" s="38"/>
      <c r="T67" s="3"/>
      <c r="U67" s="3"/>
      <c r="V67" s="3"/>
      <c r="W67" s="158"/>
      <c r="X67" s="158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15"/>
      <c r="AL67" s="315"/>
      <c r="AM67" s="315"/>
      <c r="AN67" s="315"/>
      <c r="AO67" s="315"/>
      <c r="AP67" s="315"/>
      <c r="AQ67" s="315"/>
      <c r="AR67" s="315"/>
      <c r="AS67" s="315"/>
      <c r="AT67" s="315"/>
      <c r="AU67" s="315"/>
      <c r="AV67" s="315"/>
      <c r="AW67" s="315"/>
      <c r="AX67" s="315"/>
      <c r="AY67" s="315"/>
      <c r="AZ67" s="315"/>
      <c r="BA67" s="315"/>
      <c r="BB67" s="315"/>
      <c r="BC67" s="315"/>
      <c r="BD67" s="315"/>
      <c r="BE67" s="315"/>
      <c r="BF67" s="315"/>
      <c r="BG67" s="315"/>
      <c r="BH67" s="315"/>
      <c r="BI67" s="315"/>
      <c r="BJ67" s="315"/>
      <c r="BK67" s="315"/>
      <c r="BL67" s="315"/>
      <c r="BM67" s="315"/>
      <c r="BN67" s="315"/>
      <c r="BO67" s="315"/>
      <c r="BP67" s="315"/>
      <c r="BQ67" s="315"/>
      <c r="BR67" s="315"/>
      <c r="BS67" s="315"/>
      <c r="BT67" s="315"/>
      <c r="BU67" s="315"/>
      <c r="BV67" s="315"/>
      <c r="BW67" s="315"/>
      <c r="BX67" s="315"/>
      <c r="BY67" s="315"/>
      <c r="BZ67" s="315"/>
      <c r="CA67" s="315"/>
      <c r="CB67" s="315"/>
      <c r="CC67" s="315"/>
      <c r="CD67" s="315"/>
      <c r="CE67" s="315"/>
      <c r="CF67" s="315"/>
      <c r="CG67" s="315"/>
      <c r="CH67" s="315"/>
      <c r="CI67" s="315"/>
      <c r="CJ67" s="315"/>
      <c r="CK67" s="315"/>
      <c r="CL67" s="315"/>
      <c r="CM67" s="315"/>
      <c r="CN67" s="315"/>
      <c r="CO67" s="315"/>
      <c r="CP67" s="315"/>
      <c r="CQ67" s="315"/>
      <c r="CR67" s="315"/>
      <c r="CS67" s="315"/>
      <c r="CT67" s="315"/>
      <c r="CU67" s="315"/>
      <c r="CV67" s="315"/>
      <c r="CW67" s="315"/>
      <c r="CX67" s="315"/>
      <c r="CY67" s="315"/>
      <c r="CZ67" s="315"/>
      <c r="DA67" s="315"/>
      <c r="DB67" s="315"/>
      <c r="DC67" s="315"/>
      <c r="DD67" s="315"/>
      <c r="DE67" s="315"/>
      <c r="DF67" s="315"/>
      <c r="DG67" s="315"/>
      <c r="DH67" s="315"/>
    </row>
    <row r="68" spans="1:112" outlineLevel="1">
      <c r="B68" s="164"/>
      <c r="C68" s="195" t="s">
        <v>212</v>
      </c>
      <c r="D68" s="164"/>
      <c r="E68" s="163">
        <v>0</v>
      </c>
      <c r="F68" s="163">
        <v>0</v>
      </c>
      <c r="N68" s="315"/>
      <c r="O68" s="155"/>
      <c r="T68" s="8"/>
      <c r="U68" s="8"/>
      <c r="V68" s="8"/>
      <c r="W68" s="158"/>
      <c r="X68" s="158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15"/>
      <c r="AJ68" s="315"/>
      <c r="AK68" s="315"/>
      <c r="AL68" s="315"/>
      <c r="AM68" s="315"/>
      <c r="AN68" s="315"/>
      <c r="AO68" s="315"/>
      <c r="AP68" s="315"/>
      <c r="AQ68" s="315"/>
      <c r="AR68" s="315"/>
      <c r="AS68" s="315"/>
      <c r="AT68" s="315"/>
      <c r="AU68" s="315"/>
      <c r="AV68" s="315"/>
      <c r="AW68" s="315"/>
      <c r="AX68" s="315"/>
      <c r="AY68" s="315"/>
      <c r="AZ68" s="315"/>
      <c r="BA68" s="315"/>
      <c r="BB68" s="315"/>
      <c r="BC68" s="315"/>
      <c r="BD68" s="315"/>
      <c r="BE68" s="315"/>
      <c r="BF68" s="315"/>
      <c r="BG68" s="315"/>
      <c r="BH68" s="315"/>
      <c r="BI68" s="315"/>
      <c r="BJ68" s="315"/>
      <c r="BK68" s="315"/>
      <c r="BL68" s="315"/>
      <c r="BM68" s="315"/>
      <c r="BN68" s="315"/>
      <c r="BO68" s="315"/>
      <c r="BP68" s="315"/>
      <c r="BQ68" s="315"/>
      <c r="BR68" s="315"/>
      <c r="BS68" s="315"/>
      <c r="BT68" s="315"/>
      <c r="BU68" s="315"/>
      <c r="BV68" s="315"/>
      <c r="BW68" s="315"/>
      <c r="BX68" s="315"/>
      <c r="BY68" s="315"/>
      <c r="BZ68" s="315"/>
      <c r="CA68" s="315"/>
      <c r="CB68" s="315"/>
      <c r="CC68" s="315"/>
      <c r="CD68" s="315"/>
      <c r="CE68" s="315"/>
      <c r="CF68" s="315"/>
      <c r="CG68" s="315"/>
      <c r="CH68" s="315"/>
      <c r="CI68" s="315"/>
      <c r="CJ68" s="315"/>
      <c r="CK68" s="315"/>
      <c r="CL68" s="315"/>
      <c r="CM68" s="315"/>
      <c r="CN68" s="315"/>
      <c r="CO68" s="315"/>
      <c r="CP68" s="315"/>
      <c r="CQ68" s="315"/>
      <c r="CR68" s="315"/>
      <c r="CS68" s="315"/>
      <c r="CT68" s="315"/>
      <c r="CU68" s="315"/>
      <c r="CV68" s="315"/>
      <c r="CW68" s="315"/>
      <c r="CX68" s="315"/>
      <c r="CY68" s="315"/>
      <c r="CZ68" s="315"/>
      <c r="DA68" s="315"/>
      <c r="DB68" s="315"/>
      <c r="DC68" s="315"/>
      <c r="DD68" s="315"/>
      <c r="DE68" s="315"/>
      <c r="DF68" s="315"/>
      <c r="DG68" s="315"/>
      <c r="DH68" s="315"/>
    </row>
    <row r="69" spans="1:112" s="159" customFormat="1" outlineLevel="1">
      <c r="A69" s="155"/>
      <c r="B69" s="164"/>
      <c r="C69" s="195" t="s">
        <v>213</v>
      </c>
      <c r="D69" s="164"/>
      <c r="E69" s="163">
        <v>0</v>
      </c>
      <c r="F69" s="163">
        <v>0</v>
      </c>
      <c r="G69" s="155"/>
      <c r="H69" s="155"/>
      <c r="I69" s="155"/>
      <c r="J69" s="155"/>
      <c r="K69" s="155"/>
      <c r="L69" s="155"/>
      <c r="M69" s="155"/>
      <c r="N69" s="315"/>
      <c r="O69" s="157"/>
      <c r="P69" s="155"/>
      <c r="Q69" s="155"/>
      <c r="R69" s="155"/>
      <c r="S69" s="155"/>
      <c r="T69" s="8"/>
      <c r="U69" s="8"/>
      <c r="V69" s="8"/>
      <c r="W69" s="158"/>
      <c r="X69" s="158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15"/>
      <c r="AJ69" s="315"/>
      <c r="AK69" s="315"/>
      <c r="AL69" s="315"/>
      <c r="AM69" s="315"/>
      <c r="AN69" s="315"/>
      <c r="AO69" s="315"/>
      <c r="AP69" s="315"/>
      <c r="AQ69" s="315"/>
      <c r="AR69" s="315"/>
      <c r="AS69" s="315"/>
      <c r="AT69" s="315"/>
      <c r="AU69" s="315"/>
      <c r="AV69" s="315"/>
      <c r="AW69" s="315"/>
      <c r="AX69" s="315"/>
      <c r="AY69" s="315"/>
      <c r="AZ69" s="315"/>
      <c r="BA69" s="315"/>
      <c r="BB69" s="315"/>
      <c r="BC69" s="315"/>
      <c r="BD69" s="315"/>
      <c r="BE69" s="315"/>
      <c r="BF69" s="315"/>
      <c r="BG69" s="315"/>
      <c r="BH69" s="315"/>
      <c r="BI69" s="315"/>
      <c r="BJ69" s="315"/>
      <c r="BK69" s="315"/>
      <c r="BL69" s="315"/>
      <c r="BM69" s="315"/>
      <c r="BN69" s="315"/>
      <c r="BO69" s="315"/>
      <c r="BP69" s="315"/>
      <c r="BQ69" s="315"/>
      <c r="BR69" s="315"/>
      <c r="BS69" s="315"/>
      <c r="BT69" s="315"/>
      <c r="BU69" s="315"/>
      <c r="BV69" s="315"/>
      <c r="BW69" s="315"/>
      <c r="BX69" s="315"/>
      <c r="BY69" s="315"/>
      <c r="BZ69" s="315"/>
      <c r="CA69" s="315"/>
      <c r="CB69" s="315"/>
      <c r="CC69" s="315"/>
      <c r="CD69" s="315"/>
      <c r="CE69" s="315"/>
      <c r="CF69" s="315"/>
      <c r="CG69" s="315"/>
      <c r="CH69" s="315"/>
      <c r="CI69" s="315"/>
      <c r="CJ69" s="315"/>
      <c r="CK69" s="315"/>
      <c r="CL69" s="315"/>
      <c r="CM69" s="315"/>
      <c r="CN69" s="315"/>
      <c r="CO69" s="315"/>
      <c r="CP69" s="315"/>
      <c r="CQ69" s="315"/>
      <c r="CR69" s="315"/>
      <c r="CS69" s="315"/>
      <c r="CT69" s="315"/>
      <c r="CU69" s="315"/>
      <c r="CV69" s="315"/>
      <c r="CW69" s="315"/>
      <c r="CX69" s="315"/>
      <c r="CY69" s="315"/>
      <c r="CZ69" s="315"/>
      <c r="DA69" s="315"/>
      <c r="DB69" s="315"/>
      <c r="DC69" s="315"/>
      <c r="DD69" s="315"/>
      <c r="DE69" s="315"/>
      <c r="DF69" s="315"/>
      <c r="DG69" s="315"/>
      <c r="DH69" s="315"/>
    </row>
    <row r="70" spans="1:112" s="159" customFormat="1" outlineLevel="1">
      <c r="A70" s="155"/>
      <c r="B70" s="109"/>
      <c r="C70" s="110" t="s">
        <v>57</v>
      </c>
      <c r="D70" s="109"/>
      <c r="E70" s="111">
        <f>SUM(E66:E69)</f>
        <v>4000166</v>
      </c>
      <c r="F70" s="111">
        <f>SUM(F66:F69)</f>
        <v>742426</v>
      </c>
      <c r="G70" s="155"/>
      <c r="H70" s="155"/>
      <c r="I70" s="155"/>
      <c r="J70" s="155"/>
      <c r="K70" s="155"/>
      <c r="L70" s="155"/>
      <c r="M70" s="155"/>
      <c r="N70" s="315"/>
      <c r="O70" s="157"/>
      <c r="P70" s="4"/>
      <c r="Q70" s="5"/>
      <c r="R70" s="62"/>
      <c r="S70" s="62"/>
      <c r="T70" s="8"/>
      <c r="U70" s="8"/>
      <c r="V70" s="8"/>
      <c r="W70" s="158"/>
      <c r="X70" s="158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15"/>
      <c r="AJ70" s="315"/>
      <c r="AK70" s="315"/>
      <c r="AL70" s="315"/>
      <c r="AM70" s="315"/>
      <c r="AN70" s="315"/>
      <c r="AO70" s="315"/>
      <c r="AP70" s="315"/>
      <c r="AQ70" s="315"/>
      <c r="AR70" s="315"/>
      <c r="AS70" s="315"/>
      <c r="AT70" s="315"/>
      <c r="AU70" s="315"/>
      <c r="AV70" s="315"/>
      <c r="AW70" s="315"/>
      <c r="AX70" s="315"/>
      <c r="AY70" s="315"/>
      <c r="AZ70" s="315"/>
      <c r="BA70" s="315"/>
      <c r="BB70" s="315"/>
      <c r="BC70" s="315"/>
      <c r="BD70" s="315"/>
      <c r="BE70" s="315"/>
      <c r="BF70" s="315"/>
      <c r="BG70" s="315"/>
      <c r="BH70" s="315"/>
      <c r="BI70" s="315"/>
      <c r="BJ70" s="315"/>
      <c r="BK70" s="315"/>
      <c r="BL70" s="315"/>
      <c r="BM70" s="315"/>
      <c r="BN70" s="315"/>
      <c r="BO70" s="315"/>
      <c r="BP70" s="315"/>
      <c r="BQ70" s="315"/>
      <c r="BR70" s="315"/>
      <c r="BS70" s="315"/>
      <c r="BT70" s="315"/>
      <c r="BU70" s="315"/>
      <c r="BV70" s="315"/>
      <c r="BW70" s="315"/>
      <c r="BX70" s="315"/>
      <c r="BY70" s="315"/>
      <c r="BZ70" s="315"/>
      <c r="CA70" s="315"/>
      <c r="CB70" s="315"/>
      <c r="CC70" s="315"/>
      <c r="CD70" s="315"/>
      <c r="CE70" s="315"/>
      <c r="CF70" s="315"/>
      <c r="CG70" s="315"/>
      <c r="CH70" s="315"/>
      <c r="CI70" s="315"/>
      <c r="CJ70" s="315"/>
      <c r="CK70" s="315"/>
      <c r="CL70" s="315"/>
      <c r="CM70" s="315"/>
      <c r="CN70" s="315"/>
      <c r="CO70" s="315"/>
      <c r="CP70" s="315"/>
      <c r="CQ70" s="315"/>
      <c r="CR70" s="315"/>
      <c r="CS70" s="315"/>
      <c r="CT70" s="315"/>
      <c r="CU70" s="315"/>
      <c r="CV70" s="315"/>
      <c r="CW70" s="315"/>
      <c r="CX70" s="315"/>
      <c r="CY70" s="315"/>
      <c r="CZ70" s="315"/>
      <c r="DA70" s="315"/>
      <c r="DB70" s="315"/>
      <c r="DC70" s="315"/>
      <c r="DD70" s="315"/>
      <c r="DE70" s="315"/>
      <c r="DF70" s="315"/>
      <c r="DG70" s="315"/>
      <c r="DH70" s="315"/>
    </row>
    <row r="71" spans="1:112" s="159" customFormat="1" ht="15" outlineLevel="1">
      <c r="A71" s="155"/>
      <c r="B71" s="164">
        <v>3</v>
      </c>
      <c r="C71" s="35" t="s">
        <v>58</v>
      </c>
      <c r="D71" s="164"/>
      <c r="E71" s="163"/>
      <c r="F71" s="163"/>
      <c r="G71" s="155"/>
      <c r="H71" s="155"/>
      <c r="I71" s="155"/>
      <c r="J71" s="155"/>
      <c r="K71" s="155"/>
      <c r="L71" s="155"/>
      <c r="M71" s="155"/>
      <c r="N71" s="315"/>
      <c r="O71"/>
      <c r="P71" s="365" t="s">
        <v>315</v>
      </c>
      <c r="Q71" s="365"/>
      <c r="R71" s="365"/>
      <c r="S71" s="365"/>
      <c r="T71" s="365"/>
      <c r="U71" s="270"/>
      <c r="V71" s="270"/>
      <c r="W71" s="270"/>
      <c r="X71" s="270"/>
      <c r="Y71" s="315"/>
      <c r="Z71" s="315"/>
      <c r="AA71" s="315"/>
      <c r="AB71" s="315"/>
      <c r="AC71" s="315"/>
      <c r="AD71" s="315"/>
      <c r="AE71" s="315"/>
      <c r="AF71" s="315"/>
      <c r="AG71" s="315"/>
      <c r="AH71" s="315"/>
      <c r="AI71" s="315"/>
      <c r="AJ71" s="315"/>
      <c r="AK71" s="315"/>
      <c r="AL71" s="315"/>
      <c r="AM71" s="315"/>
      <c r="AN71" s="315"/>
      <c r="AO71" s="315"/>
      <c r="AP71" s="315"/>
      <c r="AQ71" s="315"/>
      <c r="AR71" s="315"/>
      <c r="AS71" s="315"/>
      <c r="AT71" s="315"/>
      <c r="AU71" s="315"/>
      <c r="AV71" s="315"/>
      <c r="AW71" s="315"/>
      <c r="AX71" s="315"/>
      <c r="AY71" s="315"/>
      <c r="AZ71" s="315"/>
      <c r="BA71" s="315"/>
      <c r="BB71" s="315"/>
      <c r="BC71" s="315"/>
      <c r="BD71" s="315"/>
      <c r="BE71" s="315"/>
      <c r="BF71" s="315"/>
      <c r="BG71" s="315"/>
      <c r="BH71" s="315"/>
      <c r="BI71" s="315"/>
      <c r="BJ71" s="315"/>
      <c r="BK71" s="315"/>
      <c r="BL71" s="315"/>
      <c r="BM71" s="315"/>
      <c r="BN71" s="315"/>
      <c r="BO71" s="315"/>
      <c r="BP71" s="315"/>
      <c r="BQ71" s="315"/>
      <c r="BR71" s="315"/>
      <c r="BS71" s="315"/>
      <c r="BT71" s="315"/>
      <c r="BU71" s="315"/>
      <c r="BV71" s="315"/>
      <c r="BW71" s="315"/>
      <c r="BX71" s="315"/>
      <c r="BY71" s="315"/>
      <c r="BZ71" s="315"/>
      <c r="CA71" s="315"/>
      <c r="CB71" s="315"/>
      <c r="CC71" s="315"/>
      <c r="CD71" s="315"/>
      <c r="CE71" s="315"/>
      <c r="CF71" s="315"/>
      <c r="CG71" s="315"/>
      <c r="CH71" s="315"/>
      <c r="CI71" s="315"/>
      <c r="CJ71" s="315"/>
      <c r="CK71" s="315"/>
      <c r="CL71" s="315"/>
      <c r="CM71" s="315"/>
      <c r="CN71" s="315"/>
      <c r="CO71" s="315"/>
      <c r="CP71" s="315"/>
      <c r="CQ71" s="315"/>
      <c r="CR71" s="315"/>
      <c r="CS71" s="315"/>
      <c r="CT71" s="315"/>
      <c r="CU71" s="315"/>
      <c r="CV71" s="315"/>
      <c r="CW71" s="315"/>
      <c r="CX71" s="315"/>
      <c r="CY71" s="315"/>
      <c r="CZ71" s="315"/>
      <c r="DA71" s="315"/>
      <c r="DB71" s="315"/>
      <c r="DC71" s="315"/>
      <c r="DD71" s="315"/>
      <c r="DE71" s="315"/>
      <c r="DF71" s="315"/>
      <c r="DG71" s="315"/>
      <c r="DH71" s="315"/>
    </row>
    <row r="72" spans="1:112" s="159" customFormat="1" ht="15.75" outlineLevel="1" thickBot="1">
      <c r="A72" s="155"/>
      <c r="B72" s="164"/>
      <c r="C72" s="195" t="s">
        <v>82</v>
      </c>
      <c r="D72" s="164"/>
      <c r="E72" s="163">
        <v>17128137</v>
      </c>
      <c r="F72" s="163">
        <v>2343252</v>
      </c>
      <c r="G72" s="155"/>
      <c r="H72" s="155"/>
      <c r="I72" s="155"/>
      <c r="J72" s="155"/>
      <c r="K72" s="155"/>
      <c r="L72" s="155"/>
      <c r="M72" s="155"/>
      <c r="N72" s="315"/>
      <c r="O72" s="2"/>
      <c r="P72" s="271"/>
      <c r="Q72" s="272" t="s">
        <v>316</v>
      </c>
      <c r="R72" s="69"/>
      <c r="S72" s="69"/>
      <c r="T72" s="69"/>
      <c r="U72" s="69"/>
      <c r="V72" s="69"/>
      <c r="W72" s="271"/>
      <c r="X72" s="271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5"/>
      <c r="AZ72" s="315"/>
      <c r="BA72" s="315"/>
      <c r="BB72" s="315"/>
      <c r="BC72" s="315"/>
      <c r="BD72" s="315"/>
      <c r="BE72" s="315"/>
      <c r="BF72" s="315"/>
      <c r="BG72" s="315"/>
      <c r="BH72" s="315"/>
      <c r="BI72" s="315"/>
      <c r="BJ72" s="315"/>
      <c r="BK72" s="315"/>
      <c r="BL72" s="315"/>
      <c r="BM72" s="315"/>
      <c r="BN72" s="315"/>
      <c r="BO72" s="315"/>
      <c r="BP72" s="315"/>
      <c r="BQ72" s="315"/>
      <c r="BR72" s="315"/>
      <c r="BS72" s="315"/>
      <c r="BT72" s="315"/>
      <c r="BU72" s="315"/>
      <c r="BV72" s="315"/>
      <c r="BW72" s="315"/>
      <c r="BX72" s="315"/>
      <c r="BY72" s="315"/>
      <c r="BZ72" s="315"/>
      <c r="CA72" s="315"/>
      <c r="CB72" s="315"/>
      <c r="CC72" s="315"/>
      <c r="CD72" s="315"/>
      <c r="CE72" s="315"/>
      <c r="CF72" s="315"/>
      <c r="CG72" s="315"/>
      <c r="CH72" s="315"/>
      <c r="CI72" s="315"/>
      <c r="CJ72" s="315"/>
      <c r="CK72" s="315"/>
      <c r="CL72" s="315"/>
      <c r="CM72" s="315"/>
      <c r="CN72" s="315"/>
      <c r="CO72" s="315"/>
      <c r="CP72" s="315"/>
      <c r="CQ72" s="315"/>
      <c r="CR72" s="315"/>
      <c r="CS72" s="315"/>
      <c r="CT72" s="315"/>
      <c r="CU72" s="315"/>
      <c r="CV72" s="315"/>
      <c r="CW72" s="315"/>
      <c r="CX72" s="315"/>
      <c r="CY72" s="315"/>
      <c r="CZ72" s="315"/>
      <c r="DA72" s="315"/>
      <c r="DB72" s="315"/>
      <c r="DC72" s="315"/>
      <c r="DD72" s="315"/>
      <c r="DE72" s="315"/>
      <c r="DF72" s="315"/>
      <c r="DG72" s="315"/>
      <c r="DH72" s="315"/>
    </row>
    <row r="73" spans="1:112" s="159" customFormat="1" ht="13.5" outlineLevel="1" thickTop="1">
      <c r="A73" s="155"/>
      <c r="B73" s="164"/>
      <c r="C73" s="195" t="s">
        <v>83</v>
      </c>
      <c r="D73" s="164"/>
      <c r="E73" s="163">
        <v>26968524</v>
      </c>
      <c r="F73" s="163">
        <v>21099786</v>
      </c>
      <c r="G73" s="155"/>
      <c r="H73" s="155"/>
      <c r="I73" s="155"/>
      <c r="J73" s="155"/>
      <c r="K73" s="155"/>
      <c r="L73" s="155"/>
      <c r="M73" s="155"/>
      <c r="N73" s="315"/>
      <c r="O73" s="230"/>
      <c r="P73" s="273"/>
      <c r="Q73" s="274"/>
      <c r="R73" s="273"/>
      <c r="S73" s="274"/>
      <c r="T73" s="273"/>
      <c r="U73" s="274" t="s">
        <v>258</v>
      </c>
      <c r="V73" s="275"/>
      <c r="W73" s="276"/>
      <c r="X73" s="277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5"/>
      <c r="AX73" s="315"/>
      <c r="AY73" s="315"/>
      <c r="AZ73" s="315"/>
      <c r="BA73" s="315"/>
      <c r="BB73" s="315"/>
      <c r="BC73" s="315"/>
      <c r="BD73" s="315"/>
      <c r="BE73" s="315"/>
      <c r="BF73" s="315"/>
      <c r="BG73" s="315"/>
      <c r="BH73" s="315"/>
      <c r="BI73" s="315"/>
      <c r="BJ73" s="315"/>
      <c r="BK73" s="315"/>
      <c r="BL73" s="315"/>
      <c r="BM73" s="315"/>
      <c r="BN73" s="315"/>
      <c r="BO73" s="315"/>
      <c r="BP73" s="315"/>
      <c r="BQ73" s="315"/>
      <c r="BR73" s="315"/>
      <c r="BS73" s="315"/>
      <c r="BT73" s="315"/>
      <c r="BU73" s="315"/>
      <c r="BV73" s="315"/>
      <c r="BW73" s="315"/>
      <c r="BX73" s="315"/>
      <c r="BY73" s="315"/>
      <c r="BZ73" s="315"/>
      <c r="CA73" s="315"/>
      <c r="CB73" s="315"/>
      <c r="CC73" s="315"/>
      <c r="CD73" s="315"/>
      <c r="CE73" s="315"/>
      <c r="CF73" s="315"/>
      <c r="CG73" s="315"/>
      <c r="CH73" s="315"/>
      <c r="CI73" s="315"/>
      <c r="CJ73" s="315"/>
      <c r="CK73" s="315"/>
      <c r="CL73" s="315"/>
      <c r="CM73" s="315"/>
      <c r="CN73" s="315"/>
      <c r="CO73" s="315"/>
      <c r="CP73" s="315"/>
      <c r="CQ73" s="315"/>
      <c r="CR73" s="315"/>
      <c r="CS73" s="315"/>
      <c r="CT73" s="315"/>
      <c r="CU73" s="315"/>
      <c r="CV73" s="315"/>
      <c r="CW73" s="315"/>
      <c r="CX73" s="315"/>
      <c r="CY73" s="315"/>
      <c r="CZ73" s="315"/>
      <c r="DA73" s="315"/>
      <c r="DB73" s="315"/>
      <c r="DC73" s="315"/>
      <c r="DD73" s="315"/>
      <c r="DE73" s="315"/>
      <c r="DF73" s="315"/>
      <c r="DG73" s="315"/>
      <c r="DH73" s="315"/>
    </row>
    <row r="74" spans="1:112" s="159" customFormat="1" ht="12.75" outlineLevel="1">
      <c r="A74" s="155"/>
      <c r="B74" s="164"/>
      <c r="C74" s="195" t="s">
        <v>84</v>
      </c>
      <c r="D74" s="164"/>
      <c r="E74" s="163">
        <v>0</v>
      </c>
      <c r="F74" s="163">
        <v>0</v>
      </c>
      <c r="G74" s="155"/>
      <c r="H74" s="155"/>
      <c r="I74" s="155"/>
      <c r="J74" s="155"/>
      <c r="K74" s="155"/>
      <c r="L74" s="155"/>
      <c r="M74" s="155"/>
      <c r="N74" s="315"/>
      <c r="O74" s="231" t="s">
        <v>140</v>
      </c>
      <c r="P74" s="278" t="s">
        <v>259</v>
      </c>
      <c r="Q74" s="272" t="s">
        <v>260</v>
      </c>
      <c r="R74" s="278" t="s">
        <v>261</v>
      </c>
      <c r="S74" s="272" t="s">
        <v>262</v>
      </c>
      <c r="T74" s="278" t="s">
        <v>263</v>
      </c>
      <c r="U74" s="272" t="s">
        <v>264</v>
      </c>
      <c r="V74" s="278" t="s">
        <v>265</v>
      </c>
      <c r="W74" s="272" t="s">
        <v>266</v>
      </c>
      <c r="X74" s="279" t="s">
        <v>267</v>
      </c>
      <c r="Y74" s="315"/>
      <c r="Z74" s="315"/>
      <c r="AA74" s="315"/>
      <c r="AB74" s="315"/>
      <c r="AC74" s="315"/>
      <c r="AD74" s="315"/>
      <c r="AE74" s="315"/>
      <c r="AF74" s="315"/>
      <c r="AG74" s="315"/>
      <c r="AH74" s="315"/>
      <c r="AI74" s="315"/>
      <c r="AJ74" s="315"/>
      <c r="AK74" s="315"/>
      <c r="AL74" s="315"/>
      <c r="AM74" s="315"/>
      <c r="AN74" s="315"/>
      <c r="AO74" s="315"/>
      <c r="AP74" s="315"/>
      <c r="AQ74" s="315"/>
      <c r="AR74" s="315"/>
      <c r="AS74" s="315"/>
      <c r="AT74" s="315"/>
      <c r="AU74" s="315"/>
      <c r="AV74" s="315"/>
      <c r="AW74" s="315"/>
      <c r="AX74" s="315"/>
      <c r="AY74" s="315"/>
      <c r="AZ74" s="315"/>
      <c r="BA74" s="315"/>
      <c r="BB74" s="315"/>
      <c r="BC74" s="315"/>
      <c r="BD74" s="315"/>
      <c r="BE74" s="315"/>
      <c r="BF74" s="315"/>
      <c r="BG74" s="315"/>
      <c r="BH74" s="315"/>
      <c r="BI74" s="315"/>
      <c r="BJ74" s="315"/>
      <c r="BK74" s="315"/>
      <c r="BL74" s="315"/>
      <c r="BM74" s="315"/>
      <c r="BN74" s="315"/>
      <c r="BO74" s="315"/>
      <c r="BP74" s="315"/>
      <c r="BQ74" s="315"/>
      <c r="BR74" s="315"/>
      <c r="BS74" s="315"/>
      <c r="BT74" s="315"/>
      <c r="BU74" s="315"/>
      <c r="BV74" s="315"/>
      <c r="BW74" s="315"/>
      <c r="BX74" s="315"/>
      <c r="BY74" s="315"/>
      <c r="BZ74" s="315"/>
      <c r="CA74" s="315"/>
      <c r="CB74" s="315"/>
      <c r="CC74" s="315"/>
      <c r="CD74" s="315"/>
      <c r="CE74" s="315"/>
      <c r="CF74" s="315"/>
      <c r="CG74" s="315"/>
      <c r="CH74" s="315"/>
      <c r="CI74" s="315"/>
      <c r="CJ74" s="315"/>
      <c r="CK74" s="315"/>
      <c r="CL74" s="315"/>
      <c r="CM74" s="315"/>
      <c r="CN74" s="315"/>
      <c r="CO74" s="315"/>
      <c r="CP74" s="315"/>
      <c r="CQ74" s="315"/>
      <c r="CR74" s="315"/>
      <c r="CS74" s="315"/>
      <c r="CT74" s="315"/>
      <c r="CU74" s="315"/>
      <c r="CV74" s="315"/>
      <c r="CW74" s="315"/>
      <c r="CX74" s="315"/>
      <c r="CY74" s="315"/>
      <c r="CZ74" s="315"/>
      <c r="DA74" s="315"/>
      <c r="DB74" s="315"/>
      <c r="DC74" s="315"/>
      <c r="DD74" s="315"/>
      <c r="DE74" s="315"/>
      <c r="DF74" s="315"/>
      <c r="DG74" s="315"/>
      <c r="DH74" s="315"/>
    </row>
    <row r="75" spans="1:112" s="159" customFormat="1" ht="12.75" outlineLevel="1">
      <c r="A75" s="155"/>
      <c r="B75" s="164"/>
      <c r="C75" s="195" t="s">
        <v>85</v>
      </c>
      <c r="D75" s="164"/>
      <c r="E75" s="163">
        <v>0</v>
      </c>
      <c r="F75" s="163">
        <v>0</v>
      </c>
      <c r="G75" s="155"/>
      <c r="H75" s="155"/>
      <c r="I75" s="155"/>
      <c r="J75" s="155"/>
      <c r="K75" s="155"/>
      <c r="L75" s="155"/>
      <c r="M75" s="155"/>
      <c r="N75" s="315"/>
      <c r="O75" s="231"/>
      <c r="P75" s="278"/>
      <c r="Q75" s="272" t="s">
        <v>268</v>
      </c>
      <c r="R75" s="278" t="s">
        <v>269</v>
      </c>
      <c r="S75" s="272" t="s">
        <v>270</v>
      </c>
      <c r="T75" s="278" t="s">
        <v>271</v>
      </c>
      <c r="U75" s="280" t="s">
        <v>272</v>
      </c>
      <c r="V75" s="278" t="s">
        <v>273</v>
      </c>
      <c r="W75" s="272" t="s">
        <v>274</v>
      </c>
      <c r="X75" s="279" t="s">
        <v>275</v>
      </c>
      <c r="Y75" s="315"/>
      <c r="Z75" s="315"/>
      <c r="AA75" s="315"/>
      <c r="AB75" s="315"/>
      <c r="AC75" s="315"/>
      <c r="AD75" s="315"/>
      <c r="AE75" s="315"/>
      <c r="AF75" s="315"/>
      <c r="AG75" s="315"/>
      <c r="AH75" s="315"/>
      <c r="AI75" s="315"/>
      <c r="AJ75" s="315"/>
      <c r="AK75" s="315"/>
      <c r="AL75" s="315"/>
      <c r="AM75" s="315"/>
      <c r="AN75" s="315"/>
      <c r="AO75" s="315"/>
      <c r="AP75" s="315"/>
      <c r="AQ75" s="315"/>
      <c r="AR75" s="315"/>
      <c r="AS75" s="315"/>
      <c r="AT75" s="315"/>
      <c r="AU75" s="315"/>
      <c r="AV75" s="315"/>
      <c r="AW75" s="315"/>
      <c r="AX75" s="315"/>
      <c r="AY75" s="315"/>
      <c r="AZ75" s="315"/>
      <c r="BA75" s="315"/>
      <c r="BB75" s="315"/>
      <c r="BC75" s="315"/>
      <c r="BD75" s="315"/>
      <c r="BE75" s="315"/>
      <c r="BF75" s="315"/>
      <c r="BG75" s="315"/>
      <c r="BH75" s="315"/>
      <c r="BI75" s="315"/>
      <c r="BJ75" s="315"/>
      <c r="BK75" s="315"/>
      <c r="BL75" s="315"/>
      <c r="BM75" s="315"/>
      <c r="BN75" s="315"/>
      <c r="BO75" s="315"/>
      <c r="BP75" s="315"/>
      <c r="BQ75" s="315"/>
      <c r="BR75" s="315"/>
      <c r="BS75" s="315"/>
      <c r="BT75" s="315"/>
      <c r="BU75" s="315"/>
      <c r="BV75" s="315"/>
      <c r="BW75" s="315"/>
      <c r="BX75" s="315"/>
      <c r="BY75" s="315"/>
      <c r="BZ75" s="315"/>
      <c r="CA75" s="315"/>
      <c r="CB75" s="315"/>
      <c r="CC75" s="315"/>
      <c r="CD75" s="315"/>
      <c r="CE75" s="315"/>
      <c r="CF75" s="315"/>
      <c r="CG75" s="315"/>
      <c r="CH75" s="315"/>
      <c r="CI75" s="315"/>
      <c r="CJ75" s="315"/>
      <c r="CK75" s="315"/>
      <c r="CL75" s="315"/>
      <c r="CM75" s="315"/>
      <c r="CN75" s="315"/>
      <c r="CO75" s="315"/>
      <c r="CP75" s="315"/>
      <c r="CQ75" s="315"/>
      <c r="CR75" s="315"/>
      <c r="CS75" s="315"/>
      <c r="CT75" s="315"/>
      <c r="CU75" s="315"/>
      <c r="CV75" s="315"/>
      <c r="CW75" s="315"/>
      <c r="CX75" s="315"/>
      <c r="CY75" s="315"/>
      <c r="CZ75" s="315"/>
      <c r="DA75" s="315"/>
      <c r="DB75" s="315"/>
      <c r="DC75" s="315"/>
      <c r="DD75" s="315"/>
      <c r="DE75" s="315"/>
      <c r="DF75" s="315"/>
      <c r="DG75" s="315"/>
      <c r="DH75" s="315"/>
    </row>
    <row r="76" spans="1:112" s="159" customFormat="1" ht="13.5" outlineLevel="1" thickBot="1">
      <c r="A76" s="155"/>
      <c r="B76" s="109"/>
      <c r="C76" s="110" t="s">
        <v>59</v>
      </c>
      <c r="D76" s="109"/>
      <c r="E76" s="111">
        <f>SUM(E72:E75)</f>
        <v>44096661</v>
      </c>
      <c r="F76" s="111">
        <f>SUM(F72:F75)</f>
        <v>23443038</v>
      </c>
      <c r="G76" s="155"/>
      <c r="H76" s="155"/>
      <c r="I76" s="155"/>
      <c r="J76" s="155"/>
      <c r="K76" s="155"/>
      <c r="L76" s="155"/>
      <c r="M76" s="155"/>
      <c r="N76" s="315"/>
      <c r="O76" s="235"/>
      <c r="P76" s="281"/>
      <c r="Q76" s="282"/>
      <c r="R76" s="281"/>
      <c r="S76" s="282"/>
      <c r="T76" s="281"/>
      <c r="U76" s="282"/>
      <c r="V76" s="281"/>
      <c r="W76" s="283"/>
      <c r="X76" s="284" t="s">
        <v>276</v>
      </c>
      <c r="Y76" s="315"/>
      <c r="Z76" s="315"/>
      <c r="AA76" s="315"/>
      <c r="AB76" s="315"/>
      <c r="AC76" s="315"/>
      <c r="AD76" s="315"/>
      <c r="AE76" s="315"/>
      <c r="AF76" s="315"/>
      <c r="AG76" s="315"/>
      <c r="AH76" s="315"/>
      <c r="AI76" s="315"/>
      <c r="AJ76" s="315"/>
      <c r="AK76" s="315"/>
      <c r="AL76" s="315"/>
      <c r="AM76" s="315"/>
      <c r="AN76" s="315"/>
      <c r="AO76" s="315"/>
      <c r="AP76" s="315"/>
      <c r="AQ76" s="315"/>
      <c r="AR76" s="315"/>
      <c r="AS76" s="315"/>
      <c r="AT76" s="315"/>
      <c r="AU76" s="315"/>
      <c r="AV76" s="315"/>
      <c r="AW76" s="315"/>
      <c r="AX76" s="315"/>
      <c r="AY76" s="315"/>
      <c r="AZ76" s="315"/>
      <c r="BA76" s="315"/>
      <c r="BB76" s="315"/>
      <c r="BC76" s="315"/>
      <c r="BD76" s="315"/>
      <c r="BE76" s="315"/>
      <c r="BF76" s="315"/>
      <c r="BG76" s="315"/>
      <c r="BH76" s="315"/>
      <c r="BI76" s="315"/>
      <c r="BJ76" s="315"/>
      <c r="BK76" s="315"/>
      <c r="BL76" s="315"/>
      <c r="BM76" s="315"/>
      <c r="BN76" s="315"/>
      <c r="BO76" s="315"/>
      <c r="BP76" s="315"/>
      <c r="BQ76" s="315"/>
      <c r="BR76" s="315"/>
      <c r="BS76" s="315"/>
      <c r="BT76" s="315"/>
      <c r="BU76" s="315"/>
      <c r="BV76" s="315"/>
      <c r="BW76" s="315"/>
      <c r="BX76" s="315"/>
      <c r="BY76" s="315"/>
      <c r="BZ76" s="315"/>
      <c r="CA76" s="315"/>
      <c r="CB76" s="315"/>
      <c r="CC76" s="315"/>
      <c r="CD76" s="315"/>
      <c r="CE76" s="315"/>
      <c r="CF76" s="315"/>
      <c r="CG76" s="315"/>
      <c r="CH76" s="315"/>
      <c r="CI76" s="315"/>
      <c r="CJ76" s="315"/>
      <c r="CK76" s="315"/>
      <c r="CL76" s="315"/>
      <c r="CM76" s="315"/>
      <c r="CN76" s="315"/>
      <c r="CO76" s="315"/>
      <c r="CP76" s="315"/>
      <c r="CQ76" s="315"/>
      <c r="CR76" s="315"/>
      <c r="CS76" s="315"/>
      <c r="CT76" s="315"/>
      <c r="CU76" s="315"/>
      <c r="CV76" s="315"/>
      <c r="CW76" s="315"/>
      <c r="CX76" s="315"/>
      <c r="CY76" s="315"/>
      <c r="CZ76" s="315"/>
      <c r="DA76" s="315"/>
      <c r="DB76" s="315"/>
      <c r="DC76" s="315"/>
      <c r="DD76" s="315"/>
      <c r="DE76" s="315"/>
      <c r="DF76" s="315"/>
      <c r="DG76" s="315"/>
      <c r="DH76" s="315"/>
    </row>
    <row r="77" spans="1:112" s="159" customFormat="1" ht="13.5" outlineLevel="1" thickTop="1">
      <c r="A77" s="155"/>
      <c r="B77" s="164">
        <v>4</v>
      </c>
      <c r="C77" s="35" t="s">
        <v>4</v>
      </c>
      <c r="D77" s="164"/>
      <c r="E77" s="163"/>
      <c r="F77" s="163"/>
      <c r="G77" s="155"/>
      <c r="H77" s="155"/>
      <c r="I77" s="155"/>
      <c r="J77" s="155"/>
      <c r="K77" s="155"/>
      <c r="L77" s="155"/>
      <c r="M77" s="155"/>
      <c r="N77" s="315"/>
      <c r="O77" s="234" t="s">
        <v>2</v>
      </c>
      <c r="P77" s="285" t="s">
        <v>277</v>
      </c>
      <c r="Q77" s="286">
        <f>Q78+Q84+Q89+Q93</f>
        <v>134381942</v>
      </c>
      <c r="R77" s="286">
        <f t="shared" ref="R77:X77" si="0">R78+R81+R84+R89+R93</f>
        <v>10096425</v>
      </c>
      <c r="S77" s="286">
        <f t="shared" si="0"/>
        <v>124285517</v>
      </c>
      <c r="T77" s="286">
        <f t="shared" si="0"/>
        <v>12</v>
      </c>
      <c r="U77" s="286">
        <f t="shared" si="0"/>
        <v>5</v>
      </c>
      <c r="V77" s="286">
        <f t="shared" si="0"/>
        <v>9957456</v>
      </c>
      <c r="W77" s="286">
        <f t="shared" si="0"/>
        <v>20053881</v>
      </c>
      <c r="X77" s="287">
        <f t="shared" si="0"/>
        <v>114328061</v>
      </c>
      <c r="Y77" s="315"/>
      <c r="Z77" s="315"/>
      <c r="AA77" s="315"/>
      <c r="AB77" s="315"/>
      <c r="AC77" s="315"/>
      <c r="AD77" s="315"/>
      <c r="AE77" s="315"/>
      <c r="AF77" s="315"/>
      <c r="AG77" s="315"/>
      <c r="AH77" s="315"/>
      <c r="AI77" s="315"/>
      <c r="AJ77" s="315"/>
      <c r="AK77" s="315"/>
      <c r="AL77" s="315"/>
      <c r="AM77" s="315"/>
      <c r="AN77" s="315"/>
      <c r="AO77" s="315"/>
      <c r="AP77" s="315"/>
      <c r="AQ77" s="315"/>
      <c r="AR77" s="315"/>
      <c r="AS77" s="315"/>
      <c r="AT77" s="315"/>
      <c r="AU77" s="315"/>
      <c r="AV77" s="315"/>
      <c r="AW77" s="315"/>
      <c r="AX77" s="315"/>
      <c r="AY77" s="315"/>
      <c r="AZ77" s="315"/>
      <c r="BA77" s="315"/>
      <c r="BB77" s="315"/>
      <c r="BC77" s="315"/>
      <c r="BD77" s="315"/>
      <c r="BE77" s="315"/>
      <c r="BF77" s="315"/>
      <c r="BG77" s="315"/>
      <c r="BH77" s="315"/>
      <c r="BI77" s="315"/>
      <c r="BJ77" s="315"/>
      <c r="BK77" s="315"/>
      <c r="BL77" s="315"/>
      <c r="BM77" s="315"/>
      <c r="BN77" s="315"/>
      <c r="BO77" s="315"/>
      <c r="BP77" s="315"/>
      <c r="BQ77" s="315"/>
      <c r="BR77" s="315"/>
      <c r="BS77" s="315"/>
      <c r="BT77" s="315"/>
      <c r="BU77" s="315"/>
      <c r="BV77" s="315"/>
      <c r="BW77" s="315"/>
      <c r="BX77" s="315"/>
      <c r="BY77" s="315"/>
      <c r="BZ77" s="315"/>
      <c r="CA77" s="315"/>
      <c r="CB77" s="315"/>
      <c r="CC77" s="315"/>
      <c r="CD77" s="315"/>
      <c r="CE77" s="315"/>
      <c r="CF77" s="315"/>
      <c r="CG77" s="315"/>
      <c r="CH77" s="315"/>
      <c r="CI77" s="315"/>
      <c r="CJ77" s="315"/>
      <c r="CK77" s="315"/>
      <c r="CL77" s="315"/>
      <c r="CM77" s="315"/>
      <c r="CN77" s="315"/>
      <c r="CO77" s="315"/>
      <c r="CP77" s="315"/>
      <c r="CQ77" s="315"/>
      <c r="CR77" s="315"/>
      <c r="CS77" s="315"/>
      <c r="CT77" s="315"/>
      <c r="CU77" s="315"/>
      <c r="CV77" s="315"/>
      <c r="CW77" s="315"/>
      <c r="CX77" s="315"/>
      <c r="CY77" s="315"/>
      <c r="CZ77" s="315"/>
      <c r="DA77" s="315"/>
      <c r="DB77" s="315"/>
      <c r="DC77" s="315"/>
      <c r="DD77" s="315"/>
      <c r="DE77" s="315"/>
      <c r="DF77" s="315"/>
      <c r="DG77" s="315"/>
      <c r="DH77" s="315"/>
    </row>
    <row r="78" spans="1:112" s="159" customFormat="1" ht="15" outlineLevel="1">
      <c r="A78" s="155"/>
      <c r="B78" s="164"/>
      <c r="C78" s="195" t="s">
        <v>86</v>
      </c>
      <c r="D78" s="164"/>
      <c r="E78" s="163">
        <v>64128260</v>
      </c>
      <c r="F78" s="163"/>
      <c r="G78" s="155"/>
      <c r="H78" s="155"/>
      <c r="I78" s="155"/>
      <c r="J78" s="155"/>
      <c r="K78" s="155"/>
      <c r="L78" s="155"/>
      <c r="M78" s="155"/>
      <c r="N78" s="315"/>
      <c r="O78" s="232"/>
      <c r="P78" s="288" t="s">
        <v>278</v>
      </c>
      <c r="Q78" s="289">
        <v>30249321</v>
      </c>
      <c r="R78" s="289">
        <v>1512466</v>
      </c>
      <c r="S78" s="289">
        <f>S79</f>
        <v>28736855</v>
      </c>
      <c r="T78" s="289">
        <f>SUM(T79:T80)</f>
        <v>12</v>
      </c>
      <c r="U78" s="289">
        <v>5</v>
      </c>
      <c r="V78" s="289">
        <f>SUM(V79:V80)</f>
        <v>1436800</v>
      </c>
      <c r="W78" s="289">
        <f>SUM(W79:W80)</f>
        <v>2949266</v>
      </c>
      <c r="X78" s="290">
        <f>SUM(X79:X80)</f>
        <v>27300055</v>
      </c>
      <c r="Y78" s="315"/>
      <c r="Z78" s="315"/>
      <c r="AA78" s="315"/>
      <c r="AB78" s="315"/>
      <c r="AC78" s="315"/>
      <c r="AD78" s="315"/>
      <c r="AE78" s="315"/>
      <c r="AF78" s="315"/>
      <c r="AG78" s="315"/>
      <c r="AH78" s="315"/>
      <c r="AI78" s="315"/>
      <c r="AJ78" s="315"/>
      <c r="AK78" s="315"/>
      <c r="AL78" s="315"/>
      <c r="AM78" s="315"/>
      <c r="AN78" s="315"/>
      <c r="AO78" s="315"/>
      <c r="AP78" s="315"/>
      <c r="AQ78" s="315"/>
      <c r="AR78" s="315"/>
      <c r="AS78" s="315"/>
      <c r="AT78" s="315"/>
      <c r="AU78" s="315"/>
      <c r="AV78" s="315"/>
      <c r="AW78" s="315"/>
      <c r="AX78" s="315"/>
      <c r="AY78" s="315"/>
      <c r="AZ78" s="315"/>
      <c r="BA78" s="315"/>
      <c r="BB78" s="315"/>
      <c r="BC78" s="315"/>
      <c r="BD78" s="315"/>
      <c r="BE78" s="315"/>
      <c r="BF78" s="315"/>
      <c r="BG78" s="315"/>
      <c r="BH78" s="315"/>
      <c r="BI78" s="315"/>
      <c r="BJ78" s="315"/>
      <c r="BK78" s="315"/>
      <c r="BL78" s="315"/>
      <c r="BM78" s="315"/>
      <c r="BN78" s="315"/>
      <c r="BO78" s="315"/>
      <c r="BP78" s="315"/>
      <c r="BQ78" s="315"/>
      <c r="BR78" s="315"/>
      <c r="BS78" s="315"/>
      <c r="BT78" s="315"/>
      <c r="BU78" s="315"/>
      <c r="BV78" s="315"/>
      <c r="BW78" s="315"/>
      <c r="BX78" s="315"/>
      <c r="BY78" s="315"/>
      <c r="BZ78" s="315"/>
      <c r="CA78" s="315"/>
      <c r="CB78" s="315"/>
      <c r="CC78" s="315"/>
      <c r="CD78" s="315"/>
      <c r="CE78" s="315"/>
      <c r="CF78" s="315"/>
      <c r="CG78" s="315"/>
      <c r="CH78" s="315"/>
      <c r="CI78" s="315"/>
      <c r="CJ78" s="315"/>
      <c r="CK78" s="315"/>
      <c r="CL78" s="315"/>
      <c r="CM78" s="315"/>
      <c r="CN78" s="315"/>
      <c r="CO78" s="315"/>
      <c r="CP78" s="315"/>
      <c r="CQ78" s="315"/>
      <c r="CR78" s="315"/>
      <c r="CS78" s="315"/>
      <c r="CT78" s="315"/>
      <c r="CU78" s="315"/>
      <c r="CV78" s="315"/>
      <c r="CW78" s="315"/>
      <c r="CX78" s="315"/>
      <c r="CY78" s="315"/>
      <c r="CZ78" s="315"/>
      <c r="DA78" s="315"/>
      <c r="DB78" s="315"/>
      <c r="DC78" s="315"/>
      <c r="DD78" s="315"/>
      <c r="DE78" s="315"/>
      <c r="DF78" s="315"/>
      <c r="DG78" s="315"/>
      <c r="DH78" s="315"/>
    </row>
    <row r="79" spans="1:112" s="159" customFormat="1" ht="15" outlineLevel="1">
      <c r="A79" s="155"/>
      <c r="B79" s="164"/>
      <c r="C79" s="195" t="s">
        <v>87</v>
      </c>
      <c r="D79" s="164"/>
      <c r="E79" s="163">
        <v>0</v>
      </c>
      <c r="F79" s="163">
        <v>0</v>
      </c>
      <c r="G79" s="155"/>
      <c r="H79" s="155"/>
      <c r="I79" s="155"/>
      <c r="J79" s="155"/>
      <c r="K79" s="155"/>
      <c r="L79" s="155"/>
      <c r="M79" s="155"/>
      <c r="N79" s="315"/>
      <c r="O79" s="233"/>
      <c r="P79" s="291" t="s">
        <v>279</v>
      </c>
      <c r="Q79" s="292">
        <v>30249321</v>
      </c>
      <c r="R79" s="292">
        <v>1512466</v>
      </c>
      <c r="S79" s="292">
        <f>Q79-R79</f>
        <v>28736855</v>
      </c>
      <c r="T79" s="293">
        <v>12</v>
      </c>
      <c r="U79" s="293">
        <v>5</v>
      </c>
      <c r="V79" s="293"/>
      <c r="W79" s="293">
        <f>R79+V79</f>
        <v>1512466</v>
      </c>
      <c r="X79" s="294">
        <f>S79-V79</f>
        <v>28736855</v>
      </c>
      <c r="Y79" s="315"/>
      <c r="Z79" s="315"/>
      <c r="AA79" s="315"/>
      <c r="AB79" s="315"/>
      <c r="AC79" s="315"/>
      <c r="AD79" s="315"/>
      <c r="AE79" s="315"/>
      <c r="AF79" s="315"/>
      <c r="AG79" s="315"/>
      <c r="AH79" s="315"/>
      <c r="AI79" s="315"/>
      <c r="AJ79" s="315"/>
      <c r="AK79" s="315"/>
      <c r="AL79" s="315"/>
      <c r="AM79" s="315"/>
      <c r="AN79" s="315"/>
      <c r="AO79" s="315"/>
      <c r="AP79" s="315"/>
      <c r="AQ79" s="315"/>
      <c r="AR79" s="315"/>
      <c r="AS79" s="315"/>
      <c r="AT79" s="315"/>
      <c r="AU79" s="315"/>
      <c r="AV79" s="315"/>
      <c r="AW79" s="315"/>
      <c r="AX79" s="315"/>
      <c r="AY79" s="315"/>
      <c r="AZ79" s="315"/>
      <c r="BA79" s="315"/>
      <c r="BB79" s="315"/>
      <c r="BC79" s="315"/>
      <c r="BD79" s="315"/>
      <c r="BE79" s="315"/>
      <c r="BF79" s="315"/>
      <c r="BG79" s="315"/>
      <c r="BH79" s="315"/>
      <c r="BI79" s="315"/>
      <c r="BJ79" s="315"/>
      <c r="BK79" s="315"/>
      <c r="BL79" s="315"/>
      <c r="BM79" s="315"/>
      <c r="BN79" s="315"/>
      <c r="BO79" s="315"/>
      <c r="BP79" s="315"/>
      <c r="BQ79" s="315"/>
      <c r="BR79" s="315"/>
      <c r="BS79" s="315"/>
      <c r="BT79" s="315"/>
      <c r="BU79" s="315"/>
      <c r="BV79" s="315"/>
      <c r="BW79" s="315"/>
      <c r="BX79" s="315"/>
      <c r="BY79" s="315"/>
      <c r="BZ79" s="315"/>
      <c r="CA79" s="315"/>
      <c r="CB79" s="315"/>
      <c r="CC79" s="315"/>
      <c r="CD79" s="315"/>
      <c r="CE79" s="315"/>
      <c r="CF79" s="315"/>
      <c r="CG79" s="315"/>
      <c r="CH79" s="315"/>
      <c r="CI79" s="315"/>
      <c r="CJ79" s="315"/>
      <c r="CK79" s="315"/>
      <c r="CL79" s="315"/>
      <c r="CM79" s="315"/>
      <c r="CN79" s="315"/>
      <c r="CO79" s="315"/>
      <c r="CP79" s="315"/>
      <c r="CQ79" s="315"/>
      <c r="CR79" s="315"/>
      <c r="CS79" s="315"/>
      <c r="CT79" s="315"/>
      <c r="CU79" s="315"/>
      <c r="CV79" s="315"/>
      <c r="CW79" s="315"/>
      <c r="CX79" s="315"/>
      <c r="CY79" s="315"/>
      <c r="CZ79" s="315"/>
      <c r="DA79" s="315"/>
      <c r="DB79" s="315"/>
      <c r="DC79" s="315"/>
      <c r="DD79" s="315"/>
      <c r="DE79" s="315"/>
      <c r="DF79" s="315"/>
      <c r="DG79" s="315"/>
      <c r="DH79" s="315"/>
    </row>
    <row r="80" spans="1:112" s="159" customFormat="1" ht="15" outlineLevel="1">
      <c r="A80" s="155"/>
      <c r="B80" s="164"/>
      <c r="C80" s="195" t="s">
        <v>88</v>
      </c>
      <c r="D80" s="164"/>
      <c r="E80" s="163">
        <v>0</v>
      </c>
      <c r="F80" s="163">
        <v>0</v>
      </c>
      <c r="G80" s="155"/>
      <c r="H80" s="155"/>
      <c r="I80" s="155"/>
      <c r="J80" s="155"/>
      <c r="K80" s="155"/>
      <c r="L80" s="155"/>
      <c r="M80" s="155"/>
      <c r="N80" s="315"/>
      <c r="O80" s="233"/>
      <c r="P80" s="291" t="s">
        <v>280</v>
      </c>
      <c r="Q80" s="293"/>
      <c r="R80" s="293"/>
      <c r="S80" s="292">
        <v>0</v>
      </c>
      <c r="T80" s="293">
        <v>0</v>
      </c>
      <c r="U80" s="293">
        <v>5</v>
      </c>
      <c r="V80" s="293">
        <v>1436800</v>
      </c>
      <c r="W80" s="293">
        <f t="shared" ref="W80:W88" si="1">R80+V80</f>
        <v>1436800</v>
      </c>
      <c r="X80" s="294">
        <f>S80-V80</f>
        <v>-1436800</v>
      </c>
      <c r="Y80" s="315"/>
      <c r="Z80" s="315"/>
      <c r="AA80" s="315"/>
      <c r="AB80" s="315"/>
      <c r="AC80" s="315"/>
      <c r="AD80" s="315"/>
      <c r="AE80" s="315"/>
      <c r="AF80" s="315"/>
      <c r="AG80" s="315"/>
      <c r="AH80" s="315"/>
      <c r="AI80" s="315"/>
      <c r="AJ80" s="315"/>
      <c r="AK80" s="315"/>
      <c r="AL80" s="315"/>
      <c r="AM80" s="315"/>
      <c r="AN80" s="315"/>
      <c r="AO80" s="315"/>
      <c r="AP80" s="315"/>
      <c r="AQ80" s="315"/>
      <c r="AR80" s="315"/>
      <c r="AS80" s="315"/>
      <c r="AT80" s="315"/>
      <c r="AU80" s="315"/>
      <c r="AV80" s="315"/>
      <c r="AW80" s="315"/>
      <c r="AX80" s="315"/>
      <c r="AY80" s="315"/>
      <c r="AZ80" s="315"/>
      <c r="BA80" s="315"/>
      <c r="BB80" s="315"/>
      <c r="BC80" s="315"/>
      <c r="BD80" s="315"/>
      <c r="BE80" s="315"/>
      <c r="BF80" s="315"/>
      <c r="BG80" s="315"/>
      <c r="BH80" s="315"/>
      <c r="BI80" s="315"/>
      <c r="BJ80" s="315"/>
      <c r="BK80" s="315"/>
      <c r="BL80" s="315"/>
      <c r="BM80" s="315"/>
      <c r="BN80" s="315"/>
      <c r="BO80" s="315"/>
      <c r="BP80" s="315"/>
      <c r="BQ80" s="315"/>
      <c r="BR80" s="315"/>
      <c r="BS80" s="315"/>
      <c r="BT80" s="315"/>
      <c r="BU80" s="315"/>
      <c r="BV80" s="315"/>
      <c r="BW80" s="315"/>
      <c r="BX80" s="315"/>
      <c r="BY80" s="315"/>
      <c r="BZ80" s="315"/>
      <c r="CA80" s="315"/>
      <c r="CB80" s="315"/>
      <c r="CC80" s="315"/>
      <c r="CD80" s="315"/>
      <c r="CE80" s="315"/>
      <c r="CF80" s="315"/>
      <c r="CG80" s="315"/>
      <c r="CH80" s="315"/>
      <c r="CI80" s="315"/>
      <c r="CJ80" s="315"/>
      <c r="CK80" s="315"/>
      <c r="CL80" s="315"/>
      <c r="CM80" s="315"/>
      <c r="CN80" s="315"/>
      <c r="CO80" s="315"/>
      <c r="CP80" s="315"/>
      <c r="CQ80" s="315"/>
      <c r="CR80" s="315"/>
      <c r="CS80" s="315"/>
      <c r="CT80" s="315"/>
      <c r="CU80" s="315"/>
      <c r="CV80" s="315"/>
      <c r="CW80" s="315"/>
      <c r="CX80" s="315"/>
      <c r="CY80" s="315"/>
      <c r="CZ80" s="315"/>
      <c r="DA80" s="315"/>
      <c r="DB80" s="315"/>
      <c r="DC80" s="315"/>
      <c r="DD80" s="315"/>
      <c r="DE80" s="315"/>
      <c r="DF80" s="315"/>
      <c r="DG80" s="315"/>
      <c r="DH80" s="315"/>
    </row>
    <row r="81" spans="1:112" s="159" customFormat="1" ht="15" outlineLevel="1">
      <c r="A81" s="155"/>
      <c r="B81" s="164"/>
      <c r="C81" s="195" t="s">
        <v>89</v>
      </c>
      <c r="D81" s="164"/>
      <c r="E81" s="163">
        <v>78809068</v>
      </c>
      <c r="F81" s="163">
        <v>129344609</v>
      </c>
      <c r="G81" s="155"/>
      <c r="H81" s="155"/>
      <c r="I81" s="155"/>
      <c r="J81" s="155"/>
      <c r="K81" s="155"/>
      <c r="L81" s="155"/>
      <c r="M81" s="155"/>
      <c r="N81" s="315"/>
      <c r="O81" s="232"/>
      <c r="P81" s="295" t="s">
        <v>281</v>
      </c>
      <c r="Q81" s="296">
        <f>SUM(Q82:Q83)</f>
        <v>0</v>
      </c>
      <c r="R81" s="296">
        <f>SUM(R82:R83)</f>
        <v>0</v>
      </c>
      <c r="S81" s="296">
        <f>SUM(S82:S83)</f>
        <v>0</v>
      </c>
      <c r="T81" s="296">
        <f>SUM(T82:T83)</f>
        <v>0</v>
      </c>
      <c r="U81" s="296"/>
      <c r="V81" s="296">
        <f>SUM(V82:V83)</f>
        <v>0</v>
      </c>
      <c r="W81" s="296">
        <f t="shared" si="1"/>
        <v>0</v>
      </c>
      <c r="X81" s="297">
        <f t="shared" ref="X81:X88" si="2">S81-V81</f>
        <v>0</v>
      </c>
      <c r="Y81" s="315"/>
      <c r="Z81" s="315"/>
      <c r="AA81" s="315"/>
      <c r="AB81" s="315"/>
      <c r="AC81" s="315"/>
      <c r="AD81" s="315"/>
      <c r="AE81" s="315"/>
      <c r="AF81" s="315"/>
      <c r="AG81" s="315"/>
      <c r="AH81" s="315"/>
      <c r="AI81" s="315"/>
      <c r="AJ81" s="315"/>
      <c r="AK81" s="315"/>
      <c r="AL81" s="315"/>
      <c r="AM81" s="315"/>
      <c r="AN81" s="315"/>
      <c r="AO81" s="315"/>
      <c r="AP81" s="315"/>
      <c r="AQ81" s="315"/>
      <c r="AR81" s="315"/>
      <c r="AS81" s="315"/>
      <c r="AT81" s="315"/>
      <c r="AU81" s="315"/>
      <c r="AV81" s="315"/>
      <c r="AW81" s="315"/>
      <c r="AX81" s="315"/>
      <c r="AY81" s="315"/>
      <c r="AZ81" s="315"/>
      <c r="BA81" s="315"/>
      <c r="BB81" s="315"/>
      <c r="BC81" s="315"/>
      <c r="BD81" s="315"/>
      <c r="BE81" s="315"/>
      <c r="BF81" s="315"/>
      <c r="BG81" s="315"/>
      <c r="BH81" s="315"/>
      <c r="BI81" s="315"/>
      <c r="BJ81" s="315"/>
      <c r="BK81" s="315"/>
      <c r="BL81" s="315"/>
      <c r="BM81" s="315"/>
      <c r="BN81" s="315"/>
      <c r="BO81" s="315"/>
      <c r="BP81" s="315"/>
      <c r="BQ81" s="315"/>
      <c r="BR81" s="315"/>
      <c r="BS81" s="315"/>
      <c r="BT81" s="315"/>
      <c r="BU81" s="315"/>
      <c r="BV81" s="315"/>
      <c r="BW81" s="315"/>
      <c r="BX81" s="315"/>
      <c r="BY81" s="315"/>
      <c r="BZ81" s="315"/>
      <c r="CA81" s="315"/>
      <c r="CB81" s="315"/>
      <c r="CC81" s="315"/>
      <c r="CD81" s="315"/>
      <c r="CE81" s="315"/>
      <c r="CF81" s="315"/>
      <c r="CG81" s="315"/>
      <c r="CH81" s="315"/>
      <c r="CI81" s="315"/>
      <c r="CJ81" s="315"/>
      <c r="CK81" s="315"/>
      <c r="CL81" s="315"/>
      <c r="CM81" s="315"/>
      <c r="CN81" s="315"/>
      <c r="CO81" s="315"/>
      <c r="CP81" s="315"/>
      <c r="CQ81" s="315"/>
      <c r="CR81" s="315"/>
      <c r="CS81" s="315"/>
      <c r="CT81" s="315"/>
      <c r="CU81" s="315"/>
      <c r="CV81" s="315"/>
      <c r="CW81" s="315"/>
      <c r="CX81" s="315"/>
      <c r="CY81" s="315"/>
      <c r="CZ81" s="315"/>
      <c r="DA81" s="315"/>
      <c r="DB81" s="315"/>
      <c r="DC81" s="315"/>
      <c r="DD81" s="315"/>
      <c r="DE81" s="315"/>
      <c r="DF81" s="315"/>
      <c r="DG81" s="315"/>
      <c r="DH81" s="315"/>
    </row>
    <row r="82" spans="1:112" s="159" customFormat="1" ht="15" outlineLevel="1">
      <c r="A82" s="155"/>
      <c r="B82" s="164"/>
      <c r="C82" s="195" t="s">
        <v>90</v>
      </c>
      <c r="D82" s="164"/>
      <c r="E82" s="163">
        <v>0</v>
      </c>
      <c r="F82" s="163">
        <v>0</v>
      </c>
      <c r="G82" s="155"/>
      <c r="H82" s="155"/>
      <c r="I82" s="155"/>
      <c r="J82" s="155"/>
      <c r="K82" s="155"/>
      <c r="L82" s="155"/>
      <c r="M82" s="155"/>
      <c r="N82" s="315"/>
      <c r="O82" s="233"/>
      <c r="P82" s="298" t="s">
        <v>279</v>
      </c>
      <c r="Q82" s="299">
        <v>0</v>
      </c>
      <c r="R82" s="299">
        <v>0</v>
      </c>
      <c r="S82" s="300">
        <f>Q82-R82</f>
        <v>0</v>
      </c>
      <c r="T82" s="299">
        <v>0</v>
      </c>
      <c r="U82" s="299">
        <v>5</v>
      </c>
      <c r="V82" s="299">
        <f>Q82*T82*U82/1200</f>
        <v>0</v>
      </c>
      <c r="W82" s="299">
        <f t="shared" si="1"/>
        <v>0</v>
      </c>
      <c r="X82" s="301">
        <f t="shared" si="2"/>
        <v>0</v>
      </c>
      <c r="Y82" s="315"/>
      <c r="Z82" s="315"/>
      <c r="AA82" s="315"/>
      <c r="AB82" s="315"/>
      <c r="AC82" s="315"/>
      <c r="AD82" s="315"/>
      <c r="AE82" s="315"/>
      <c r="AF82" s="315"/>
      <c r="AG82" s="315"/>
      <c r="AH82" s="315"/>
      <c r="AI82" s="315"/>
      <c r="AJ82" s="315"/>
      <c r="AK82" s="315"/>
      <c r="AL82" s="315"/>
      <c r="AM82" s="315"/>
      <c r="AN82" s="315"/>
      <c r="AO82" s="315"/>
      <c r="AP82" s="315"/>
      <c r="AQ82" s="315"/>
      <c r="AR82" s="315"/>
      <c r="AS82" s="315"/>
      <c r="AT82" s="315"/>
      <c r="AU82" s="315"/>
      <c r="AV82" s="315"/>
      <c r="AW82" s="315"/>
      <c r="AX82" s="315"/>
      <c r="AY82" s="315"/>
      <c r="AZ82" s="315"/>
      <c r="BA82" s="315"/>
      <c r="BB82" s="315"/>
      <c r="BC82" s="315"/>
      <c r="BD82" s="315"/>
      <c r="BE82" s="315"/>
      <c r="BF82" s="315"/>
      <c r="BG82" s="315"/>
      <c r="BH82" s="315"/>
      <c r="BI82" s="315"/>
      <c r="BJ82" s="315"/>
      <c r="BK82" s="315"/>
      <c r="BL82" s="315"/>
      <c r="BM82" s="315"/>
      <c r="BN82" s="315"/>
      <c r="BO82" s="315"/>
      <c r="BP82" s="315"/>
      <c r="BQ82" s="315"/>
      <c r="BR82" s="315"/>
      <c r="BS82" s="315"/>
      <c r="BT82" s="315"/>
      <c r="BU82" s="315"/>
      <c r="BV82" s="315"/>
      <c r="BW82" s="315"/>
      <c r="BX82" s="315"/>
      <c r="BY82" s="315"/>
      <c r="BZ82" s="315"/>
      <c r="CA82" s="315"/>
      <c r="CB82" s="315"/>
      <c r="CC82" s="315"/>
      <c r="CD82" s="315"/>
      <c r="CE82" s="315"/>
      <c r="CF82" s="315"/>
      <c r="CG82" s="315"/>
      <c r="CH82" s="315"/>
      <c r="CI82" s="315"/>
      <c r="CJ82" s="315"/>
      <c r="CK82" s="315"/>
      <c r="CL82" s="315"/>
      <c r="CM82" s="315"/>
      <c r="CN82" s="315"/>
      <c r="CO82" s="315"/>
      <c r="CP82" s="315"/>
      <c r="CQ82" s="315"/>
      <c r="CR82" s="315"/>
      <c r="CS82" s="315"/>
      <c r="CT82" s="315"/>
      <c r="CU82" s="315"/>
      <c r="CV82" s="315"/>
      <c r="CW82" s="315"/>
      <c r="CX82" s="315"/>
      <c r="CY82" s="315"/>
      <c r="CZ82" s="315"/>
      <c r="DA82" s="315"/>
      <c r="DB82" s="315"/>
      <c r="DC82" s="315"/>
      <c r="DD82" s="315"/>
      <c r="DE82" s="315"/>
      <c r="DF82" s="315"/>
      <c r="DG82" s="315"/>
      <c r="DH82" s="315"/>
    </row>
    <row r="83" spans="1:112" s="159" customFormat="1" ht="15" outlineLevel="1">
      <c r="A83" s="155"/>
      <c r="B83" s="109"/>
      <c r="C83" s="110" t="s">
        <v>60</v>
      </c>
      <c r="D83" s="109"/>
      <c r="E83" s="111">
        <f>SUM(E78:E82)</f>
        <v>142937328</v>
      </c>
      <c r="F83" s="111">
        <f>SUM(F78:F82)</f>
        <v>129344609</v>
      </c>
      <c r="G83" s="155"/>
      <c r="H83" s="155"/>
      <c r="I83" s="155"/>
      <c r="J83" s="155"/>
      <c r="K83" s="155"/>
      <c r="L83" s="155"/>
      <c r="M83" s="155"/>
      <c r="N83" s="315"/>
      <c r="O83" s="233"/>
      <c r="P83" s="298" t="s">
        <v>280</v>
      </c>
      <c r="Q83" s="299">
        <v>0</v>
      </c>
      <c r="R83" s="299">
        <v>0</v>
      </c>
      <c r="S83" s="300">
        <f>Q83-R83</f>
        <v>0</v>
      </c>
      <c r="T83" s="299">
        <v>0</v>
      </c>
      <c r="U83" s="299">
        <v>5</v>
      </c>
      <c r="V83" s="299">
        <f>Q83*T83*U83/1200</f>
        <v>0</v>
      </c>
      <c r="W83" s="299">
        <f t="shared" si="1"/>
        <v>0</v>
      </c>
      <c r="X83" s="301">
        <f t="shared" si="2"/>
        <v>0</v>
      </c>
      <c r="Y83" s="315"/>
      <c r="Z83" s="315"/>
      <c r="AA83" s="315"/>
      <c r="AB83" s="315"/>
      <c r="AC83" s="315"/>
      <c r="AD83" s="315"/>
      <c r="AE83" s="315"/>
      <c r="AF83" s="315"/>
      <c r="AG83" s="315"/>
      <c r="AH83" s="315"/>
      <c r="AI83" s="315"/>
      <c r="AJ83" s="315"/>
      <c r="AK83" s="315"/>
      <c r="AL83" s="315"/>
      <c r="AM83" s="315"/>
      <c r="AN83" s="315"/>
      <c r="AO83" s="315"/>
      <c r="AP83" s="315"/>
      <c r="AQ83" s="315"/>
      <c r="AR83" s="315"/>
      <c r="AS83" s="315"/>
      <c r="AT83" s="315"/>
      <c r="AU83" s="315"/>
      <c r="AV83" s="315"/>
      <c r="AW83" s="315"/>
      <c r="AX83" s="315"/>
      <c r="AY83" s="315"/>
      <c r="AZ83" s="315"/>
      <c r="BA83" s="315"/>
      <c r="BB83" s="315"/>
      <c r="BC83" s="315"/>
      <c r="BD83" s="315"/>
      <c r="BE83" s="315"/>
      <c r="BF83" s="315"/>
      <c r="BG83" s="315"/>
      <c r="BH83" s="315"/>
      <c r="BI83" s="315"/>
      <c r="BJ83" s="315"/>
      <c r="BK83" s="315"/>
      <c r="BL83" s="315"/>
      <c r="BM83" s="315"/>
      <c r="BN83" s="315"/>
      <c r="BO83" s="315"/>
      <c r="BP83" s="315"/>
      <c r="BQ83" s="315"/>
      <c r="BR83" s="315"/>
      <c r="BS83" s="315"/>
      <c r="BT83" s="315"/>
      <c r="BU83" s="315"/>
      <c r="BV83" s="315"/>
      <c r="BW83" s="315"/>
      <c r="BX83" s="315"/>
      <c r="BY83" s="315"/>
      <c r="BZ83" s="315"/>
      <c r="CA83" s="315"/>
      <c r="CB83" s="315"/>
      <c r="CC83" s="315"/>
      <c r="CD83" s="315"/>
      <c r="CE83" s="315"/>
      <c r="CF83" s="315"/>
      <c r="CG83" s="315"/>
      <c r="CH83" s="315"/>
      <c r="CI83" s="315"/>
      <c r="CJ83" s="315"/>
      <c r="CK83" s="315"/>
      <c r="CL83" s="315"/>
      <c r="CM83" s="315"/>
      <c r="CN83" s="315"/>
      <c r="CO83" s="315"/>
      <c r="CP83" s="315"/>
      <c r="CQ83" s="315"/>
      <c r="CR83" s="315"/>
      <c r="CS83" s="315"/>
      <c r="CT83" s="315"/>
      <c r="CU83" s="315"/>
      <c r="CV83" s="315"/>
      <c r="CW83" s="315"/>
      <c r="CX83" s="315"/>
      <c r="CY83" s="315"/>
      <c r="CZ83" s="315"/>
      <c r="DA83" s="315"/>
      <c r="DB83" s="315"/>
      <c r="DC83" s="315"/>
      <c r="DD83" s="315"/>
      <c r="DE83" s="315"/>
      <c r="DF83" s="315"/>
      <c r="DG83" s="315"/>
      <c r="DH83" s="315"/>
    </row>
    <row r="84" spans="1:112" s="159" customFormat="1" ht="15" outlineLevel="1">
      <c r="A84" s="155"/>
      <c r="B84" s="164">
        <v>5</v>
      </c>
      <c r="C84" s="35" t="s">
        <v>5</v>
      </c>
      <c r="D84" s="164"/>
      <c r="E84" s="163">
        <v>0</v>
      </c>
      <c r="F84" s="163">
        <v>0</v>
      </c>
      <c r="G84" s="155"/>
      <c r="H84" s="155"/>
      <c r="I84" s="155"/>
      <c r="J84" s="155"/>
      <c r="K84" s="155"/>
      <c r="L84" s="155"/>
      <c r="M84" s="155"/>
      <c r="N84" s="315"/>
      <c r="O84" s="232"/>
      <c r="P84" s="295" t="s">
        <v>282</v>
      </c>
      <c r="Q84" s="296">
        <f>SUM(Q85:Q88)</f>
        <v>83338099</v>
      </c>
      <c r="R84" s="296">
        <f t="shared" ref="R84:X84" si="3">SUM(R85:R88)</f>
        <v>5868363</v>
      </c>
      <c r="S84" s="296">
        <f>SUM(S85:S88)</f>
        <v>77469736</v>
      </c>
      <c r="T84" s="296"/>
      <c r="U84" s="296"/>
      <c r="V84" s="296">
        <f>SUM(V85:V88)</f>
        <v>6624674</v>
      </c>
      <c r="W84" s="296">
        <f t="shared" si="3"/>
        <v>12493037</v>
      </c>
      <c r="X84" s="297">
        <f t="shared" si="3"/>
        <v>70845062</v>
      </c>
      <c r="Y84" s="315"/>
      <c r="Z84" s="315"/>
      <c r="AA84" s="315"/>
      <c r="AB84" s="315"/>
      <c r="AC84" s="315"/>
      <c r="AD84" s="315"/>
      <c r="AE84" s="315"/>
      <c r="AF84" s="315"/>
      <c r="AG84" s="315"/>
      <c r="AH84" s="315"/>
      <c r="AI84" s="315"/>
      <c r="AJ84" s="315"/>
      <c r="AK84" s="315"/>
      <c r="AL84" s="315"/>
      <c r="AM84" s="315"/>
      <c r="AN84" s="315"/>
      <c r="AO84" s="315"/>
      <c r="AP84" s="315"/>
      <c r="AQ84" s="315"/>
      <c r="AR84" s="315"/>
      <c r="AS84" s="315"/>
      <c r="AT84" s="315"/>
      <c r="AU84" s="315"/>
      <c r="AV84" s="315"/>
      <c r="AW84" s="315"/>
      <c r="AX84" s="315"/>
      <c r="AY84" s="315"/>
      <c r="AZ84" s="315"/>
      <c r="BA84" s="315"/>
      <c r="BB84" s="315"/>
      <c r="BC84" s="315"/>
      <c r="BD84" s="315"/>
      <c r="BE84" s="315"/>
      <c r="BF84" s="315"/>
      <c r="BG84" s="315"/>
      <c r="BH84" s="315"/>
      <c r="BI84" s="315"/>
      <c r="BJ84" s="315"/>
      <c r="BK84" s="315"/>
      <c r="BL84" s="315"/>
      <c r="BM84" s="315"/>
      <c r="BN84" s="315"/>
      <c r="BO84" s="315"/>
      <c r="BP84" s="315"/>
      <c r="BQ84" s="315"/>
      <c r="BR84" s="315"/>
      <c r="BS84" s="315"/>
      <c r="BT84" s="315"/>
      <c r="BU84" s="315"/>
      <c r="BV84" s="315"/>
      <c r="BW84" s="315"/>
      <c r="BX84" s="315"/>
      <c r="BY84" s="315"/>
      <c r="BZ84" s="315"/>
      <c r="CA84" s="315"/>
      <c r="CB84" s="315"/>
      <c r="CC84" s="315"/>
      <c r="CD84" s="315"/>
      <c r="CE84" s="315"/>
      <c r="CF84" s="315"/>
      <c r="CG84" s="315"/>
      <c r="CH84" s="315"/>
      <c r="CI84" s="315"/>
      <c r="CJ84" s="315"/>
      <c r="CK84" s="315"/>
      <c r="CL84" s="315"/>
      <c r="CM84" s="315"/>
      <c r="CN84" s="315"/>
      <c r="CO84" s="315"/>
      <c r="CP84" s="315"/>
      <c r="CQ84" s="315"/>
      <c r="CR84" s="315"/>
      <c r="CS84" s="315"/>
      <c r="CT84" s="315"/>
      <c r="CU84" s="315"/>
      <c r="CV84" s="315"/>
      <c r="CW84" s="315"/>
      <c r="CX84" s="315"/>
      <c r="CY84" s="315"/>
      <c r="CZ84" s="315"/>
      <c r="DA84" s="315"/>
      <c r="DB84" s="315"/>
      <c r="DC84" s="315"/>
      <c r="DD84" s="315"/>
      <c r="DE84" s="315"/>
      <c r="DF84" s="315"/>
      <c r="DG84" s="315"/>
      <c r="DH84" s="315"/>
    </row>
    <row r="85" spans="1:112" s="159" customFormat="1" ht="15" outlineLevel="1">
      <c r="A85" s="155"/>
      <c r="B85" s="164">
        <v>6</v>
      </c>
      <c r="C85" s="35" t="s">
        <v>6</v>
      </c>
      <c r="D85" s="164"/>
      <c r="E85" s="163">
        <v>0</v>
      </c>
      <c r="F85" s="163">
        <v>0</v>
      </c>
      <c r="G85" s="155"/>
      <c r="H85" s="155"/>
      <c r="I85" s="155"/>
      <c r="J85" s="155"/>
      <c r="K85" s="155"/>
      <c r="L85" s="155"/>
      <c r="M85" s="155"/>
      <c r="N85" s="315"/>
      <c r="O85" s="233"/>
      <c r="P85" s="298" t="s">
        <v>279</v>
      </c>
      <c r="Q85" s="300">
        <v>50033517</v>
      </c>
      <c r="R85" s="300">
        <v>5868363</v>
      </c>
      <c r="S85" s="300">
        <f>Q85-R85</f>
        <v>44165154</v>
      </c>
      <c r="T85" s="299">
        <v>12</v>
      </c>
      <c r="U85" s="299">
        <v>20</v>
      </c>
      <c r="V85" s="299"/>
      <c r="W85" s="299">
        <f>R85+V85</f>
        <v>5868363</v>
      </c>
      <c r="X85" s="301">
        <f>S85-V85</f>
        <v>44165154</v>
      </c>
      <c r="Y85" s="315"/>
      <c r="Z85" s="315"/>
      <c r="AA85" s="315"/>
      <c r="AB85" s="315"/>
      <c r="AC85" s="315"/>
      <c r="AD85" s="315"/>
      <c r="AE85" s="315"/>
      <c r="AF85" s="315"/>
      <c r="AG85" s="315"/>
      <c r="AH85" s="315"/>
      <c r="AI85" s="315"/>
      <c r="AJ85" s="315"/>
      <c r="AK85" s="315"/>
      <c r="AL85" s="315"/>
      <c r="AM85" s="315"/>
      <c r="AN85" s="315"/>
      <c r="AO85" s="315"/>
      <c r="AP85" s="315"/>
      <c r="AQ85" s="315"/>
      <c r="AR85" s="315"/>
      <c r="AS85" s="315"/>
      <c r="AT85" s="315"/>
      <c r="AU85" s="315"/>
      <c r="AV85" s="315"/>
      <c r="AW85" s="315"/>
      <c r="AX85" s="315"/>
      <c r="AY85" s="315"/>
      <c r="AZ85" s="315"/>
      <c r="BA85" s="315"/>
      <c r="BB85" s="315"/>
      <c r="BC85" s="315"/>
      <c r="BD85" s="315"/>
      <c r="BE85" s="315"/>
      <c r="BF85" s="315"/>
      <c r="BG85" s="315"/>
      <c r="BH85" s="315"/>
      <c r="BI85" s="315"/>
      <c r="BJ85" s="315"/>
      <c r="BK85" s="315"/>
      <c r="BL85" s="315"/>
      <c r="BM85" s="315"/>
      <c r="BN85" s="315"/>
      <c r="BO85" s="315"/>
      <c r="BP85" s="315"/>
      <c r="BQ85" s="315"/>
      <c r="BR85" s="315"/>
      <c r="BS85" s="315"/>
      <c r="BT85" s="315"/>
      <c r="BU85" s="315"/>
      <c r="BV85" s="315"/>
      <c r="BW85" s="315"/>
      <c r="BX85" s="315"/>
      <c r="BY85" s="315"/>
      <c r="BZ85" s="315"/>
      <c r="CA85" s="315"/>
      <c r="CB85" s="315"/>
      <c r="CC85" s="315"/>
      <c r="CD85" s="315"/>
      <c r="CE85" s="315"/>
      <c r="CF85" s="315"/>
      <c r="CG85" s="315"/>
      <c r="CH85" s="315"/>
      <c r="CI85" s="315"/>
      <c r="CJ85" s="315"/>
      <c r="CK85" s="315"/>
      <c r="CL85" s="315"/>
      <c r="CM85" s="315"/>
      <c r="CN85" s="315"/>
      <c r="CO85" s="315"/>
      <c r="CP85" s="315"/>
      <c r="CQ85" s="315"/>
      <c r="CR85" s="315"/>
      <c r="CS85" s="315"/>
      <c r="CT85" s="315"/>
      <c r="CU85" s="315"/>
      <c r="CV85" s="315"/>
      <c r="CW85" s="315"/>
      <c r="CX85" s="315"/>
      <c r="CY85" s="315"/>
      <c r="CZ85" s="315"/>
      <c r="DA85" s="315"/>
      <c r="DB85" s="315"/>
      <c r="DC85" s="315"/>
      <c r="DD85" s="315"/>
      <c r="DE85" s="315"/>
      <c r="DF85" s="315"/>
      <c r="DG85" s="315"/>
      <c r="DH85" s="315"/>
    </row>
    <row r="86" spans="1:112" s="159" customFormat="1" ht="15" outlineLevel="1">
      <c r="A86" s="155"/>
      <c r="B86" s="164">
        <v>7</v>
      </c>
      <c r="C86" s="35" t="s">
        <v>7</v>
      </c>
      <c r="D86" s="164"/>
      <c r="E86" s="163">
        <v>0</v>
      </c>
      <c r="F86" s="163">
        <v>0</v>
      </c>
      <c r="G86" s="155"/>
      <c r="H86" s="155"/>
      <c r="I86" s="155"/>
      <c r="J86" s="155"/>
      <c r="K86" s="155"/>
      <c r="L86" s="155"/>
      <c r="M86" s="155"/>
      <c r="N86" s="315"/>
      <c r="O86" s="233"/>
      <c r="P86" s="298" t="s">
        <v>287</v>
      </c>
      <c r="Q86" s="300"/>
      <c r="R86" s="300"/>
      <c r="S86" s="300">
        <f>Q86-R86</f>
        <v>0</v>
      </c>
      <c r="T86" s="299">
        <v>0</v>
      </c>
      <c r="U86" s="299">
        <v>0</v>
      </c>
      <c r="V86" s="299">
        <f>S86*T86*U86/1200</f>
        <v>0</v>
      </c>
      <c r="W86" s="299">
        <f t="shared" si="1"/>
        <v>0</v>
      </c>
      <c r="X86" s="301">
        <f t="shared" si="2"/>
        <v>0</v>
      </c>
      <c r="Y86" s="315"/>
      <c r="Z86" s="315"/>
      <c r="AA86" s="315"/>
      <c r="AB86" s="315"/>
      <c r="AC86" s="315"/>
      <c r="AD86" s="315"/>
      <c r="AE86" s="315"/>
      <c r="AF86" s="315"/>
      <c r="AG86" s="315"/>
      <c r="AH86" s="315"/>
      <c r="AI86" s="315"/>
      <c r="AJ86" s="315"/>
      <c r="AK86" s="315"/>
      <c r="AL86" s="315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5"/>
      <c r="AZ86" s="315"/>
      <c r="BA86" s="315"/>
      <c r="BB86" s="315"/>
      <c r="BC86" s="315"/>
      <c r="BD86" s="315"/>
      <c r="BE86" s="315"/>
      <c r="BF86" s="315"/>
      <c r="BG86" s="315"/>
      <c r="BH86" s="315"/>
      <c r="BI86" s="315"/>
      <c r="BJ86" s="315"/>
      <c r="BK86" s="315"/>
      <c r="BL86" s="315"/>
      <c r="BM86" s="315"/>
      <c r="BN86" s="315"/>
      <c r="BO86" s="315"/>
      <c r="BP86" s="315"/>
      <c r="BQ86" s="315"/>
      <c r="BR86" s="315"/>
      <c r="BS86" s="315"/>
      <c r="BT86" s="315"/>
      <c r="BU86" s="315"/>
      <c r="BV86" s="315"/>
      <c r="BW86" s="315"/>
      <c r="BX86" s="315"/>
      <c r="BY86" s="315"/>
      <c r="BZ86" s="315"/>
      <c r="CA86" s="315"/>
      <c r="CB86" s="315"/>
      <c r="CC86" s="315"/>
      <c r="CD86" s="315"/>
      <c r="CE86" s="315"/>
      <c r="CF86" s="315"/>
      <c r="CG86" s="315"/>
      <c r="CH86" s="315"/>
      <c r="CI86" s="315"/>
      <c r="CJ86" s="315"/>
      <c r="CK86" s="315"/>
      <c r="CL86" s="315"/>
      <c r="CM86" s="315"/>
      <c r="CN86" s="315"/>
      <c r="CO86" s="315"/>
      <c r="CP86" s="315"/>
      <c r="CQ86" s="315"/>
      <c r="CR86" s="315"/>
      <c r="CS86" s="315"/>
      <c r="CT86" s="315"/>
      <c r="CU86" s="315"/>
      <c r="CV86" s="315"/>
      <c r="CW86" s="315"/>
      <c r="CX86" s="315"/>
      <c r="CY86" s="315"/>
      <c r="CZ86" s="315"/>
      <c r="DA86" s="315"/>
      <c r="DB86" s="315"/>
      <c r="DC86" s="315"/>
      <c r="DD86" s="315"/>
      <c r="DE86" s="315"/>
      <c r="DF86" s="315"/>
      <c r="DG86" s="315"/>
      <c r="DH86" s="315"/>
    </row>
    <row r="87" spans="1:112" s="159" customFormat="1" ht="15" outlineLevel="1">
      <c r="A87" s="155"/>
      <c r="B87" s="164"/>
      <c r="C87" s="35"/>
      <c r="D87" s="164"/>
      <c r="E87" s="163"/>
      <c r="F87" s="163"/>
      <c r="G87" s="155"/>
      <c r="H87" s="155"/>
      <c r="I87" s="155"/>
      <c r="J87" s="155"/>
      <c r="K87" s="155"/>
      <c r="L87" s="155"/>
      <c r="M87" s="155"/>
      <c r="N87" s="315"/>
      <c r="O87" s="233"/>
      <c r="P87" s="298" t="s">
        <v>280</v>
      </c>
      <c r="Q87" s="300">
        <v>33304582</v>
      </c>
      <c r="R87" s="299"/>
      <c r="S87" s="300">
        <f>Q87-R87</f>
        <v>33304582</v>
      </c>
      <c r="T87" s="302"/>
      <c r="U87" s="299">
        <v>20</v>
      </c>
      <c r="V87" s="299">
        <v>6624674</v>
      </c>
      <c r="W87" s="299">
        <f t="shared" si="1"/>
        <v>6624674</v>
      </c>
      <c r="X87" s="301">
        <f t="shared" si="2"/>
        <v>26679908</v>
      </c>
      <c r="Y87" s="315"/>
      <c r="Z87" s="315"/>
      <c r="AA87" s="315"/>
      <c r="AB87" s="315"/>
      <c r="AC87" s="315"/>
      <c r="AD87" s="315"/>
      <c r="AE87" s="315"/>
      <c r="AF87" s="315"/>
      <c r="AG87" s="315"/>
      <c r="AH87" s="315"/>
      <c r="AI87" s="315"/>
      <c r="AJ87" s="315"/>
      <c r="AK87" s="315"/>
      <c r="AL87" s="315"/>
      <c r="AM87" s="315"/>
      <c r="AN87" s="315"/>
      <c r="AO87" s="315"/>
      <c r="AP87" s="315"/>
      <c r="AQ87" s="315"/>
      <c r="AR87" s="315"/>
      <c r="AS87" s="315"/>
      <c r="AT87" s="315"/>
      <c r="AU87" s="315"/>
      <c r="AV87" s="315"/>
      <c r="AW87" s="315"/>
      <c r="AX87" s="315"/>
      <c r="AY87" s="315"/>
      <c r="AZ87" s="315"/>
      <c r="BA87" s="315"/>
      <c r="BB87" s="315"/>
      <c r="BC87" s="315"/>
      <c r="BD87" s="315"/>
      <c r="BE87" s="315"/>
      <c r="BF87" s="315"/>
      <c r="BG87" s="315"/>
      <c r="BH87" s="315"/>
      <c r="BI87" s="315"/>
      <c r="BJ87" s="315"/>
      <c r="BK87" s="315"/>
      <c r="BL87" s="315"/>
      <c r="BM87" s="315"/>
      <c r="BN87" s="315"/>
      <c r="BO87" s="315"/>
      <c r="BP87" s="315"/>
      <c r="BQ87" s="315"/>
      <c r="BR87" s="315"/>
      <c r="BS87" s="315"/>
      <c r="BT87" s="315"/>
      <c r="BU87" s="315"/>
      <c r="BV87" s="315"/>
      <c r="BW87" s="315"/>
      <c r="BX87" s="315"/>
      <c r="BY87" s="315"/>
      <c r="BZ87" s="315"/>
      <c r="CA87" s="315"/>
      <c r="CB87" s="315"/>
      <c r="CC87" s="315"/>
      <c r="CD87" s="315"/>
      <c r="CE87" s="315"/>
      <c r="CF87" s="315"/>
      <c r="CG87" s="315"/>
      <c r="CH87" s="315"/>
      <c r="CI87" s="315"/>
      <c r="CJ87" s="315"/>
      <c r="CK87" s="315"/>
      <c r="CL87" s="315"/>
      <c r="CM87" s="315"/>
      <c r="CN87" s="315"/>
      <c r="CO87" s="315"/>
      <c r="CP87" s="315"/>
      <c r="CQ87" s="315"/>
      <c r="CR87" s="315"/>
      <c r="CS87" s="315"/>
      <c r="CT87" s="315"/>
      <c r="CU87" s="315"/>
      <c r="CV87" s="315"/>
      <c r="CW87" s="315"/>
      <c r="CX87" s="315"/>
      <c r="CY87" s="315"/>
      <c r="CZ87" s="315"/>
      <c r="DA87" s="315"/>
      <c r="DB87" s="315"/>
      <c r="DC87" s="315"/>
      <c r="DD87" s="315"/>
      <c r="DE87" s="315"/>
      <c r="DF87" s="315"/>
      <c r="DG87" s="315"/>
      <c r="DH87" s="315"/>
    </row>
    <row r="88" spans="1:112" s="159" customFormat="1" ht="15" outlineLevel="1">
      <c r="A88" s="155"/>
      <c r="B88" s="196"/>
      <c r="C88" s="256" t="s">
        <v>91</v>
      </c>
      <c r="D88" s="196"/>
      <c r="E88" s="167">
        <f>E70+E76+E83+E84+E85+E86</f>
        <v>191034155</v>
      </c>
      <c r="F88" s="167">
        <f>F70+F76+F83+F84+F85+F86</f>
        <v>153530073</v>
      </c>
      <c r="G88" s="155"/>
      <c r="H88" s="155"/>
      <c r="I88" s="155"/>
      <c r="J88" s="155"/>
      <c r="K88" s="155"/>
      <c r="L88" s="155"/>
      <c r="M88" s="155"/>
      <c r="N88" s="315"/>
      <c r="O88" s="233"/>
      <c r="P88" s="298" t="s">
        <v>286</v>
      </c>
      <c r="Q88" s="303"/>
      <c r="R88" s="303"/>
      <c r="S88" s="300">
        <f>Q88-R88</f>
        <v>0</v>
      </c>
      <c r="T88" s="304"/>
      <c r="U88" s="299">
        <v>20</v>
      </c>
      <c r="V88" s="303"/>
      <c r="W88" s="303">
        <f t="shared" si="1"/>
        <v>0</v>
      </c>
      <c r="X88" s="305">
        <f t="shared" si="2"/>
        <v>0</v>
      </c>
      <c r="Y88" s="315"/>
      <c r="Z88" s="315"/>
      <c r="AA88" s="315"/>
      <c r="AB88" s="315"/>
      <c r="AC88" s="315"/>
      <c r="AD88" s="315"/>
      <c r="AE88" s="315"/>
      <c r="AF88" s="315"/>
      <c r="AG88" s="315"/>
      <c r="AH88" s="315"/>
      <c r="AI88" s="315"/>
      <c r="AJ88" s="315"/>
      <c r="AK88" s="315"/>
      <c r="AL88" s="315"/>
      <c r="AM88" s="315"/>
      <c r="AN88" s="315"/>
      <c r="AO88" s="315"/>
      <c r="AP88" s="315"/>
      <c r="AQ88" s="315"/>
      <c r="AR88" s="315"/>
      <c r="AS88" s="315"/>
      <c r="AT88" s="315"/>
      <c r="AU88" s="315"/>
      <c r="AV88" s="315"/>
      <c r="AW88" s="315"/>
      <c r="AX88" s="315"/>
      <c r="AY88" s="315"/>
      <c r="AZ88" s="315"/>
      <c r="BA88" s="315"/>
      <c r="BB88" s="315"/>
      <c r="BC88" s="315"/>
      <c r="BD88" s="315"/>
      <c r="BE88" s="315"/>
      <c r="BF88" s="315"/>
      <c r="BG88" s="315"/>
      <c r="BH88" s="315"/>
      <c r="BI88" s="315"/>
      <c r="BJ88" s="315"/>
      <c r="BK88" s="315"/>
      <c r="BL88" s="315"/>
      <c r="BM88" s="315"/>
      <c r="BN88" s="315"/>
      <c r="BO88" s="315"/>
      <c r="BP88" s="315"/>
      <c r="BQ88" s="315"/>
      <c r="BR88" s="315"/>
      <c r="BS88" s="315"/>
      <c r="BT88" s="315"/>
      <c r="BU88" s="315"/>
      <c r="BV88" s="315"/>
      <c r="BW88" s="315"/>
      <c r="BX88" s="315"/>
      <c r="BY88" s="315"/>
      <c r="BZ88" s="315"/>
      <c r="CA88" s="315"/>
      <c r="CB88" s="315"/>
      <c r="CC88" s="315"/>
      <c r="CD88" s="315"/>
      <c r="CE88" s="315"/>
      <c r="CF88" s="315"/>
      <c r="CG88" s="315"/>
      <c r="CH88" s="315"/>
      <c r="CI88" s="315"/>
      <c r="CJ88" s="315"/>
      <c r="CK88" s="315"/>
      <c r="CL88" s="315"/>
      <c r="CM88" s="315"/>
      <c r="CN88" s="315"/>
      <c r="CO88" s="315"/>
      <c r="CP88" s="315"/>
      <c r="CQ88" s="315"/>
      <c r="CR88" s="315"/>
      <c r="CS88" s="315"/>
      <c r="CT88" s="315"/>
      <c r="CU88" s="315"/>
      <c r="CV88" s="315"/>
      <c r="CW88" s="315"/>
      <c r="CX88" s="315"/>
      <c r="CY88" s="315"/>
      <c r="CZ88" s="315"/>
      <c r="DA88" s="315"/>
      <c r="DB88" s="315"/>
      <c r="DC88" s="315"/>
      <c r="DD88" s="315"/>
      <c r="DE88" s="315"/>
      <c r="DF88" s="315"/>
      <c r="DG88" s="315"/>
      <c r="DH88" s="315"/>
    </row>
    <row r="89" spans="1:112" s="157" customFormat="1" ht="15" outlineLevel="1">
      <c r="B89" s="164"/>
      <c r="C89" s="74"/>
      <c r="D89" s="164"/>
      <c r="E89" s="163"/>
      <c r="F89" s="163"/>
      <c r="N89" s="315"/>
      <c r="O89" s="232"/>
      <c r="P89" s="295" t="s">
        <v>283</v>
      </c>
      <c r="Q89" s="296">
        <v>17644045</v>
      </c>
      <c r="R89" s="296">
        <f>R90+R92</f>
        <v>1806404</v>
      </c>
      <c r="S89" s="296">
        <f>SUM(S90:S92)</f>
        <v>15837641</v>
      </c>
      <c r="T89" s="296"/>
      <c r="U89" s="296"/>
      <c r="V89" s="296">
        <f>SUM(V90:V92)</f>
        <v>1629777</v>
      </c>
      <c r="W89" s="296">
        <f>SUM(W90:W92)</f>
        <v>3436181</v>
      </c>
      <c r="X89" s="297">
        <v>14207864</v>
      </c>
      <c r="Y89" s="315"/>
      <c r="Z89" s="315"/>
      <c r="AA89" s="315"/>
      <c r="AB89" s="315"/>
      <c r="AC89" s="315"/>
      <c r="AD89" s="315"/>
      <c r="AE89" s="315"/>
      <c r="AF89" s="315"/>
      <c r="AG89" s="315"/>
      <c r="AH89" s="315"/>
      <c r="AI89" s="315"/>
      <c r="AJ89" s="315"/>
      <c r="AK89" s="315"/>
      <c r="AL89" s="315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15"/>
      <c r="BB89" s="315"/>
      <c r="BC89" s="315"/>
      <c r="BD89" s="315"/>
      <c r="BE89" s="315"/>
      <c r="BF89" s="315"/>
      <c r="BG89" s="315"/>
      <c r="BH89" s="315"/>
      <c r="BI89" s="315"/>
      <c r="BJ89" s="315"/>
      <c r="BK89" s="315"/>
      <c r="BL89" s="315"/>
      <c r="BM89" s="315"/>
      <c r="BN89" s="315"/>
      <c r="BO89" s="315"/>
      <c r="BP89" s="315"/>
      <c r="BQ89" s="315"/>
      <c r="BR89" s="315"/>
      <c r="BS89" s="315"/>
      <c r="BT89" s="315"/>
      <c r="BU89" s="315"/>
      <c r="BV89" s="315"/>
      <c r="BW89" s="315"/>
      <c r="BX89" s="315"/>
      <c r="BY89" s="315"/>
      <c r="BZ89" s="315"/>
      <c r="CA89" s="315"/>
      <c r="CB89" s="315"/>
      <c r="CC89" s="315"/>
      <c r="CD89" s="315"/>
      <c r="CE89" s="315"/>
      <c r="CF89" s="315"/>
      <c r="CG89" s="315"/>
      <c r="CH89" s="315"/>
      <c r="CI89" s="315"/>
      <c r="CJ89" s="315"/>
      <c r="CK89" s="315"/>
      <c r="CL89" s="315"/>
      <c r="CM89" s="315"/>
      <c r="CN89" s="315"/>
      <c r="CO89" s="315"/>
      <c r="CP89" s="315"/>
      <c r="CQ89" s="315"/>
      <c r="CR89" s="315"/>
      <c r="CS89" s="315"/>
      <c r="CT89" s="315"/>
      <c r="CU89" s="315"/>
      <c r="CV89" s="315"/>
      <c r="CW89" s="315"/>
      <c r="CX89" s="315"/>
      <c r="CY89" s="315"/>
      <c r="CZ89" s="315"/>
      <c r="DA89" s="315"/>
      <c r="DB89" s="315"/>
      <c r="DC89" s="315"/>
      <c r="DD89" s="315"/>
      <c r="DE89" s="315"/>
      <c r="DF89" s="315"/>
      <c r="DG89" s="315"/>
      <c r="DH89" s="315"/>
    </row>
    <row r="90" spans="1:112" s="159" customFormat="1" ht="15" outlineLevel="1">
      <c r="A90" s="155"/>
      <c r="B90" s="35" t="s">
        <v>8</v>
      </c>
      <c r="C90" s="35" t="s">
        <v>92</v>
      </c>
      <c r="D90" s="164"/>
      <c r="E90" s="163"/>
      <c r="F90" s="163"/>
      <c r="G90" s="155"/>
      <c r="H90" s="155"/>
      <c r="I90" s="155"/>
      <c r="J90" s="155"/>
      <c r="K90" s="155"/>
      <c r="L90" s="155"/>
      <c r="M90" s="155"/>
      <c r="N90" s="315"/>
      <c r="O90" s="233"/>
      <c r="P90" s="298" t="s">
        <v>279</v>
      </c>
      <c r="Q90" s="292">
        <v>15144745</v>
      </c>
      <c r="R90" s="292">
        <v>2474621</v>
      </c>
      <c r="S90" s="292">
        <f>Q90-R90</f>
        <v>12670124</v>
      </c>
      <c r="T90" s="293">
        <v>12</v>
      </c>
      <c r="U90" s="293">
        <v>10</v>
      </c>
      <c r="V90" s="293"/>
      <c r="W90" s="293">
        <f t="shared" ref="W90:W95" si="4">R90+V90</f>
        <v>2474621</v>
      </c>
      <c r="X90" s="294">
        <f t="shared" ref="X90:X95" si="5">S90-V90</f>
        <v>12670124</v>
      </c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A90" s="315"/>
      <c r="BB90" s="315"/>
      <c r="BC90" s="315"/>
      <c r="BD90" s="315"/>
      <c r="BE90" s="315"/>
      <c r="BF90" s="315"/>
      <c r="BG90" s="315"/>
      <c r="BH90" s="315"/>
      <c r="BI90" s="315"/>
      <c r="BJ90" s="315"/>
      <c r="BK90" s="315"/>
      <c r="BL90" s="315"/>
      <c r="BM90" s="315"/>
      <c r="BN90" s="315"/>
      <c r="BO90" s="315"/>
      <c r="BP90" s="315"/>
      <c r="BQ90" s="315"/>
      <c r="BR90" s="315"/>
      <c r="BS90" s="315"/>
      <c r="BT90" s="315"/>
      <c r="BU90" s="315"/>
      <c r="BV90" s="315"/>
      <c r="BW90" s="315"/>
      <c r="BX90" s="315"/>
      <c r="BY90" s="315"/>
      <c r="BZ90" s="315"/>
      <c r="CA90" s="315"/>
      <c r="CB90" s="315"/>
      <c r="CC90" s="315"/>
      <c r="CD90" s="315"/>
      <c r="CE90" s="315"/>
      <c r="CF90" s="315"/>
      <c r="CG90" s="315"/>
      <c r="CH90" s="315"/>
      <c r="CI90" s="315"/>
      <c r="CJ90" s="315"/>
      <c r="CK90" s="315"/>
      <c r="CL90" s="315"/>
      <c r="CM90" s="315"/>
      <c r="CN90" s="315"/>
      <c r="CO90" s="315"/>
      <c r="CP90" s="315"/>
      <c r="CQ90" s="315"/>
      <c r="CR90" s="315"/>
      <c r="CS90" s="315"/>
      <c r="CT90" s="315"/>
      <c r="CU90" s="315"/>
      <c r="CV90" s="315"/>
      <c r="CW90" s="315"/>
      <c r="CX90" s="315"/>
      <c r="CY90" s="315"/>
      <c r="CZ90" s="315"/>
      <c r="DA90" s="315"/>
      <c r="DB90" s="315"/>
      <c r="DC90" s="315"/>
      <c r="DD90" s="315"/>
      <c r="DE90" s="315"/>
      <c r="DF90" s="315"/>
      <c r="DG90" s="315"/>
      <c r="DH90" s="315"/>
    </row>
    <row r="91" spans="1:112" s="159" customFormat="1" ht="15" outlineLevel="1">
      <c r="A91" s="155"/>
      <c r="B91" s="164">
        <v>1</v>
      </c>
      <c r="C91" s="35" t="s">
        <v>9</v>
      </c>
      <c r="D91" s="164"/>
      <c r="E91" s="163"/>
      <c r="F91" s="163"/>
      <c r="G91" s="155"/>
      <c r="H91" s="155"/>
      <c r="I91" s="155"/>
      <c r="J91" s="155"/>
      <c r="K91" s="155"/>
      <c r="L91" s="155"/>
      <c r="M91" s="155"/>
      <c r="N91" s="315"/>
      <c r="O91" s="233"/>
      <c r="P91" s="298" t="s">
        <v>280</v>
      </c>
      <c r="Q91" s="293">
        <v>3199300</v>
      </c>
      <c r="R91" s="293"/>
      <c r="S91" s="292">
        <f>Q91-R91</f>
        <v>3199300</v>
      </c>
      <c r="T91" s="306"/>
      <c r="U91" s="293">
        <v>10</v>
      </c>
      <c r="V91" s="293">
        <v>1629777</v>
      </c>
      <c r="W91" s="293">
        <f t="shared" si="4"/>
        <v>1629777</v>
      </c>
      <c r="X91" s="294">
        <f t="shared" si="5"/>
        <v>1569523</v>
      </c>
      <c r="Y91" s="315"/>
      <c r="Z91" s="315"/>
      <c r="AA91" s="315"/>
      <c r="AB91" s="315"/>
      <c r="AC91" s="315"/>
      <c r="AD91" s="315"/>
      <c r="AE91" s="315"/>
      <c r="AF91" s="315"/>
      <c r="AG91" s="315"/>
      <c r="AH91" s="315"/>
      <c r="AI91" s="315"/>
      <c r="AJ91" s="315"/>
      <c r="AK91" s="315"/>
      <c r="AL91" s="315"/>
      <c r="AM91" s="315"/>
      <c r="AN91" s="315"/>
      <c r="AO91" s="315"/>
      <c r="AP91" s="315"/>
      <c r="AQ91" s="315"/>
      <c r="AR91" s="315"/>
      <c r="AS91" s="315"/>
      <c r="AT91" s="315"/>
      <c r="AU91" s="315"/>
      <c r="AV91" s="315"/>
      <c r="AW91" s="315"/>
      <c r="AX91" s="315"/>
      <c r="AY91" s="315"/>
      <c r="AZ91" s="315"/>
      <c r="BA91" s="315"/>
      <c r="BB91" s="315"/>
      <c r="BC91" s="315"/>
      <c r="BD91" s="315"/>
      <c r="BE91" s="315"/>
      <c r="BF91" s="315"/>
      <c r="BG91" s="315"/>
      <c r="BH91" s="315"/>
      <c r="BI91" s="315"/>
      <c r="BJ91" s="315"/>
      <c r="BK91" s="315"/>
      <c r="BL91" s="315"/>
      <c r="BM91" s="315"/>
      <c r="BN91" s="315"/>
      <c r="BO91" s="315"/>
      <c r="BP91" s="315"/>
      <c r="BQ91" s="315"/>
      <c r="BR91" s="315"/>
      <c r="BS91" s="315"/>
      <c r="BT91" s="315"/>
      <c r="BU91" s="315"/>
      <c r="BV91" s="315"/>
      <c r="BW91" s="315"/>
      <c r="BX91" s="315"/>
      <c r="BY91" s="315"/>
      <c r="BZ91" s="315"/>
      <c r="CA91" s="315"/>
      <c r="CB91" s="315"/>
      <c r="CC91" s="315"/>
      <c r="CD91" s="315"/>
      <c r="CE91" s="315"/>
      <c r="CF91" s="315"/>
      <c r="CG91" s="315"/>
      <c r="CH91" s="315"/>
      <c r="CI91" s="315"/>
      <c r="CJ91" s="315"/>
      <c r="CK91" s="315"/>
      <c r="CL91" s="315"/>
      <c r="CM91" s="315"/>
      <c r="CN91" s="315"/>
      <c r="CO91" s="315"/>
      <c r="CP91" s="315"/>
      <c r="CQ91" s="315"/>
      <c r="CR91" s="315"/>
      <c r="CS91" s="315"/>
      <c r="CT91" s="315"/>
      <c r="CU91" s="315"/>
      <c r="CV91" s="315"/>
      <c r="CW91" s="315"/>
      <c r="CX91" s="315"/>
      <c r="CY91" s="315"/>
      <c r="CZ91" s="315"/>
      <c r="DA91" s="315"/>
      <c r="DB91" s="315"/>
      <c r="DC91" s="315"/>
      <c r="DD91" s="315"/>
      <c r="DE91" s="315"/>
      <c r="DF91" s="315"/>
      <c r="DG91" s="315"/>
      <c r="DH91" s="315"/>
    </row>
    <row r="92" spans="1:112" s="159" customFormat="1" ht="15" outlineLevel="1">
      <c r="A92" s="155"/>
      <c r="B92" s="164"/>
      <c r="C92" s="195" t="s">
        <v>214</v>
      </c>
      <c r="D92" s="164"/>
      <c r="E92" s="163">
        <v>0</v>
      </c>
      <c r="F92" s="163">
        <v>0</v>
      </c>
      <c r="G92" s="155"/>
      <c r="H92" s="155"/>
      <c r="I92" s="155"/>
      <c r="J92" s="155"/>
      <c r="K92" s="155"/>
      <c r="L92" s="155"/>
      <c r="M92" s="155"/>
      <c r="N92" s="315"/>
      <c r="O92" s="233"/>
      <c r="P92" s="298" t="s">
        <v>286</v>
      </c>
      <c r="Q92" s="293">
        <v>-700000</v>
      </c>
      <c r="R92" s="293">
        <v>-668217</v>
      </c>
      <c r="S92" s="292">
        <v>-31783</v>
      </c>
      <c r="T92" s="307"/>
      <c r="U92" s="293"/>
      <c r="V92" s="293"/>
      <c r="W92" s="293">
        <f t="shared" si="4"/>
        <v>-668217</v>
      </c>
      <c r="X92" s="294">
        <v>-31783</v>
      </c>
      <c r="Y92" s="315"/>
      <c r="Z92" s="315"/>
      <c r="AA92" s="315"/>
      <c r="AB92" s="315"/>
      <c r="AC92" s="315"/>
      <c r="AD92" s="315"/>
      <c r="AE92" s="315"/>
      <c r="AF92" s="315"/>
      <c r="AG92" s="315"/>
      <c r="AH92" s="315"/>
      <c r="AI92" s="315"/>
      <c r="AJ92" s="315"/>
      <c r="AK92" s="315"/>
      <c r="AL92" s="315"/>
      <c r="AM92" s="315"/>
      <c r="AN92" s="315"/>
      <c r="AO92" s="315"/>
      <c r="AP92" s="315"/>
      <c r="AQ92" s="315"/>
      <c r="AR92" s="315"/>
      <c r="AS92" s="315"/>
      <c r="AT92" s="315"/>
      <c r="AU92" s="315"/>
      <c r="AV92" s="315"/>
      <c r="AW92" s="315"/>
      <c r="AX92" s="315"/>
      <c r="AY92" s="315"/>
      <c r="AZ92" s="315"/>
      <c r="BA92" s="315"/>
      <c r="BB92" s="315"/>
      <c r="BC92" s="315"/>
      <c r="BD92" s="315"/>
      <c r="BE92" s="315"/>
      <c r="BF92" s="315"/>
      <c r="BG92" s="315"/>
      <c r="BH92" s="315"/>
      <c r="BI92" s="315"/>
      <c r="BJ92" s="315"/>
      <c r="BK92" s="315"/>
      <c r="BL92" s="315"/>
      <c r="BM92" s="315"/>
      <c r="BN92" s="315"/>
      <c r="BO92" s="315"/>
      <c r="BP92" s="315"/>
      <c r="BQ92" s="315"/>
      <c r="BR92" s="315"/>
      <c r="BS92" s="315"/>
      <c r="BT92" s="315"/>
      <c r="BU92" s="315"/>
      <c r="BV92" s="315"/>
      <c r="BW92" s="315"/>
      <c r="BX92" s="315"/>
      <c r="BY92" s="315"/>
      <c r="BZ92" s="315"/>
      <c r="CA92" s="315"/>
      <c r="CB92" s="315"/>
      <c r="CC92" s="315"/>
      <c r="CD92" s="315"/>
      <c r="CE92" s="315"/>
      <c r="CF92" s="315"/>
      <c r="CG92" s="315"/>
      <c r="CH92" s="315"/>
      <c r="CI92" s="315"/>
      <c r="CJ92" s="315"/>
      <c r="CK92" s="315"/>
      <c r="CL92" s="315"/>
      <c r="CM92" s="315"/>
      <c r="CN92" s="315"/>
      <c r="CO92" s="315"/>
      <c r="CP92" s="315"/>
      <c r="CQ92" s="315"/>
      <c r="CR92" s="315"/>
      <c r="CS92" s="315"/>
      <c r="CT92" s="315"/>
      <c r="CU92" s="315"/>
      <c r="CV92" s="315"/>
      <c r="CW92" s="315"/>
      <c r="CX92" s="315"/>
      <c r="CY92" s="315"/>
      <c r="CZ92" s="315"/>
      <c r="DA92" s="315"/>
      <c r="DB92" s="315"/>
      <c r="DC92" s="315"/>
      <c r="DD92" s="315"/>
      <c r="DE92" s="315"/>
      <c r="DF92" s="315"/>
      <c r="DG92" s="315"/>
      <c r="DH92" s="315"/>
    </row>
    <row r="93" spans="1:112" s="159" customFormat="1" ht="15" outlineLevel="1">
      <c r="A93" s="155"/>
      <c r="B93" s="164"/>
      <c r="C93" s="195" t="s">
        <v>93</v>
      </c>
      <c r="D93" s="164"/>
      <c r="E93" s="163">
        <v>0</v>
      </c>
      <c r="F93" s="163">
        <v>0</v>
      </c>
      <c r="G93" s="155"/>
      <c r="H93" s="155"/>
      <c r="I93" s="155"/>
      <c r="J93" s="155"/>
      <c r="K93" s="155"/>
      <c r="L93" s="155"/>
      <c r="M93" s="155"/>
      <c r="N93" s="315"/>
      <c r="O93" s="232"/>
      <c r="P93" s="295" t="s">
        <v>284</v>
      </c>
      <c r="Q93" s="296">
        <f>SUM(Q94:Q95)</f>
        <v>3150477</v>
      </c>
      <c r="R93" s="296">
        <f>SUM(R94:R95)</f>
        <v>909192</v>
      </c>
      <c r="S93" s="296">
        <f>SUM(S94:S95)</f>
        <v>2241285</v>
      </c>
      <c r="T93" s="296"/>
      <c r="U93" s="296"/>
      <c r="V93" s="296">
        <f>SUM(V94:V95)</f>
        <v>266205</v>
      </c>
      <c r="W93" s="296">
        <f t="shared" si="4"/>
        <v>1175397</v>
      </c>
      <c r="X93" s="297">
        <f t="shared" si="5"/>
        <v>1975080</v>
      </c>
      <c r="Y93" s="315"/>
      <c r="Z93" s="315"/>
      <c r="AA93" s="315"/>
      <c r="AB93" s="315"/>
      <c r="AC93" s="315"/>
      <c r="AD93" s="315"/>
      <c r="AE93" s="315"/>
      <c r="AF93" s="315"/>
      <c r="AG93" s="315"/>
      <c r="AH93" s="315"/>
      <c r="AI93" s="315"/>
      <c r="AJ93" s="315"/>
      <c r="AK93" s="315"/>
      <c r="AL93" s="315"/>
      <c r="AM93" s="315"/>
      <c r="AN93" s="315"/>
      <c r="AO93" s="315"/>
      <c r="AP93" s="315"/>
      <c r="AQ93" s="315"/>
      <c r="AR93" s="315"/>
      <c r="AS93" s="315"/>
      <c r="AT93" s="315"/>
      <c r="AU93" s="315"/>
      <c r="AV93" s="315"/>
      <c r="AW93" s="315"/>
      <c r="AX93" s="315"/>
      <c r="AY93" s="315"/>
      <c r="AZ93" s="315"/>
      <c r="BA93" s="315"/>
      <c r="BB93" s="315"/>
      <c r="BC93" s="315"/>
      <c r="BD93" s="315"/>
      <c r="BE93" s="315"/>
      <c r="BF93" s="315"/>
      <c r="BG93" s="315"/>
      <c r="BH93" s="315"/>
      <c r="BI93" s="315"/>
      <c r="BJ93" s="315"/>
      <c r="BK93" s="315"/>
      <c r="BL93" s="315"/>
      <c r="BM93" s="315"/>
      <c r="BN93" s="315"/>
      <c r="BO93" s="315"/>
      <c r="BP93" s="315"/>
      <c r="BQ93" s="315"/>
      <c r="BR93" s="315"/>
      <c r="BS93" s="315"/>
      <c r="BT93" s="315"/>
      <c r="BU93" s="315"/>
      <c r="BV93" s="315"/>
      <c r="BW93" s="315"/>
      <c r="BX93" s="315"/>
      <c r="BY93" s="315"/>
      <c r="BZ93" s="315"/>
      <c r="CA93" s="315"/>
      <c r="CB93" s="315"/>
      <c r="CC93" s="315"/>
      <c r="CD93" s="315"/>
      <c r="CE93" s="315"/>
      <c r="CF93" s="315"/>
      <c r="CG93" s="315"/>
      <c r="CH93" s="315"/>
      <c r="CI93" s="315"/>
      <c r="CJ93" s="315"/>
      <c r="CK93" s="315"/>
      <c r="CL93" s="315"/>
      <c r="CM93" s="315"/>
      <c r="CN93" s="315"/>
      <c r="CO93" s="315"/>
      <c r="CP93" s="315"/>
      <c r="CQ93" s="315"/>
      <c r="CR93" s="315"/>
      <c r="CS93" s="315"/>
      <c r="CT93" s="315"/>
      <c r="CU93" s="315"/>
      <c r="CV93" s="315"/>
      <c r="CW93" s="315"/>
      <c r="CX93" s="315"/>
      <c r="CY93" s="315"/>
      <c r="CZ93" s="315"/>
      <c r="DA93" s="315"/>
      <c r="DB93" s="315"/>
      <c r="DC93" s="315"/>
      <c r="DD93" s="315"/>
      <c r="DE93" s="315"/>
      <c r="DF93" s="315"/>
      <c r="DG93" s="315"/>
      <c r="DH93" s="315"/>
    </row>
    <row r="94" spans="1:112" s="159" customFormat="1" ht="15" outlineLevel="1">
      <c r="A94" s="155"/>
      <c r="B94" s="164"/>
      <c r="C94" s="195" t="s">
        <v>94</v>
      </c>
      <c r="D94" s="164"/>
      <c r="E94" s="163">
        <v>0</v>
      </c>
      <c r="F94" s="163">
        <v>0</v>
      </c>
      <c r="G94" s="155"/>
      <c r="H94" s="155"/>
      <c r="I94" s="155"/>
      <c r="J94" s="155"/>
      <c r="K94" s="155"/>
      <c r="L94" s="155"/>
      <c r="M94" s="155"/>
      <c r="N94" s="315"/>
      <c r="O94" s="233"/>
      <c r="P94" s="298" t="s">
        <v>279</v>
      </c>
      <c r="Q94" s="300">
        <v>2069892</v>
      </c>
      <c r="R94" s="300">
        <v>909192</v>
      </c>
      <c r="S94" s="300">
        <f>Q94-R94</f>
        <v>1160700</v>
      </c>
      <c r="T94" s="299">
        <v>12</v>
      </c>
      <c r="U94" s="299">
        <v>25</v>
      </c>
      <c r="V94" s="299"/>
      <c r="W94" s="299">
        <f t="shared" si="4"/>
        <v>909192</v>
      </c>
      <c r="X94" s="301">
        <f t="shared" si="5"/>
        <v>1160700</v>
      </c>
      <c r="Y94" s="315"/>
      <c r="Z94" s="315"/>
      <c r="AA94" s="315"/>
      <c r="AB94" s="315"/>
      <c r="AC94" s="315"/>
      <c r="AD94" s="315"/>
      <c r="AE94" s="315"/>
      <c r="AF94" s="315"/>
      <c r="AG94" s="315"/>
      <c r="AH94" s="315"/>
      <c r="AI94" s="315"/>
      <c r="AJ94" s="315"/>
      <c r="AK94" s="315"/>
      <c r="AL94" s="315"/>
      <c r="AM94" s="315"/>
      <c r="AN94" s="315"/>
      <c r="AO94" s="315"/>
      <c r="AP94" s="315"/>
      <c r="AQ94" s="315"/>
      <c r="AR94" s="315"/>
      <c r="AS94" s="315"/>
      <c r="AT94" s="315"/>
      <c r="AU94" s="315"/>
      <c r="AV94" s="315"/>
      <c r="AW94" s="315"/>
      <c r="AX94" s="315"/>
      <c r="AY94" s="315"/>
      <c r="AZ94" s="315"/>
      <c r="BA94" s="315"/>
      <c r="BB94" s="315"/>
      <c r="BC94" s="315"/>
      <c r="BD94" s="315"/>
      <c r="BE94" s="315"/>
      <c r="BF94" s="315"/>
      <c r="BG94" s="315"/>
      <c r="BH94" s="315"/>
      <c r="BI94" s="315"/>
      <c r="BJ94" s="315"/>
      <c r="BK94" s="315"/>
      <c r="BL94" s="315"/>
      <c r="BM94" s="315"/>
      <c r="BN94" s="315"/>
      <c r="BO94" s="315"/>
      <c r="BP94" s="315"/>
      <c r="BQ94" s="315"/>
      <c r="BR94" s="315"/>
      <c r="BS94" s="315"/>
      <c r="BT94" s="315"/>
      <c r="BU94" s="315"/>
      <c r="BV94" s="315"/>
      <c r="BW94" s="315"/>
      <c r="BX94" s="315"/>
      <c r="BY94" s="315"/>
      <c r="BZ94" s="315"/>
      <c r="CA94" s="315"/>
      <c r="CB94" s="315"/>
      <c r="CC94" s="315"/>
      <c r="CD94" s="315"/>
      <c r="CE94" s="315"/>
      <c r="CF94" s="315"/>
      <c r="CG94" s="315"/>
      <c r="CH94" s="315"/>
      <c r="CI94" s="315"/>
      <c r="CJ94" s="315"/>
      <c r="CK94" s="315"/>
      <c r="CL94" s="315"/>
      <c r="CM94" s="315"/>
      <c r="CN94" s="315"/>
      <c r="CO94" s="315"/>
      <c r="CP94" s="315"/>
      <c r="CQ94" s="315"/>
      <c r="CR94" s="315"/>
      <c r="CS94" s="315"/>
      <c r="CT94" s="315"/>
      <c r="CU94" s="315"/>
      <c r="CV94" s="315"/>
      <c r="CW94" s="315"/>
      <c r="CX94" s="315"/>
      <c r="CY94" s="315"/>
      <c r="CZ94" s="315"/>
      <c r="DA94" s="315"/>
      <c r="DB94" s="315"/>
      <c r="DC94" s="315"/>
      <c r="DD94" s="315"/>
      <c r="DE94" s="315"/>
      <c r="DF94" s="315"/>
      <c r="DG94" s="315"/>
      <c r="DH94" s="315"/>
    </row>
    <row r="95" spans="1:112" s="159" customFormat="1" ht="15.75" outlineLevel="1" thickBot="1">
      <c r="A95" s="155"/>
      <c r="B95" s="164"/>
      <c r="C95" s="195" t="s">
        <v>95</v>
      </c>
      <c r="D95" s="164"/>
      <c r="E95" s="163">
        <v>0</v>
      </c>
      <c r="F95" s="163">
        <v>0</v>
      </c>
      <c r="G95" s="155"/>
      <c r="H95" s="155"/>
      <c r="I95" s="155"/>
      <c r="J95" s="155"/>
      <c r="K95" s="155"/>
      <c r="L95" s="155"/>
      <c r="M95" s="155"/>
      <c r="N95" s="315"/>
      <c r="O95" s="237"/>
      <c r="P95" s="308" t="s">
        <v>280</v>
      </c>
      <c r="Q95" s="309">
        <v>1080585</v>
      </c>
      <c r="R95" s="309"/>
      <c r="S95" s="310">
        <f>Q95-R95</f>
        <v>1080585</v>
      </c>
      <c r="T95" s="309">
        <v>12</v>
      </c>
      <c r="U95" s="309">
        <v>25</v>
      </c>
      <c r="V95" s="309">
        <v>266205</v>
      </c>
      <c r="W95" s="309">
        <f t="shared" si="4"/>
        <v>266205</v>
      </c>
      <c r="X95" s="311">
        <f t="shared" si="5"/>
        <v>814380</v>
      </c>
      <c r="Y95" s="315"/>
      <c r="Z95" s="315"/>
      <c r="AA95" s="315"/>
      <c r="AB95" s="315"/>
      <c r="AC95" s="315"/>
      <c r="AD95" s="315"/>
      <c r="AE95" s="315"/>
      <c r="AF95" s="315"/>
      <c r="AG95" s="315"/>
      <c r="AH95" s="315"/>
      <c r="AI95" s="315"/>
      <c r="AJ95" s="315"/>
      <c r="AK95" s="315"/>
      <c r="AL95" s="315"/>
      <c r="AM95" s="315"/>
      <c r="AN95" s="315"/>
      <c r="AO95" s="315"/>
      <c r="AP95" s="315"/>
      <c r="AQ95" s="315"/>
      <c r="AR95" s="315"/>
      <c r="AS95" s="315"/>
      <c r="AT95" s="315"/>
      <c r="AU95" s="315"/>
      <c r="AV95" s="315"/>
      <c r="AW95" s="315"/>
      <c r="AX95" s="315"/>
      <c r="AY95" s="315"/>
      <c r="AZ95" s="315"/>
      <c r="BA95" s="315"/>
      <c r="BB95" s="315"/>
      <c r="BC95" s="315"/>
      <c r="BD95" s="315"/>
      <c r="BE95" s="315"/>
      <c r="BF95" s="315"/>
      <c r="BG95" s="315"/>
      <c r="BH95" s="315"/>
      <c r="BI95" s="315"/>
      <c r="BJ95" s="315"/>
      <c r="BK95" s="315"/>
      <c r="BL95" s="315"/>
      <c r="BM95" s="315"/>
      <c r="BN95" s="315"/>
      <c r="BO95" s="315"/>
      <c r="BP95" s="315"/>
      <c r="BQ95" s="315"/>
      <c r="BR95" s="315"/>
      <c r="BS95" s="315"/>
      <c r="BT95" s="315"/>
      <c r="BU95" s="315"/>
      <c r="BV95" s="315"/>
      <c r="BW95" s="315"/>
      <c r="BX95" s="315"/>
      <c r="BY95" s="315"/>
      <c r="BZ95" s="315"/>
      <c r="CA95" s="315"/>
      <c r="CB95" s="315"/>
      <c r="CC95" s="315"/>
      <c r="CD95" s="315"/>
      <c r="CE95" s="315"/>
      <c r="CF95" s="315"/>
      <c r="CG95" s="315"/>
      <c r="CH95" s="315"/>
      <c r="CI95" s="315"/>
      <c r="CJ95" s="315"/>
      <c r="CK95" s="315"/>
      <c r="CL95" s="315"/>
      <c r="CM95" s="315"/>
      <c r="CN95" s="315"/>
      <c r="CO95" s="315"/>
      <c r="CP95" s="315"/>
      <c r="CQ95" s="315"/>
      <c r="CR95" s="315"/>
      <c r="CS95" s="315"/>
      <c r="CT95" s="315"/>
      <c r="CU95" s="315"/>
      <c r="CV95" s="315"/>
      <c r="CW95" s="315"/>
      <c r="CX95" s="315"/>
      <c r="CY95" s="315"/>
      <c r="CZ95" s="315"/>
      <c r="DA95" s="315"/>
      <c r="DB95" s="315"/>
      <c r="DC95" s="315"/>
      <c r="DD95" s="315"/>
      <c r="DE95" s="315"/>
      <c r="DF95" s="315"/>
      <c r="DG95" s="315"/>
      <c r="DH95" s="315"/>
    </row>
    <row r="96" spans="1:112" s="159" customFormat="1" ht="14.25" outlineLevel="1" thickTop="1" thickBot="1">
      <c r="A96" s="155"/>
      <c r="B96" s="109"/>
      <c r="C96" s="110" t="s">
        <v>61</v>
      </c>
      <c r="D96" s="109"/>
      <c r="E96" s="111">
        <f>SUM(E92:E95)</f>
        <v>0</v>
      </c>
      <c r="F96" s="111">
        <f>SUM(F92:F95)</f>
        <v>0</v>
      </c>
      <c r="G96" s="155"/>
      <c r="H96" s="155"/>
      <c r="I96" s="155"/>
      <c r="J96" s="155"/>
      <c r="K96" s="155"/>
      <c r="L96" s="155"/>
      <c r="M96" s="155"/>
      <c r="N96" s="315"/>
      <c r="O96" s="236"/>
      <c r="P96" s="312" t="s">
        <v>285</v>
      </c>
      <c r="Q96" s="313">
        <f t="shared" ref="Q96:X96" si="6">Q77</f>
        <v>134381942</v>
      </c>
      <c r="R96" s="313">
        <f t="shared" si="6"/>
        <v>10096425</v>
      </c>
      <c r="S96" s="313">
        <f t="shared" si="6"/>
        <v>124285517</v>
      </c>
      <c r="T96" s="313">
        <f t="shared" si="6"/>
        <v>12</v>
      </c>
      <c r="U96" s="313">
        <f t="shared" si="6"/>
        <v>5</v>
      </c>
      <c r="V96" s="313">
        <f t="shared" si="6"/>
        <v>9957456</v>
      </c>
      <c r="W96" s="313">
        <f t="shared" si="6"/>
        <v>20053881</v>
      </c>
      <c r="X96" s="314">
        <f t="shared" si="6"/>
        <v>114328061</v>
      </c>
      <c r="Y96" s="315"/>
      <c r="Z96" s="315"/>
      <c r="AA96" s="315"/>
      <c r="AB96" s="315"/>
      <c r="AC96" s="315"/>
      <c r="AD96" s="315"/>
      <c r="AE96" s="315"/>
      <c r="AF96" s="315"/>
      <c r="AG96" s="315"/>
      <c r="AH96" s="315"/>
      <c r="AI96" s="315"/>
      <c r="AJ96" s="315"/>
      <c r="AK96" s="315"/>
      <c r="AL96" s="315"/>
      <c r="AM96" s="315"/>
      <c r="AN96" s="315"/>
      <c r="AO96" s="315"/>
      <c r="AP96" s="315"/>
      <c r="AQ96" s="315"/>
      <c r="AR96" s="315"/>
      <c r="AS96" s="315"/>
      <c r="AT96" s="315"/>
      <c r="AU96" s="315"/>
      <c r="AV96" s="315"/>
      <c r="AW96" s="315"/>
      <c r="AX96" s="315"/>
      <c r="AY96" s="315"/>
      <c r="AZ96" s="315"/>
      <c r="BA96" s="315"/>
      <c r="BB96" s="315"/>
      <c r="BC96" s="315"/>
      <c r="BD96" s="315"/>
      <c r="BE96" s="315"/>
      <c r="BF96" s="315"/>
      <c r="BG96" s="315"/>
      <c r="BH96" s="315"/>
      <c r="BI96" s="315"/>
      <c r="BJ96" s="315"/>
      <c r="BK96" s="315"/>
      <c r="BL96" s="315"/>
      <c r="BM96" s="315"/>
      <c r="BN96" s="315"/>
      <c r="BO96" s="315"/>
      <c r="BP96" s="315"/>
      <c r="BQ96" s="315"/>
      <c r="BR96" s="315"/>
      <c r="BS96" s="315"/>
      <c r="BT96" s="315"/>
      <c r="BU96" s="315"/>
      <c r="BV96" s="315"/>
      <c r="BW96" s="315"/>
      <c r="BX96" s="315"/>
      <c r="BY96" s="315"/>
      <c r="BZ96" s="315"/>
      <c r="CA96" s="315"/>
      <c r="CB96" s="315"/>
      <c r="CC96" s="315"/>
      <c r="CD96" s="315"/>
      <c r="CE96" s="315"/>
      <c r="CF96" s="315"/>
      <c r="CG96" s="315"/>
      <c r="CH96" s="315"/>
      <c r="CI96" s="315"/>
      <c r="CJ96" s="315"/>
      <c r="CK96" s="315"/>
      <c r="CL96" s="315"/>
      <c r="CM96" s="315"/>
      <c r="CN96" s="315"/>
      <c r="CO96" s="315"/>
      <c r="CP96" s="315"/>
      <c r="CQ96" s="315"/>
      <c r="CR96" s="315"/>
      <c r="CS96" s="315"/>
      <c r="CT96" s="315"/>
      <c r="CU96" s="315"/>
      <c r="CV96" s="315"/>
      <c r="CW96" s="315"/>
      <c r="CX96" s="315"/>
      <c r="CY96" s="315"/>
      <c r="CZ96" s="315"/>
      <c r="DA96" s="315"/>
      <c r="DB96" s="315"/>
      <c r="DC96" s="315"/>
      <c r="DD96" s="315"/>
      <c r="DE96" s="315"/>
      <c r="DF96" s="315"/>
      <c r="DG96" s="315"/>
      <c r="DH96" s="315"/>
    </row>
    <row r="97" spans="1:112" s="159" customFormat="1" ht="12" outlineLevel="1" thickTop="1">
      <c r="A97" s="155"/>
      <c r="B97" s="164">
        <v>2</v>
      </c>
      <c r="C97" s="35" t="s">
        <v>62</v>
      </c>
      <c r="D97" s="164"/>
      <c r="E97" s="163"/>
      <c r="F97" s="163"/>
      <c r="G97" s="155"/>
      <c r="H97" s="155"/>
      <c r="I97" s="155"/>
      <c r="J97" s="155"/>
      <c r="K97" s="155"/>
      <c r="L97" s="155"/>
      <c r="M97" s="155"/>
      <c r="N97" s="315"/>
      <c r="O97" s="157"/>
      <c r="P97" s="158"/>
      <c r="Q97" s="158"/>
      <c r="R97" s="158"/>
      <c r="S97" s="158"/>
      <c r="T97" s="158"/>
      <c r="U97" s="158"/>
      <c r="V97" s="158"/>
      <c r="W97" s="158"/>
      <c r="X97" s="158"/>
      <c r="Y97" s="315"/>
      <c r="Z97" s="315"/>
      <c r="AA97" s="315"/>
      <c r="AB97" s="315"/>
      <c r="AC97" s="315"/>
      <c r="AD97" s="315"/>
      <c r="AE97" s="315"/>
      <c r="AF97" s="315"/>
      <c r="AG97" s="315"/>
      <c r="AH97" s="315"/>
      <c r="AI97" s="315"/>
      <c r="AJ97" s="315"/>
      <c r="AK97" s="315"/>
      <c r="AL97" s="315"/>
      <c r="AM97" s="315"/>
      <c r="AN97" s="315"/>
      <c r="AO97" s="315"/>
      <c r="AP97" s="315"/>
      <c r="AQ97" s="315"/>
      <c r="AR97" s="315"/>
      <c r="AS97" s="315"/>
      <c r="AT97" s="315"/>
      <c r="AU97" s="315"/>
      <c r="AV97" s="315"/>
      <c r="AW97" s="315"/>
      <c r="AX97" s="315"/>
      <c r="AY97" s="315"/>
      <c r="AZ97" s="315"/>
      <c r="BA97" s="315"/>
      <c r="BB97" s="315"/>
      <c r="BC97" s="315"/>
      <c r="BD97" s="315"/>
      <c r="BE97" s="315"/>
      <c r="BF97" s="315"/>
      <c r="BG97" s="315"/>
      <c r="BH97" s="315"/>
      <c r="BI97" s="315"/>
      <c r="BJ97" s="315"/>
      <c r="BK97" s="315"/>
      <c r="BL97" s="315"/>
      <c r="BM97" s="315"/>
      <c r="BN97" s="315"/>
      <c r="BO97" s="315"/>
      <c r="BP97" s="315"/>
      <c r="BQ97" s="315"/>
      <c r="BR97" s="315"/>
      <c r="BS97" s="315"/>
      <c r="BT97" s="315"/>
      <c r="BU97" s="315"/>
      <c r="BV97" s="315"/>
      <c r="BW97" s="315"/>
      <c r="BX97" s="315"/>
      <c r="BY97" s="315"/>
      <c r="BZ97" s="315"/>
      <c r="CA97" s="315"/>
      <c r="CB97" s="315"/>
      <c r="CC97" s="315"/>
      <c r="CD97" s="315"/>
      <c r="CE97" s="315"/>
      <c r="CF97" s="315"/>
      <c r="CG97" s="315"/>
      <c r="CH97" s="315"/>
      <c r="CI97" s="315"/>
      <c r="CJ97" s="315"/>
      <c r="CK97" s="315"/>
      <c r="CL97" s="315"/>
      <c r="CM97" s="315"/>
      <c r="CN97" s="315"/>
      <c r="CO97" s="315"/>
      <c r="CP97" s="315"/>
      <c r="CQ97" s="315"/>
      <c r="CR97" s="315"/>
      <c r="CS97" s="315"/>
      <c r="CT97" s="315"/>
      <c r="CU97" s="315"/>
      <c r="CV97" s="315"/>
      <c r="CW97" s="315"/>
      <c r="CX97" s="315"/>
      <c r="CY97" s="315"/>
      <c r="CZ97" s="315"/>
      <c r="DA97" s="315"/>
      <c r="DB97" s="315"/>
      <c r="DC97" s="315"/>
      <c r="DD97" s="315"/>
      <c r="DE97" s="315"/>
      <c r="DF97" s="315"/>
      <c r="DG97" s="315"/>
      <c r="DH97" s="315"/>
    </row>
    <row r="98" spans="1:112" s="159" customFormat="1" outlineLevel="1">
      <c r="A98" s="155"/>
      <c r="B98" s="164"/>
      <c r="C98" s="195" t="s">
        <v>96</v>
      </c>
      <c r="D98" s="164"/>
      <c r="E98" s="163">
        <v>0</v>
      </c>
      <c r="F98" s="163">
        <v>0</v>
      </c>
      <c r="G98" s="155"/>
      <c r="H98" s="155"/>
      <c r="I98" s="155"/>
      <c r="J98" s="155"/>
      <c r="K98" s="155"/>
      <c r="L98" s="155"/>
      <c r="M98" s="155"/>
      <c r="N98" s="315"/>
      <c r="O98" s="157"/>
      <c r="P98" s="158"/>
      <c r="Q98" s="63"/>
      <c r="R98" s="63"/>
      <c r="S98" s="63"/>
      <c r="T98" s="63"/>
      <c r="U98" s="197"/>
      <c r="V98" s="158"/>
      <c r="W98" s="158"/>
      <c r="X98" s="158"/>
      <c r="Y98" s="315"/>
      <c r="Z98" s="315"/>
      <c r="AA98" s="315"/>
      <c r="AB98" s="315"/>
      <c r="AC98" s="315"/>
      <c r="AD98" s="315"/>
      <c r="AE98" s="315"/>
      <c r="AF98" s="315"/>
      <c r="AG98" s="315"/>
      <c r="AH98" s="315"/>
      <c r="AI98" s="315"/>
      <c r="AJ98" s="315"/>
      <c r="AK98" s="315"/>
      <c r="AL98" s="315"/>
      <c r="AM98" s="315"/>
      <c r="AN98" s="315"/>
      <c r="AO98" s="315"/>
      <c r="AP98" s="315"/>
      <c r="AQ98" s="315"/>
      <c r="AR98" s="315"/>
      <c r="AS98" s="315"/>
      <c r="AT98" s="315"/>
      <c r="AU98" s="315"/>
      <c r="AV98" s="315"/>
      <c r="AW98" s="315"/>
      <c r="AX98" s="315"/>
      <c r="AY98" s="315"/>
      <c r="AZ98" s="315"/>
      <c r="BA98" s="315"/>
      <c r="BB98" s="315"/>
      <c r="BC98" s="315"/>
      <c r="BD98" s="315"/>
      <c r="BE98" s="315"/>
      <c r="BF98" s="315"/>
      <c r="BG98" s="315"/>
      <c r="BH98" s="315"/>
      <c r="BI98" s="315"/>
      <c r="BJ98" s="315"/>
      <c r="BK98" s="315"/>
      <c r="BL98" s="315"/>
      <c r="BM98" s="315"/>
      <c r="BN98" s="315"/>
      <c r="BO98" s="315"/>
      <c r="BP98" s="315"/>
      <c r="BQ98" s="315"/>
      <c r="BR98" s="315"/>
      <c r="BS98" s="315"/>
      <c r="BT98" s="315"/>
      <c r="BU98" s="315"/>
      <c r="BV98" s="315"/>
      <c r="BW98" s="315"/>
      <c r="BX98" s="315"/>
      <c r="BY98" s="315"/>
      <c r="BZ98" s="315"/>
      <c r="CA98" s="315"/>
      <c r="CB98" s="315"/>
      <c r="CC98" s="315"/>
      <c r="CD98" s="315"/>
      <c r="CE98" s="315"/>
      <c r="CF98" s="315"/>
      <c r="CG98" s="315"/>
      <c r="CH98" s="315"/>
      <c r="CI98" s="315"/>
      <c r="CJ98" s="315"/>
      <c r="CK98" s="315"/>
      <c r="CL98" s="315"/>
      <c r="CM98" s="315"/>
      <c r="CN98" s="315"/>
      <c r="CO98" s="315"/>
      <c r="CP98" s="315"/>
      <c r="CQ98" s="315"/>
      <c r="CR98" s="315"/>
      <c r="CS98" s="315"/>
      <c r="CT98" s="315"/>
      <c r="CU98" s="315"/>
      <c r="CV98" s="315"/>
      <c r="CW98" s="315"/>
      <c r="CX98" s="315"/>
      <c r="CY98" s="315"/>
      <c r="CZ98" s="315"/>
      <c r="DA98" s="315"/>
      <c r="DB98" s="315"/>
      <c r="DC98" s="315"/>
      <c r="DD98" s="315"/>
      <c r="DE98" s="315"/>
      <c r="DF98" s="315"/>
      <c r="DG98" s="315"/>
      <c r="DH98" s="315"/>
    </row>
    <row r="99" spans="1:112" s="159" customFormat="1" outlineLevel="1">
      <c r="A99" s="155"/>
      <c r="B99" s="164"/>
      <c r="C99" s="195" t="s">
        <v>97</v>
      </c>
      <c r="D99" s="164"/>
      <c r="E99" s="163">
        <v>27300055</v>
      </c>
      <c r="F99" s="163">
        <v>28736855</v>
      </c>
      <c r="G99" s="155"/>
      <c r="H99" s="155"/>
      <c r="I99" s="155"/>
      <c r="J99" s="155"/>
      <c r="K99" s="155"/>
      <c r="L99" s="155"/>
      <c r="M99" s="155"/>
      <c r="N99" s="315"/>
      <c r="O99" s="157"/>
      <c r="P99" s="63"/>
      <c r="Q99" s="158"/>
      <c r="R99" s="66"/>
      <c r="S99" s="158"/>
      <c r="T99" s="158"/>
      <c r="U99" s="197"/>
      <c r="V99" s="158"/>
      <c r="W99" s="158"/>
      <c r="X99" s="158"/>
      <c r="Y99" s="315"/>
      <c r="Z99" s="315"/>
      <c r="AA99" s="315"/>
      <c r="AB99" s="315"/>
      <c r="AC99" s="315"/>
      <c r="AD99" s="315"/>
      <c r="AE99" s="315"/>
      <c r="AF99" s="315"/>
      <c r="AG99" s="315"/>
      <c r="AH99" s="315"/>
      <c r="AI99" s="315"/>
      <c r="AJ99" s="315"/>
      <c r="AK99" s="315"/>
      <c r="AL99" s="315"/>
      <c r="AM99" s="315"/>
      <c r="AN99" s="315"/>
      <c r="AO99" s="315"/>
      <c r="AP99" s="315"/>
      <c r="AQ99" s="315"/>
      <c r="AR99" s="315"/>
      <c r="AS99" s="315"/>
      <c r="AT99" s="315"/>
      <c r="AU99" s="315"/>
      <c r="AV99" s="315"/>
      <c r="AW99" s="315"/>
      <c r="AX99" s="315"/>
      <c r="AY99" s="315"/>
      <c r="AZ99" s="315"/>
      <c r="BA99" s="315"/>
      <c r="BB99" s="315"/>
      <c r="BC99" s="315"/>
      <c r="BD99" s="315"/>
      <c r="BE99" s="315"/>
      <c r="BF99" s="315"/>
      <c r="BG99" s="315"/>
      <c r="BH99" s="315"/>
      <c r="BI99" s="315"/>
      <c r="BJ99" s="315"/>
      <c r="BK99" s="315"/>
      <c r="BL99" s="315"/>
      <c r="BM99" s="315"/>
      <c r="BN99" s="315"/>
      <c r="BO99" s="315"/>
      <c r="BP99" s="315"/>
      <c r="BQ99" s="315"/>
      <c r="BR99" s="315"/>
      <c r="BS99" s="315"/>
      <c r="BT99" s="315"/>
      <c r="BU99" s="315"/>
      <c r="BV99" s="315"/>
      <c r="BW99" s="315"/>
      <c r="BX99" s="315"/>
      <c r="BY99" s="315"/>
      <c r="BZ99" s="315"/>
      <c r="CA99" s="315"/>
      <c r="CB99" s="315"/>
      <c r="CC99" s="315"/>
      <c r="CD99" s="315"/>
      <c r="CE99" s="315"/>
      <c r="CF99" s="315"/>
      <c r="CG99" s="315"/>
      <c r="CH99" s="315"/>
      <c r="CI99" s="315"/>
      <c r="CJ99" s="315"/>
      <c r="CK99" s="315"/>
      <c r="CL99" s="315"/>
      <c r="CM99" s="315"/>
      <c r="CN99" s="315"/>
      <c r="CO99" s="315"/>
      <c r="CP99" s="315"/>
      <c r="CQ99" s="315"/>
      <c r="CR99" s="315"/>
      <c r="CS99" s="315"/>
      <c r="CT99" s="315"/>
      <c r="CU99" s="315"/>
      <c r="CV99" s="315"/>
      <c r="CW99" s="315"/>
      <c r="CX99" s="315"/>
      <c r="CY99" s="315"/>
      <c r="CZ99" s="315"/>
      <c r="DA99" s="315"/>
      <c r="DB99" s="315"/>
      <c r="DC99" s="315"/>
      <c r="DD99" s="315"/>
      <c r="DE99" s="315"/>
      <c r="DF99" s="315"/>
      <c r="DG99" s="315"/>
      <c r="DH99" s="315"/>
    </row>
    <row r="100" spans="1:112" s="159" customFormat="1" outlineLevel="1">
      <c r="A100" s="155"/>
      <c r="B100" s="164"/>
      <c r="C100" s="195" t="s">
        <v>98</v>
      </c>
      <c r="D100" s="164"/>
      <c r="E100" s="163">
        <v>87028006</v>
      </c>
      <c r="F100" s="163">
        <v>57995978</v>
      </c>
      <c r="G100" s="155"/>
      <c r="H100" s="155"/>
      <c r="I100" s="155"/>
      <c r="J100" s="155"/>
      <c r="K100" s="155"/>
      <c r="L100" s="155"/>
      <c r="M100" s="155"/>
      <c r="N100" s="315"/>
      <c r="O100" s="157"/>
      <c r="P100" s="64"/>
      <c r="Q100" s="158"/>
      <c r="R100" s="198"/>
      <c r="S100" s="158"/>
      <c r="T100" s="158"/>
      <c r="U100" s="67"/>
      <c r="V100" s="158"/>
      <c r="W100" s="158"/>
      <c r="X100" s="158"/>
      <c r="Y100" s="315"/>
      <c r="Z100" s="315"/>
      <c r="AA100" s="315"/>
      <c r="AB100" s="315"/>
      <c r="AC100" s="315"/>
      <c r="AD100" s="315"/>
      <c r="AE100" s="315"/>
      <c r="AF100" s="315"/>
      <c r="AG100" s="315"/>
      <c r="AH100" s="315"/>
      <c r="AI100" s="315"/>
      <c r="AJ100" s="315"/>
      <c r="AK100" s="315"/>
      <c r="AL100" s="315"/>
      <c r="AM100" s="315"/>
      <c r="AN100" s="315"/>
      <c r="AO100" s="315"/>
      <c r="AP100" s="315"/>
      <c r="AQ100" s="315"/>
      <c r="AR100" s="315"/>
      <c r="AS100" s="315"/>
      <c r="AT100" s="315"/>
      <c r="AU100" s="315"/>
      <c r="AV100" s="315"/>
      <c r="AW100" s="315"/>
      <c r="AX100" s="315"/>
      <c r="AY100" s="315"/>
      <c r="AZ100" s="315"/>
      <c r="BA100" s="315"/>
      <c r="BB100" s="315"/>
      <c r="BC100" s="315"/>
      <c r="BD100" s="315"/>
      <c r="BE100" s="315"/>
      <c r="BF100" s="315"/>
      <c r="BG100" s="315"/>
      <c r="BH100" s="315"/>
      <c r="BI100" s="315"/>
      <c r="BJ100" s="315"/>
      <c r="BK100" s="315"/>
      <c r="BL100" s="315"/>
      <c r="BM100" s="315"/>
      <c r="BN100" s="315"/>
      <c r="BO100" s="315"/>
      <c r="BP100" s="315"/>
      <c r="BQ100" s="315"/>
      <c r="BR100" s="315"/>
      <c r="BS100" s="315"/>
      <c r="BT100" s="315"/>
      <c r="BU100" s="315"/>
      <c r="BV100" s="315"/>
      <c r="BW100" s="315"/>
      <c r="BX100" s="315"/>
      <c r="BY100" s="315"/>
      <c r="BZ100" s="315"/>
      <c r="CA100" s="315"/>
      <c r="CB100" s="315"/>
      <c r="CC100" s="315"/>
      <c r="CD100" s="315"/>
      <c r="CE100" s="315"/>
      <c r="CF100" s="315"/>
      <c r="CG100" s="315"/>
      <c r="CH100" s="315"/>
      <c r="CI100" s="315"/>
      <c r="CJ100" s="315"/>
      <c r="CK100" s="315"/>
      <c r="CL100" s="315"/>
      <c r="CM100" s="315"/>
      <c r="CN100" s="315"/>
      <c r="CO100" s="315"/>
      <c r="CP100" s="315"/>
      <c r="CQ100" s="315"/>
      <c r="CR100" s="315"/>
      <c r="CS100" s="315"/>
      <c r="CT100" s="315"/>
      <c r="CU100" s="315"/>
      <c r="CV100" s="315"/>
      <c r="CW100" s="315"/>
      <c r="CX100" s="315"/>
      <c r="CY100" s="315"/>
      <c r="CZ100" s="315"/>
      <c r="DA100" s="315"/>
      <c r="DB100" s="315"/>
      <c r="DC100" s="315"/>
      <c r="DD100" s="315"/>
      <c r="DE100" s="315"/>
      <c r="DF100" s="315"/>
      <c r="DG100" s="315"/>
      <c r="DH100" s="315"/>
    </row>
    <row r="101" spans="1:112" s="159" customFormat="1" outlineLevel="1">
      <c r="A101" s="155"/>
      <c r="B101" s="164"/>
      <c r="C101" s="195" t="s">
        <v>99</v>
      </c>
      <c r="D101" s="164"/>
      <c r="E101" s="163">
        <v>0</v>
      </c>
      <c r="F101" s="163">
        <v>0</v>
      </c>
      <c r="G101" s="155"/>
      <c r="H101" s="155"/>
      <c r="I101" s="155"/>
      <c r="J101" s="155"/>
      <c r="K101" s="155"/>
      <c r="L101" s="155"/>
      <c r="M101" s="155"/>
      <c r="N101" s="315"/>
      <c r="O101" s="157"/>
      <c r="P101" s="64"/>
      <c r="Q101" s="1"/>
      <c r="R101" s="4"/>
      <c r="S101" s="8"/>
      <c r="T101" s="8"/>
      <c r="U101" s="68"/>
      <c r="V101" s="158"/>
      <c r="W101" s="158"/>
      <c r="X101" s="158"/>
      <c r="Y101" s="315"/>
      <c r="Z101" s="315"/>
      <c r="AA101" s="315"/>
      <c r="AB101" s="315"/>
      <c r="AC101" s="315"/>
      <c r="AD101" s="315"/>
      <c r="AE101" s="315"/>
      <c r="AF101" s="315"/>
      <c r="AG101" s="315"/>
      <c r="AH101" s="315"/>
      <c r="AI101" s="315"/>
      <c r="AJ101" s="315"/>
      <c r="AK101" s="315"/>
      <c r="AL101" s="315"/>
      <c r="AM101" s="315"/>
      <c r="AN101" s="315"/>
      <c r="AO101" s="315"/>
      <c r="AP101" s="315"/>
      <c r="AQ101" s="315"/>
      <c r="AR101" s="315"/>
      <c r="AS101" s="315"/>
      <c r="AT101" s="315"/>
      <c r="AU101" s="315"/>
      <c r="AV101" s="315"/>
      <c r="AW101" s="315"/>
      <c r="AX101" s="315"/>
      <c r="AY101" s="315"/>
      <c r="AZ101" s="315"/>
      <c r="BA101" s="315"/>
      <c r="BB101" s="315"/>
      <c r="BC101" s="315"/>
      <c r="BD101" s="315"/>
      <c r="BE101" s="315"/>
      <c r="BF101" s="315"/>
      <c r="BG101" s="315"/>
      <c r="BH101" s="315"/>
      <c r="BI101" s="315"/>
      <c r="BJ101" s="315"/>
      <c r="BK101" s="315"/>
      <c r="BL101" s="315"/>
      <c r="BM101" s="315"/>
      <c r="BN101" s="315"/>
      <c r="BO101" s="315"/>
      <c r="BP101" s="315"/>
      <c r="BQ101" s="315"/>
      <c r="BR101" s="315"/>
      <c r="BS101" s="315"/>
      <c r="BT101" s="315"/>
      <c r="BU101" s="315"/>
      <c r="BV101" s="315"/>
      <c r="BW101" s="315"/>
      <c r="BX101" s="315"/>
      <c r="BY101" s="315"/>
      <c r="BZ101" s="315"/>
      <c r="CA101" s="315"/>
      <c r="CB101" s="315"/>
      <c r="CC101" s="315"/>
      <c r="CD101" s="315"/>
      <c r="CE101" s="315"/>
      <c r="CF101" s="315"/>
      <c r="CG101" s="315"/>
      <c r="CH101" s="315"/>
      <c r="CI101" s="315"/>
      <c r="CJ101" s="315"/>
      <c r="CK101" s="315"/>
      <c r="CL101" s="315"/>
      <c r="CM101" s="315"/>
      <c r="CN101" s="315"/>
      <c r="CO101" s="315"/>
      <c r="CP101" s="315"/>
      <c r="CQ101" s="315"/>
      <c r="CR101" s="315"/>
      <c r="CS101" s="315"/>
      <c r="CT101" s="315"/>
      <c r="CU101" s="315"/>
      <c r="CV101" s="315"/>
      <c r="CW101" s="315"/>
      <c r="CX101" s="315"/>
      <c r="CY101" s="315"/>
      <c r="CZ101" s="315"/>
      <c r="DA101" s="315"/>
      <c r="DB101" s="315"/>
      <c r="DC101" s="315"/>
      <c r="DD101" s="315"/>
      <c r="DE101" s="315"/>
      <c r="DF101" s="315"/>
      <c r="DG101" s="315"/>
      <c r="DH101" s="315"/>
    </row>
    <row r="102" spans="1:112" s="159" customFormat="1" outlineLevel="1">
      <c r="A102" s="155"/>
      <c r="B102" s="109"/>
      <c r="C102" s="110" t="s">
        <v>57</v>
      </c>
      <c r="D102" s="109"/>
      <c r="E102" s="111">
        <f>SUM(E98:E101)</f>
        <v>114328061</v>
      </c>
      <c r="F102" s="111">
        <f>SUM(F98:F101)</f>
        <v>86732833</v>
      </c>
      <c r="G102" s="155"/>
      <c r="H102" s="155"/>
      <c r="I102" s="155"/>
      <c r="J102" s="155"/>
      <c r="K102" s="155"/>
      <c r="L102" s="155"/>
      <c r="M102" s="155"/>
      <c r="N102" s="315"/>
      <c r="O102" s="157"/>
      <c r="P102" s="64"/>
      <c r="Q102" s="1"/>
      <c r="R102" s="4"/>
      <c r="S102" s="6"/>
      <c r="T102" s="6"/>
      <c r="U102" s="68"/>
      <c r="V102" s="158"/>
      <c r="W102" s="158"/>
      <c r="X102" s="158"/>
      <c r="Y102" s="315"/>
      <c r="Z102" s="315"/>
      <c r="AA102" s="315"/>
      <c r="AB102" s="315"/>
      <c r="AC102" s="315"/>
      <c r="AD102" s="315"/>
      <c r="AE102" s="315"/>
      <c r="AF102" s="315"/>
      <c r="AG102" s="315"/>
      <c r="AH102" s="315"/>
      <c r="AI102" s="315"/>
      <c r="AJ102" s="315"/>
      <c r="AK102" s="315"/>
      <c r="AL102" s="315"/>
      <c r="AM102" s="315"/>
      <c r="AN102" s="315"/>
      <c r="AO102" s="315"/>
      <c r="AP102" s="315"/>
      <c r="AQ102" s="315"/>
      <c r="AR102" s="315"/>
      <c r="AS102" s="315"/>
      <c r="AT102" s="315"/>
      <c r="AU102" s="315"/>
      <c r="AV102" s="315"/>
      <c r="AW102" s="315"/>
      <c r="AX102" s="315"/>
      <c r="AY102" s="315"/>
      <c r="AZ102" s="315"/>
      <c r="BA102" s="315"/>
      <c r="BB102" s="315"/>
      <c r="BC102" s="315"/>
      <c r="BD102" s="315"/>
      <c r="BE102" s="315"/>
      <c r="BF102" s="315"/>
      <c r="BG102" s="315"/>
      <c r="BH102" s="315"/>
      <c r="BI102" s="315"/>
      <c r="BJ102" s="315"/>
      <c r="BK102" s="315"/>
      <c r="BL102" s="315"/>
      <c r="BM102" s="315"/>
      <c r="BN102" s="315"/>
      <c r="BO102" s="315"/>
      <c r="BP102" s="315"/>
      <c r="BQ102" s="315"/>
      <c r="BR102" s="315"/>
      <c r="BS102" s="315"/>
      <c r="BT102" s="315"/>
      <c r="BU102" s="315"/>
      <c r="BV102" s="315"/>
      <c r="BW102" s="315"/>
      <c r="BX102" s="315"/>
      <c r="BY102" s="315"/>
      <c r="BZ102" s="315"/>
      <c r="CA102" s="315"/>
      <c r="CB102" s="315"/>
      <c r="CC102" s="315"/>
      <c r="CD102" s="315"/>
      <c r="CE102" s="315"/>
      <c r="CF102" s="315"/>
      <c r="CG102" s="315"/>
      <c r="CH102" s="315"/>
      <c r="CI102" s="315"/>
      <c r="CJ102" s="315"/>
      <c r="CK102" s="315"/>
      <c r="CL102" s="315"/>
      <c r="CM102" s="315"/>
      <c r="CN102" s="315"/>
      <c r="CO102" s="315"/>
      <c r="CP102" s="315"/>
      <c r="CQ102" s="315"/>
      <c r="CR102" s="315"/>
      <c r="CS102" s="315"/>
      <c r="CT102" s="315"/>
      <c r="CU102" s="315"/>
      <c r="CV102" s="315"/>
      <c r="CW102" s="315"/>
      <c r="CX102" s="315"/>
      <c r="CY102" s="315"/>
      <c r="CZ102" s="315"/>
      <c r="DA102" s="315"/>
      <c r="DB102" s="315"/>
      <c r="DC102" s="315"/>
      <c r="DD102" s="315"/>
      <c r="DE102" s="315"/>
      <c r="DF102" s="315"/>
      <c r="DG102" s="315"/>
      <c r="DH102" s="315"/>
    </row>
    <row r="103" spans="1:112" s="159" customFormat="1" outlineLevel="1">
      <c r="A103" s="155"/>
      <c r="B103" s="164">
        <v>3</v>
      </c>
      <c r="C103" s="35" t="s">
        <v>63</v>
      </c>
      <c r="D103" s="164"/>
      <c r="E103" s="163">
        <v>0</v>
      </c>
      <c r="F103" s="163">
        <v>0</v>
      </c>
      <c r="G103" s="155"/>
      <c r="H103" s="155"/>
      <c r="I103" s="155"/>
      <c r="J103" s="155"/>
      <c r="K103" s="155"/>
      <c r="L103" s="155"/>
      <c r="M103" s="155"/>
      <c r="N103" s="315"/>
      <c r="O103" s="157"/>
      <c r="P103" s="64"/>
      <c r="Q103" s="7"/>
      <c r="R103" s="4"/>
      <c r="S103" s="6"/>
      <c r="T103" s="6"/>
      <c r="U103" s="67"/>
      <c r="V103" s="158"/>
      <c r="W103" s="158"/>
      <c r="X103" s="158"/>
      <c r="Y103" s="315"/>
      <c r="Z103" s="315"/>
      <c r="AA103" s="315"/>
      <c r="AB103" s="315"/>
      <c r="AC103" s="315"/>
      <c r="AD103" s="315"/>
      <c r="AE103" s="315"/>
      <c r="AF103" s="315"/>
      <c r="AG103" s="315"/>
      <c r="AH103" s="315"/>
      <c r="AI103" s="315"/>
      <c r="AJ103" s="315"/>
      <c r="AK103" s="315"/>
      <c r="AL103" s="315"/>
      <c r="AM103" s="315"/>
      <c r="AN103" s="315"/>
      <c r="AO103" s="315"/>
      <c r="AP103" s="315"/>
      <c r="AQ103" s="315"/>
      <c r="AR103" s="315"/>
      <c r="AS103" s="315"/>
      <c r="AT103" s="315"/>
      <c r="AU103" s="315"/>
      <c r="AV103" s="315"/>
      <c r="AW103" s="315"/>
      <c r="AX103" s="315"/>
      <c r="AY103" s="315"/>
      <c r="AZ103" s="315"/>
      <c r="BA103" s="315"/>
      <c r="BB103" s="315"/>
      <c r="BC103" s="315"/>
      <c r="BD103" s="315"/>
      <c r="BE103" s="315"/>
      <c r="BF103" s="315"/>
      <c r="BG103" s="315"/>
      <c r="BH103" s="315"/>
      <c r="BI103" s="315"/>
      <c r="BJ103" s="315"/>
      <c r="BK103" s="315"/>
      <c r="BL103" s="315"/>
      <c r="BM103" s="315"/>
      <c r="BN103" s="315"/>
      <c r="BO103" s="315"/>
      <c r="BP103" s="315"/>
      <c r="BQ103" s="315"/>
      <c r="BR103" s="315"/>
      <c r="BS103" s="315"/>
      <c r="BT103" s="315"/>
      <c r="BU103" s="315"/>
      <c r="BV103" s="315"/>
      <c r="BW103" s="315"/>
      <c r="BX103" s="315"/>
      <c r="BY103" s="315"/>
      <c r="BZ103" s="315"/>
      <c r="CA103" s="315"/>
      <c r="CB103" s="315"/>
      <c r="CC103" s="315"/>
      <c r="CD103" s="315"/>
      <c r="CE103" s="315"/>
      <c r="CF103" s="315"/>
      <c r="CG103" s="315"/>
      <c r="CH103" s="315"/>
      <c r="CI103" s="315"/>
      <c r="CJ103" s="315"/>
      <c r="CK103" s="315"/>
      <c r="CL103" s="315"/>
      <c r="CM103" s="315"/>
      <c r="CN103" s="315"/>
      <c r="CO103" s="315"/>
      <c r="CP103" s="315"/>
      <c r="CQ103" s="315"/>
      <c r="CR103" s="315"/>
      <c r="CS103" s="315"/>
      <c r="CT103" s="315"/>
      <c r="CU103" s="315"/>
      <c r="CV103" s="315"/>
      <c r="CW103" s="315"/>
      <c r="CX103" s="315"/>
      <c r="CY103" s="315"/>
      <c r="CZ103" s="315"/>
      <c r="DA103" s="315"/>
      <c r="DB103" s="315"/>
      <c r="DC103" s="315"/>
      <c r="DD103" s="315"/>
      <c r="DE103" s="315"/>
      <c r="DF103" s="315"/>
      <c r="DG103" s="315"/>
      <c r="DH103" s="315"/>
    </row>
    <row r="104" spans="1:112" s="159" customFormat="1" outlineLevel="1">
      <c r="A104" s="155"/>
      <c r="B104" s="164">
        <v>4</v>
      </c>
      <c r="C104" s="35" t="s">
        <v>11</v>
      </c>
      <c r="D104" s="164"/>
      <c r="E104" s="163"/>
      <c r="F104" s="163"/>
      <c r="G104" s="155"/>
      <c r="H104" s="155"/>
      <c r="I104" s="155"/>
      <c r="J104" s="155"/>
      <c r="K104" s="155"/>
      <c r="L104" s="155"/>
      <c r="M104" s="155"/>
      <c r="N104" s="315"/>
      <c r="O104" s="157"/>
      <c r="P104" s="4"/>
      <c r="Q104" s="7"/>
      <c r="R104" s="4"/>
      <c r="S104" s="6"/>
      <c r="T104" s="6"/>
      <c r="U104" s="67"/>
      <c r="V104" s="158"/>
      <c r="W104" s="158"/>
      <c r="X104" s="158"/>
      <c r="Y104" s="315"/>
      <c r="Z104" s="315"/>
      <c r="AA104" s="315"/>
      <c r="AB104" s="315"/>
      <c r="AC104" s="315"/>
      <c r="AD104" s="315"/>
      <c r="AE104" s="315"/>
      <c r="AF104" s="315"/>
      <c r="AG104" s="315"/>
      <c r="AH104" s="315"/>
      <c r="AI104" s="315"/>
      <c r="AJ104" s="315"/>
      <c r="AK104" s="315"/>
      <c r="AL104" s="315"/>
      <c r="AM104" s="315"/>
      <c r="AN104" s="315"/>
      <c r="AO104" s="315"/>
      <c r="AP104" s="315"/>
      <c r="AQ104" s="315"/>
      <c r="AR104" s="315"/>
      <c r="AS104" s="315"/>
      <c r="AT104" s="315"/>
      <c r="AU104" s="315"/>
      <c r="AV104" s="315"/>
      <c r="AW104" s="315"/>
      <c r="AX104" s="315"/>
      <c r="AY104" s="315"/>
      <c r="AZ104" s="315"/>
      <c r="BA104" s="315"/>
      <c r="BB104" s="315"/>
      <c r="BC104" s="315"/>
      <c r="BD104" s="315"/>
      <c r="BE104" s="315"/>
      <c r="BF104" s="315"/>
      <c r="BG104" s="315"/>
      <c r="BH104" s="315"/>
      <c r="BI104" s="315"/>
      <c r="BJ104" s="315"/>
      <c r="BK104" s="315"/>
      <c r="BL104" s="315"/>
      <c r="BM104" s="315"/>
      <c r="BN104" s="315"/>
      <c r="BO104" s="315"/>
      <c r="BP104" s="315"/>
      <c r="BQ104" s="315"/>
      <c r="BR104" s="315"/>
      <c r="BS104" s="315"/>
      <c r="BT104" s="315"/>
      <c r="BU104" s="315"/>
      <c r="BV104" s="315"/>
      <c r="BW104" s="315"/>
      <c r="BX104" s="315"/>
      <c r="BY104" s="315"/>
      <c r="BZ104" s="315"/>
      <c r="CA104" s="315"/>
      <c r="CB104" s="315"/>
      <c r="CC104" s="315"/>
      <c r="CD104" s="315"/>
      <c r="CE104" s="315"/>
      <c r="CF104" s="315"/>
      <c r="CG104" s="315"/>
      <c r="CH104" s="315"/>
      <c r="CI104" s="315"/>
      <c r="CJ104" s="315"/>
      <c r="CK104" s="315"/>
      <c r="CL104" s="315"/>
      <c r="CM104" s="315"/>
      <c r="CN104" s="315"/>
      <c r="CO104" s="315"/>
      <c r="CP104" s="315"/>
      <c r="CQ104" s="315"/>
      <c r="CR104" s="315"/>
      <c r="CS104" s="315"/>
      <c r="CT104" s="315"/>
      <c r="CU104" s="315"/>
      <c r="CV104" s="315"/>
      <c r="CW104" s="315"/>
      <c r="CX104" s="315"/>
      <c r="CY104" s="315"/>
      <c r="CZ104" s="315"/>
      <c r="DA104" s="315"/>
      <c r="DB104" s="315"/>
      <c r="DC104" s="315"/>
      <c r="DD104" s="315"/>
      <c r="DE104" s="315"/>
      <c r="DF104" s="315"/>
      <c r="DG104" s="315"/>
      <c r="DH104" s="315"/>
    </row>
    <row r="105" spans="1:112" s="159" customFormat="1" outlineLevel="1">
      <c r="A105" s="155"/>
      <c r="B105" s="164"/>
      <c r="C105" s="195" t="s">
        <v>100</v>
      </c>
      <c r="D105" s="164"/>
      <c r="E105" s="163">
        <v>0</v>
      </c>
      <c r="F105" s="163">
        <v>0</v>
      </c>
      <c r="G105" s="155"/>
      <c r="H105" s="155"/>
      <c r="I105" s="155"/>
      <c r="J105" s="155"/>
      <c r="K105" s="155"/>
      <c r="L105" s="155"/>
      <c r="M105" s="155"/>
      <c r="N105" s="315"/>
      <c r="O105" s="157"/>
      <c r="P105" s="4"/>
      <c r="Q105" s="7"/>
      <c r="R105" s="4"/>
      <c r="S105" s="6"/>
      <c r="T105" s="6"/>
      <c r="U105" s="67"/>
      <c r="V105" s="158"/>
      <c r="W105" s="158"/>
      <c r="X105" s="158"/>
      <c r="Y105" s="315"/>
      <c r="Z105" s="315"/>
      <c r="AA105" s="315"/>
      <c r="AB105" s="315"/>
      <c r="AC105" s="315"/>
      <c r="AD105" s="315"/>
      <c r="AE105" s="315"/>
      <c r="AF105" s="315"/>
      <c r="AG105" s="315"/>
      <c r="AH105" s="315"/>
      <c r="AI105" s="315"/>
      <c r="AJ105" s="315"/>
      <c r="AK105" s="315"/>
      <c r="AL105" s="315"/>
      <c r="AM105" s="315"/>
      <c r="AN105" s="315"/>
      <c r="AO105" s="315"/>
      <c r="AP105" s="315"/>
      <c r="AQ105" s="315"/>
      <c r="AR105" s="315"/>
      <c r="AS105" s="315"/>
      <c r="AT105" s="315"/>
      <c r="AU105" s="315"/>
      <c r="AV105" s="315"/>
      <c r="AW105" s="315"/>
      <c r="AX105" s="315"/>
      <c r="AY105" s="315"/>
      <c r="AZ105" s="315"/>
      <c r="BA105" s="315"/>
      <c r="BB105" s="315"/>
      <c r="BC105" s="315"/>
      <c r="BD105" s="315"/>
      <c r="BE105" s="315"/>
      <c r="BF105" s="315"/>
      <c r="BG105" s="315"/>
      <c r="BH105" s="315"/>
      <c r="BI105" s="315"/>
      <c r="BJ105" s="315"/>
      <c r="BK105" s="315"/>
      <c r="BL105" s="315"/>
      <c r="BM105" s="315"/>
      <c r="BN105" s="315"/>
      <c r="BO105" s="315"/>
      <c r="BP105" s="315"/>
      <c r="BQ105" s="315"/>
      <c r="BR105" s="315"/>
      <c r="BS105" s="315"/>
      <c r="BT105" s="315"/>
      <c r="BU105" s="315"/>
      <c r="BV105" s="315"/>
      <c r="BW105" s="315"/>
      <c r="BX105" s="315"/>
      <c r="BY105" s="315"/>
      <c r="BZ105" s="315"/>
      <c r="CA105" s="315"/>
      <c r="CB105" s="315"/>
      <c r="CC105" s="315"/>
      <c r="CD105" s="315"/>
      <c r="CE105" s="315"/>
      <c r="CF105" s="315"/>
      <c r="CG105" s="315"/>
      <c r="CH105" s="315"/>
      <c r="CI105" s="315"/>
      <c r="CJ105" s="315"/>
      <c r="CK105" s="315"/>
      <c r="CL105" s="315"/>
      <c r="CM105" s="315"/>
      <c r="CN105" s="315"/>
      <c r="CO105" s="315"/>
      <c r="CP105" s="315"/>
      <c r="CQ105" s="315"/>
      <c r="CR105" s="315"/>
      <c r="CS105" s="315"/>
      <c r="CT105" s="315"/>
      <c r="CU105" s="315"/>
      <c r="CV105" s="315"/>
      <c r="CW105" s="315"/>
      <c r="CX105" s="315"/>
      <c r="CY105" s="315"/>
      <c r="CZ105" s="315"/>
      <c r="DA105" s="315"/>
      <c r="DB105" s="315"/>
      <c r="DC105" s="315"/>
      <c r="DD105" s="315"/>
      <c r="DE105" s="315"/>
      <c r="DF105" s="315"/>
      <c r="DG105" s="315"/>
      <c r="DH105" s="315"/>
    </row>
    <row r="106" spans="1:112" s="159" customFormat="1" outlineLevel="1">
      <c r="A106" s="155"/>
      <c r="B106" s="164"/>
      <c r="C106" s="195" t="s">
        <v>101</v>
      </c>
      <c r="D106" s="164"/>
      <c r="E106" s="163">
        <v>0</v>
      </c>
      <c r="F106" s="163">
        <v>0</v>
      </c>
      <c r="G106" s="155"/>
      <c r="H106" s="155"/>
      <c r="I106" s="155"/>
      <c r="J106" s="155"/>
      <c r="K106" s="155"/>
      <c r="L106" s="155"/>
      <c r="M106" s="155"/>
      <c r="N106" s="315"/>
      <c r="O106" s="157"/>
      <c r="P106" s="4"/>
      <c r="Q106" s="7"/>
      <c r="R106" s="4"/>
      <c r="S106" s="6"/>
      <c r="T106" s="6"/>
      <c r="U106" s="67"/>
      <c r="V106" s="158"/>
      <c r="W106" s="158"/>
      <c r="X106" s="158"/>
      <c r="Y106" s="315"/>
      <c r="Z106" s="315"/>
      <c r="AA106" s="315"/>
      <c r="AB106" s="315"/>
      <c r="AC106" s="315"/>
      <c r="AD106" s="315"/>
      <c r="AE106" s="315"/>
      <c r="AF106" s="315"/>
      <c r="AG106" s="315"/>
      <c r="AH106" s="315"/>
      <c r="AI106" s="315"/>
      <c r="AJ106" s="315"/>
      <c r="AK106" s="315"/>
      <c r="AL106" s="315"/>
      <c r="AM106" s="315"/>
      <c r="AN106" s="315"/>
      <c r="AO106" s="315"/>
      <c r="AP106" s="315"/>
      <c r="AQ106" s="315"/>
      <c r="AR106" s="315"/>
      <c r="AS106" s="315"/>
      <c r="AT106" s="315"/>
      <c r="AU106" s="315"/>
      <c r="AV106" s="315"/>
      <c r="AW106" s="315"/>
      <c r="AX106" s="315"/>
      <c r="AY106" s="315"/>
      <c r="AZ106" s="315"/>
      <c r="BA106" s="315"/>
      <c r="BB106" s="315"/>
      <c r="BC106" s="315"/>
      <c r="BD106" s="315"/>
      <c r="BE106" s="315"/>
      <c r="BF106" s="315"/>
      <c r="BG106" s="315"/>
      <c r="BH106" s="315"/>
      <c r="BI106" s="315"/>
      <c r="BJ106" s="315"/>
      <c r="BK106" s="315"/>
      <c r="BL106" s="315"/>
      <c r="BM106" s="315"/>
      <c r="BN106" s="315"/>
      <c r="BO106" s="315"/>
      <c r="BP106" s="315"/>
      <c r="BQ106" s="315"/>
      <c r="BR106" s="315"/>
      <c r="BS106" s="315"/>
      <c r="BT106" s="315"/>
      <c r="BU106" s="315"/>
      <c r="BV106" s="315"/>
      <c r="BW106" s="315"/>
      <c r="BX106" s="315"/>
      <c r="BY106" s="315"/>
      <c r="BZ106" s="315"/>
      <c r="CA106" s="315"/>
      <c r="CB106" s="315"/>
      <c r="CC106" s="315"/>
      <c r="CD106" s="315"/>
      <c r="CE106" s="315"/>
      <c r="CF106" s="315"/>
      <c r="CG106" s="315"/>
      <c r="CH106" s="315"/>
      <c r="CI106" s="315"/>
      <c r="CJ106" s="315"/>
      <c r="CK106" s="315"/>
      <c r="CL106" s="315"/>
      <c r="CM106" s="315"/>
      <c r="CN106" s="315"/>
      <c r="CO106" s="315"/>
      <c r="CP106" s="315"/>
      <c r="CQ106" s="315"/>
      <c r="CR106" s="315"/>
      <c r="CS106" s="315"/>
      <c r="CT106" s="315"/>
      <c r="CU106" s="315"/>
      <c r="CV106" s="315"/>
      <c r="CW106" s="315"/>
      <c r="CX106" s="315"/>
      <c r="CY106" s="315"/>
      <c r="CZ106" s="315"/>
      <c r="DA106" s="315"/>
      <c r="DB106" s="315"/>
      <c r="DC106" s="315"/>
      <c r="DD106" s="315"/>
      <c r="DE106" s="315"/>
      <c r="DF106" s="315"/>
      <c r="DG106" s="315"/>
      <c r="DH106" s="315"/>
    </row>
    <row r="107" spans="1:112" s="159" customFormat="1" outlineLevel="1">
      <c r="A107" s="155"/>
      <c r="B107" s="164"/>
      <c r="C107" s="195" t="s">
        <v>102</v>
      </c>
      <c r="D107" s="164"/>
      <c r="E107" s="163">
        <v>0</v>
      </c>
      <c r="F107" s="163">
        <v>0</v>
      </c>
      <c r="G107" s="155"/>
      <c r="H107" s="155"/>
      <c r="I107" s="155"/>
      <c r="J107" s="155"/>
      <c r="K107" s="155"/>
      <c r="L107" s="155"/>
      <c r="M107" s="155"/>
      <c r="N107" s="315"/>
      <c r="O107" s="157"/>
      <c r="P107" s="4"/>
      <c r="Q107" s="7"/>
      <c r="R107" s="4"/>
      <c r="S107" s="6"/>
      <c r="T107" s="6"/>
      <c r="U107" s="67"/>
      <c r="V107" s="158"/>
      <c r="W107" s="158"/>
      <c r="X107" s="158"/>
      <c r="Y107" s="315"/>
      <c r="Z107" s="315"/>
      <c r="AA107" s="315"/>
      <c r="AB107" s="315"/>
      <c r="AC107" s="315"/>
      <c r="AD107" s="315"/>
      <c r="AE107" s="315"/>
      <c r="AF107" s="315"/>
      <c r="AG107" s="315"/>
      <c r="AH107" s="315"/>
      <c r="AI107" s="315"/>
      <c r="AJ107" s="315"/>
      <c r="AK107" s="315"/>
      <c r="AL107" s="315"/>
      <c r="AM107" s="315"/>
      <c r="AN107" s="315"/>
      <c r="AO107" s="315"/>
      <c r="AP107" s="315"/>
      <c r="AQ107" s="315"/>
      <c r="AR107" s="315"/>
      <c r="AS107" s="315"/>
      <c r="AT107" s="315"/>
      <c r="AU107" s="315"/>
      <c r="AV107" s="315"/>
      <c r="AW107" s="315"/>
      <c r="AX107" s="315"/>
      <c r="AY107" s="315"/>
      <c r="AZ107" s="315"/>
      <c r="BA107" s="315"/>
      <c r="BB107" s="315"/>
      <c r="BC107" s="315"/>
      <c r="BD107" s="315"/>
      <c r="BE107" s="315"/>
      <c r="BF107" s="315"/>
      <c r="BG107" s="315"/>
      <c r="BH107" s="315"/>
      <c r="BI107" s="315"/>
      <c r="BJ107" s="315"/>
      <c r="BK107" s="315"/>
      <c r="BL107" s="315"/>
      <c r="BM107" s="315"/>
      <c r="BN107" s="315"/>
      <c r="BO107" s="315"/>
      <c r="BP107" s="315"/>
      <c r="BQ107" s="315"/>
      <c r="BR107" s="315"/>
      <c r="BS107" s="315"/>
      <c r="BT107" s="315"/>
      <c r="BU107" s="315"/>
      <c r="BV107" s="315"/>
      <c r="BW107" s="315"/>
      <c r="BX107" s="315"/>
      <c r="BY107" s="315"/>
      <c r="BZ107" s="315"/>
      <c r="CA107" s="315"/>
      <c r="CB107" s="315"/>
      <c r="CC107" s="315"/>
      <c r="CD107" s="315"/>
      <c r="CE107" s="315"/>
      <c r="CF107" s="315"/>
      <c r="CG107" s="315"/>
      <c r="CH107" s="315"/>
      <c r="CI107" s="315"/>
      <c r="CJ107" s="315"/>
      <c r="CK107" s="315"/>
      <c r="CL107" s="315"/>
      <c r="CM107" s="315"/>
      <c r="CN107" s="315"/>
      <c r="CO107" s="315"/>
      <c r="CP107" s="315"/>
      <c r="CQ107" s="315"/>
      <c r="CR107" s="315"/>
      <c r="CS107" s="315"/>
      <c r="CT107" s="315"/>
      <c r="CU107" s="315"/>
      <c r="CV107" s="315"/>
      <c r="CW107" s="315"/>
      <c r="CX107" s="315"/>
      <c r="CY107" s="315"/>
      <c r="CZ107" s="315"/>
      <c r="DA107" s="315"/>
      <c r="DB107" s="315"/>
      <c r="DC107" s="315"/>
      <c r="DD107" s="315"/>
      <c r="DE107" s="315"/>
      <c r="DF107" s="315"/>
      <c r="DG107" s="315"/>
      <c r="DH107" s="315"/>
    </row>
    <row r="108" spans="1:112" s="159" customFormat="1" outlineLevel="1">
      <c r="A108" s="155"/>
      <c r="B108" s="109"/>
      <c r="C108" s="110" t="s">
        <v>60</v>
      </c>
      <c r="D108" s="109"/>
      <c r="E108" s="111">
        <f>SUM(E105:E107)</f>
        <v>0</v>
      </c>
      <c r="F108" s="111">
        <f>SUM(F105:F107)</f>
        <v>0</v>
      </c>
      <c r="G108" s="155"/>
      <c r="H108" s="155"/>
      <c r="I108" s="155"/>
      <c r="J108" s="155"/>
      <c r="K108" s="155"/>
      <c r="L108" s="155"/>
      <c r="M108" s="155"/>
      <c r="N108" s="315"/>
      <c r="O108" s="157"/>
      <c r="P108" s="4"/>
      <c r="Q108" s="1"/>
      <c r="R108" s="4"/>
      <c r="S108" s="6"/>
      <c r="T108" s="6"/>
      <c r="U108" s="67"/>
      <c r="V108" s="158"/>
      <c r="W108" s="158"/>
      <c r="X108" s="158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5"/>
      <c r="AM108" s="315"/>
      <c r="AN108" s="315"/>
      <c r="AO108" s="315"/>
      <c r="AP108" s="315"/>
      <c r="AQ108" s="315"/>
      <c r="AR108" s="315"/>
      <c r="AS108" s="315"/>
      <c r="AT108" s="315"/>
      <c r="AU108" s="315"/>
      <c r="AV108" s="315"/>
      <c r="AW108" s="315"/>
      <c r="AX108" s="315"/>
      <c r="AY108" s="315"/>
      <c r="AZ108" s="315"/>
      <c r="BA108" s="315"/>
      <c r="BB108" s="315"/>
      <c r="BC108" s="315"/>
      <c r="BD108" s="315"/>
      <c r="BE108" s="315"/>
      <c r="BF108" s="315"/>
      <c r="BG108" s="315"/>
      <c r="BH108" s="315"/>
      <c r="BI108" s="315"/>
      <c r="BJ108" s="315"/>
      <c r="BK108" s="315"/>
      <c r="BL108" s="315"/>
      <c r="BM108" s="315"/>
      <c r="BN108" s="315"/>
      <c r="BO108" s="315"/>
      <c r="BP108" s="315"/>
      <c r="BQ108" s="315"/>
      <c r="BR108" s="315"/>
      <c r="BS108" s="315"/>
      <c r="BT108" s="315"/>
      <c r="BU108" s="315"/>
      <c r="BV108" s="315"/>
      <c r="BW108" s="315"/>
      <c r="BX108" s="315"/>
      <c r="BY108" s="315"/>
      <c r="BZ108" s="315"/>
      <c r="CA108" s="315"/>
      <c r="CB108" s="315"/>
      <c r="CC108" s="315"/>
      <c r="CD108" s="315"/>
      <c r="CE108" s="315"/>
      <c r="CF108" s="315"/>
      <c r="CG108" s="315"/>
      <c r="CH108" s="315"/>
      <c r="CI108" s="315"/>
      <c r="CJ108" s="315"/>
      <c r="CK108" s="315"/>
      <c r="CL108" s="315"/>
      <c r="CM108" s="315"/>
      <c r="CN108" s="315"/>
      <c r="CO108" s="315"/>
      <c r="CP108" s="315"/>
      <c r="CQ108" s="315"/>
      <c r="CR108" s="315"/>
      <c r="CS108" s="315"/>
      <c r="CT108" s="315"/>
      <c r="CU108" s="315"/>
      <c r="CV108" s="315"/>
      <c r="CW108" s="315"/>
      <c r="CX108" s="315"/>
      <c r="CY108" s="315"/>
      <c r="CZ108" s="315"/>
      <c r="DA108" s="315"/>
      <c r="DB108" s="315"/>
      <c r="DC108" s="315"/>
      <c r="DD108" s="315"/>
      <c r="DE108" s="315"/>
      <c r="DF108" s="315"/>
      <c r="DG108" s="315"/>
      <c r="DH108" s="315"/>
    </row>
    <row r="109" spans="1:112" s="159" customFormat="1" outlineLevel="1">
      <c r="A109" s="155"/>
      <c r="B109" s="164">
        <v>5</v>
      </c>
      <c r="C109" s="164" t="s">
        <v>64</v>
      </c>
      <c r="D109" s="164"/>
      <c r="E109" s="163">
        <v>0</v>
      </c>
      <c r="F109" s="163">
        <v>0</v>
      </c>
      <c r="G109" s="155"/>
      <c r="H109" s="155"/>
      <c r="I109" s="155"/>
      <c r="J109" s="155"/>
      <c r="K109" s="155"/>
      <c r="L109" s="155"/>
      <c r="M109" s="155"/>
      <c r="N109" s="315"/>
      <c r="O109" s="157"/>
      <c r="P109" s="4"/>
      <c r="Q109" s="1"/>
      <c r="R109" s="4"/>
      <c r="S109" s="62"/>
      <c r="T109" s="6"/>
      <c r="U109" s="67"/>
      <c r="V109" s="158"/>
      <c r="W109" s="158"/>
      <c r="X109" s="158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315"/>
      <c r="AI109" s="315"/>
      <c r="AJ109" s="315"/>
      <c r="AK109" s="315"/>
      <c r="AL109" s="315"/>
      <c r="AM109" s="315"/>
      <c r="AN109" s="315"/>
      <c r="AO109" s="315"/>
      <c r="AP109" s="315"/>
      <c r="AQ109" s="315"/>
      <c r="AR109" s="315"/>
      <c r="AS109" s="315"/>
      <c r="AT109" s="315"/>
      <c r="AU109" s="315"/>
      <c r="AV109" s="315"/>
      <c r="AW109" s="315"/>
      <c r="AX109" s="315"/>
      <c r="AY109" s="315"/>
      <c r="AZ109" s="315"/>
      <c r="BA109" s="315"/>
      <c r="BB109" s="315"/>
      <c r="BC109" s="315"/>
      <c r="BD109" s="315"/>
      <c r="BE109" s="315"/>
      <c r="BF109" s="315"/>
      <c r="BG109" s="315"/>
      <c r="BH109" s="315"/>
      <c r="BI109" s="315"/>
      <c r="BJ109" s="315"/>
      <c r="BK109" s="315"/>
      <c r="BL109" s="315"/>
      <c r="BM109" s="315"/>
      <c r="BN109" s="315"/>
      <c r="BO109" s="315"/>
      <c r="BP109" s="315"/>
      <c r="BQ109" s="315"/>
      <c r="BR109" s="315"/>
      <c r="BS109" s="315"/>
      <c r="BT109" s="315"/>
      <c r="BU109" s="315"/>
      <c r="BV109" s="315"/>
      <c r="BW109" s="315"/>
      <c r="BX109" s="315"/>
      <c r="BY109" s="315"/>
      <c r="BZ109" s="315"/>
      <c r="CA109" s="315"/>
      <c r="CB109" s="315"/>
      <c r="CC109" s="315"/>
      <c r="CD109" s="315"/>
      <c r="CE109" s="315"/>
      <c r="CF109" s="315"/>
      <c r="CG109" s="315"/>
      <c r="CH109" s="315"/>
      <c r="CI109" s="315"/>
      <c r="CJ109" s="315"/>
      <c r="CK109" s="315"/>
      <c r="CL109" s="315"/>
      <c r="CM109" s="315"/>
      <c r="CN109" s="315"/>
      <c r="CO109" s="315"/>
      <c r="CP109" s="315"/>
      <c r="CQ109" s="315"/>
      <c r="CR109" s="315"/>
      <c r="CS109" s="315"/>
      <c r="CT109" s="315"/>
      <c r="CU109" s="315"/>
      <c r="CV109" s="315"/>
      <c r="CW109" s="315"/>
      <c r="CX109" s="315"/>
      <c r="CY109" s="315"/>
      <c r="CZ109" s="315"/>
      <c r="DA109" s="315"/>
      <c r="DB109" s="315"/>
      <c r="DC109" s="315"/>
      <c r="DD109" s="315"/>
      <c r="DE109" s="315"/>
      <c r="DF109" s="315"/>
      <c r="DG109" s="315"/>
      <c r="DH109" s="315"/>
    </row>
    <row r="110" spans="1:112" s="159" customFormat="1" outlineLevel="1">
      <c r="A110" s="155"/>
      <c r="B110" s="164">
        <v>6</v>
      </c>
      <c r="C110" s="164" t="s">
        <v>65</v>
      </c>
      <c r="D110" s="164"/>
      <c r="E110" s="163">
        <v>0</v>
      </c>
      <c r="F110" s="163">
        <v>0</v>
      </c>
      <c r="G110" s="155"/>
      <c r="H110" s="155"/>
      <c r="I110" s="155"/>
      <c r="J110" s="155"/>
      <c r="K110" s="155"/>
      <c r="L110" s="155"/>
      <c r="M110" s="155"/>
      <c r="N110" s="315"/>
      <c r="O110" s="157"/>
      <c r="P110" s="64"/>
      <c r="Q110" s="1"/>
      <c r="R110" s="65"/>
      <c r="S110" s="8"/>
      <c r="T110" s="8"/>
      <c r="U110" s="68"/>
      <c r="V110" s="158"/>
      <c r="W110" s="158"/>
      <c r="X110" s="158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315"/>
      <c r="AI110" s="315"/>
      <c r="AJ110" s="315"/>
      <c r="AK110" s="315"/>
      <c r="AL110" s="315"/>
      <c r="AM110" s="315"/>
      <c r="AN110" s="315"/>
      <c r="AO110" s="315"/>
      <c r="AP110" s="315"/>
      <c r="AQ110" s="315"/>
      <c r="AR110" s="315"/>
      <c r="AS110" s="315"/>
      <c r="AT110" s="315"/>
      <c r="AU110" s="315"/>
      <c r="AV110" s="315"/>
      <c r="AW110" s="315"/>
      <c r="AX110" s="315"/>
      <c r="AY110" s="315"/>
      <c r="AZ110" s="315"/>
      <c r="BA110" s="315"/>
      <c r="BB110" s="315"/>
      <c r="BC110" s="315"/>
      <c r="BD110" s="315"/>
      <c r="BE110" s="315"/>
      <c r="BF110" s="315"/>
      <c r="BG110" s="315"/>
      <c r="BH110" s="315"/>
      <c r="BI110" s="315"/>
      <c r="BJ110" s="315"/>
      <c r="BK110" s="315"/>
      <c r="BL110" s="315"/>
      <c r="BM110" s="315"/>
      <c r="BN110" s="315"/>
      <c r="BO110" s="315"/>
      <c r="BP110" s="315"/>
      <c r="BQ110" s="315"/>
      <c r="BR110" s="315"/>
      <c r="BS110" s="315"/>
      <c r="BT110" s="315"/>
      <c r="BU110" s="315"/>
      <c r="BV110" s="315"/>
      <c r="BW110" s="315"/>
      <c r="BX110" s="315"/>
      <c r="BY110" s="315"/>
      <c r="BZ110" s="315"/>
      <c r="CA110" s="315"/>
      <c r="CB110" s="315"/>
      <c r="CC110" s="315"/>
      <c r="CD110" s="315"/>
      <c r="CE110" s="315"/>
      <c r="CF110" s="315"/>
      <c r="CG110" s="315"/>
      <c r="CH110" s="315"/>
      <c r="CI110" s="315"/>
      <c r="CJ110" s="315"/>
      <c r="CK110" s="315"/>
      <c r="CL110" s="315"/>
      <c r="CM110" s="315"/>
      <c r="CN110" s="315"/>
      <c r="CO110" s="315"/>
      <c r="CP110" s="315"/>
      <c r="CQ110" s="315"/>
      <c r="CR110" s="315"/>
      <c r="CS110" s="315"/>
      <c r="CT110" s="315"/>
      <c r="CU110" s="315"/>
      <c r="CV110" s="315"/>
      <c r="CW110" s="315"/>
      <c r="CX110" s="315"/>
      <c r="CY110" s="315"/>
      <c r="CZ110" s="315"/>
      <c r="DA110" s="315"/>
      <c r="DB110" s="315"/>
      <c r="DC110" s="315"/>
      <c r="DD110" s="315"/>
      <c r="DE110" s="315"/>
      <c r="DF110" s="315"/>
      <c r="DG110" s="315"/>
      <c r="DH110" s="315"/>
    </row>
    <row r="111" spans="1:112" s="159" customFormat="1" outlineLevel="1">
      <c r="A111" s="155"/>
      <c r="B111" s="199"/>
      <c r="C111" s="76" t="s">
        <v>66</v>
      </c>
      <c r="D111" s="199"/>
      <c r="E111" s="200">
        <f>E96+E102+E108+E109+E110</f>
        <v>114328061</v>
      </c>
      <c r="F111" s="200">
        <f>F96+F102+F108+F109+F110</f>
        <v>86732833</v>
      </c>
      <c r="G111" s="155"/>
      <c r="H111" s="155"/>
      <c r="I111" s="155"/>
      <c r="J111" s="155"/>
      <c r="K111" s="155"/>
      <c r="L111" s="155"/>
      <c r="M111" s="155"/>
      <c r="N111" s="315"/>
      <c r="O111" s="157"/>
      <c r="P111" s="64"/>
      <c r="Q111" s="1"/>
      <c r="R111" s="197"/>
      <c r="S111" s="8"/>
      <c r="T111" s="8"/>
      <c r="U111" s="68"/>
      <c r="V111" s="158"/>
      <c r="W111" s="158"/>
      <c r="X111" s="158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315"/>
      <c r="AI111" s="315"/>
      <c r="AJ111" s="315"/>
      <c r="AK111" s="315"/>
      <c r="AL111" s="315"/>
      <c r="AM111" s="315"/>
      <c r="AN111" s="315"/>
      <c r="AO111" s="315"/>
      <c r="AP111" s="315"/>
      <c r="AQ111" s="315"/>
      <c r="AR111" s="315"/>
      <c r="AS111" s="315"/>
      <c r="AT111" s="315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315"/>
      <c r="BZ111" s="315"/>
      <c r="CA111" s="315"/>
      <c r="CB111" s="315"/>
      <c r="CC111" s="315"/>
      <c r="CD111" s="315"/>
      <c r="CE111" s="315"/>
      <c r="CF111" s="315"/>
      <c r="CG111" s="315"/>
      <c r="CH111" s="315"/>
      <c r="CI111" s="315"/>
      <c r="CJ111" s="315"/>
      <c r="CK111" s="315"/>
      <c r="CL111" s="315"/>
      <c r="CM111" s="315"/>
      <c r="CN111" s="315"/>
      <c r="CO111" s="315"/>
      <c r="CP111" s="315"/>
      <c r="CQ111" s="315"/>
      <c r="CR111" s="315"/>
      <c r="CS111" s="315"/>
      <c r="CT111" s="315"/>
      <c r="CU111" s="315"/>
      <c r="CV111" s="315"/>
      <c r="CW111" s="315"/>
      <c r="CX111" s="315"/>
      <c r="CY111" s="315"/>
      <c r="CZ111" s="315"/>
      <c r="DA111" s="315"/>
      <c r="DB111" s="315"/>
      <c r="DC111" s="315"/>
      <c r="DD111" s="315"/>
      <c r="DE111" s="315"/>
      <c r="DF111" s="315"/>
      <c r="DG111" s="315"/>
      <c r="DH111" s="315"/>
    </row>
    <row r="112" spans="1:112" s="159" customFormat="1" outlineLevel="1">
      <c r="A112" s="155"/>
      <c r="B112" s="164"/>
      <c r="C112" s="74"/>
      <c r="D112" s="164"/>
      <c r="E112" s="163"/>
      <c r="F112" s="163"/>
      <c r="G112" s="155"/>
      <c r="H112" s="155"/>
      <c r="I112" s="155"/>
      <c r="J112" s="155"/>
      <c r="K112" s="155"/>
      <c r="L112" s="155"/>
      <c r="M112" s="155"/>
      <c r="N112" s="315"/>
      <c r="O112" s="157"/>
      <c r="P112" s="64"/>
      <c r="Q112" s="1"/>
      <c r="R112" s="197"/>
      <c r="S112" s="8"/>
      <c r="T112" s="8"/>
      <c r="U112" s="68"/>
      <c r="V112" s="158"/>
      <c r="W112" s="158"/>
      <c r="X112" s="158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315"/>
      <c r="AI112" s="315"/>
      <c r="AJ112" s="315"/>
      <c r="AK112" s="315"/>
      <c r="AL112" s="315"/>
      <c r="AM112" s="315"/>
      <c r="AN112" s="315"/>
      <c r="AO112" s="315"/>
      <c r="AP112" s="315"/>
      <c r="AQ112" s="315"/>
      <c r="AR112" s="315"/>
      <c r="AS112" s="315"/>
      <c r="AT112" s="315"/>
      <c r="AU112" s="315"/>
      <c r="AV112" s="315"/>
      <c r="AW112" s="315"/>
      <c r="AX112" s="315"/>
      <c r="AY112" s="315"/>
      <c r="AZ112" s="315"/>
      <c r="BA112" s="315"/>
      <c r="BB112" s="315"/>
      <c r="BC112" s="315"/>
      <c r="BD112" s="315"/>
      <c r="BE112" s="315"/>
      <c r="BF112" s="315"/>
      <c r="BG112" s="315"/>
      <c r="BH112" s="315"/>
      <c r="BI112" s="315"/>
      <c r="BJ112" s="315"/>
      <c r="BK112" s="315"/>
      <c r="BL112" s="315"/>
      <c r="BM112" s="315"/>
      <c r="BN112" s="315"/>
      <c r="BO112" s="315"/>
      <c r="BP112" s="315"/>
      <c r="BQ112" s="315"/>
      <c r="BR112" s="315"/>
      <c r="BS112" s="315"/>
      <c r="BT112" s="315"/>
      <c r="BU112" s="315"/>
      <c r="BV112" s="315"/>
      <c r="BW112" s="315"/>
      <c r="BX112" s="315"/>
      <c r="BY112" s="315"/>
      <c r="BZ112" s="315"/>
      <c r="CA112" s="315"/>
      <c r="CB112" s="315"/>
      <c r="CC112" s="315"/>
      <c r="CD112" s="315"/>
      <c r="CE112" s="315"/>
      <c r="CF112" s="315"/>
      <c r="CG112" s="315"/>
      <c r="CH112" s="315"/>
      <c r="CI112" s="315"/>
      <c r="CJ112" s="315"/>
      <c r="CK112" s="315"/>
      <c r="CL112" s="315"/>
      <c r="CM112" s="315"/>
      <c r="CN112" s="315"/>
      <c r="CO112" s="315"/>
      <c r="CP112" s="315"/>
      <c r="CQ112" s="315"/>
      <c r="CR112" s="315"/>
      <c r="CS112" s="315"/>
      <c r="CT112" s="315"/>
      <c r="CU112" s="315"/>
      <c r="CV112" s="315"/>
      <c r="CW112" s="315"/>
      <c r="CX112" s="315"/>
      <c r="CY112" s="315"/>
      <c r="CZ112" s="315"/>
      <c r="DA112" s="315"/>
      <c r="DB112" s="315"/>
      <c r="DC112" s="315"/>
      <c r="DD112" s="315"/>
      <c r="DE112" s="315"/>
      <c r="DF112" s="315"/>
      <c r="DG112" s="315"/>
      <c r="DH112" s="315"/>
    </row>
    <row r="113" spans="1:112" s="159" customFormat="1" ht="12" outlineLevel="1" thickBot="1">
      <c r="A113" s="155"/>
      <c r="B113" s="106"/>
      <c r="C113" s="106" t="s">
        <v>67</v>
      </c>
      <c r="D113" s="106"/>
      <c r="E113" s="113">
        <f>E88+E111</f>
        <v>305362216</v>
      </c>
      <c r="F113" s="113">
        <f>F88+F111</f>
        <v>240262906</v>
      </c>
      <c r="G113" s="155"/>
      <c r="H113" s="155"/>
      <c r="I113" s="155"/>
      <c r="J113" s="155"/>
      <c r="K113" s="155"/>
      <c r="L113" s="155"/>
      <c r="M113" s="155"/>
      <c r="N113" s="315"/>
      <c r="O113" s="157"/>
      <c r="P113" s="64"/>
      <c r="Q113" s="1"/>
      <c r="R113" s="197"/>
      <c r="S113" s="8"/>
      <c r="T113" s="8"/>
      <c r="U113" s="68"/>
      <c r="V113" s="158"/>
      <c r="W113" s="158"/>
      <c r="X113" s="158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  <c r="AO113" s="315"/>
      <c r="AP113" s="315"/>
      <c r="AQ113" s="315"/>
      <c r="AR113" s="315"/>
      <c r="AS113" s="315"/>
      <c r="AT113" s="315"/>
      <c r="AU113" s="315"/>
      <c r="AV113" s="315"/>
      <c r="AW113" s="315"/>
      <c r="AX113" s="315"/>
      <c r="AY113" s="315"/>
      <c r="AZ113" s="315"/>
      <c r="BA113" s="315"/>
      <c r="BB113" s="315"/>
      <c r="BC113" s="315"/>
      <c r="BD113" s="315"/>
      <c r="BE113" s="315"/>
      <c r="BF113" s="315"/>
      <c r="BG113" s="315"/>
      <c r="BH113" s="315"/>
      <c r="BI113" s="315"/>
      <c r="BJ113" s="315"/>
      <c r="BK113" s="315"/>
      <c r="BL113" s="315"/>
      <c r="BM113" s="315"/>
      <c r="BN113" s="315"/>
      <c r="BO113" s="315"/>
      <c r="BP113" s="315"/>
      <c r="BQ113" s="315"/>
      <c r="BR113" s="315"/>
      <c r="BS113" s="315"/>
      <c r="BT113" s="315"/>
      <c r="BU113" s="315"/>
      <c r="BV113" s="315"/>
      <c r="BW113" s="315"/>
      <c r="BX113" s="315"/>
      <c r="BY113" s="315"/>
      <c r="BZ113" s="315"/>
      <c r="CA113" s="315"/>
      <c r="CB113" s="315"/>
      <c r="CC113" s="315"/>
      <c r="CD113" s="315"/>
      <c r="CE113" s="315"/>
      <c r="CF113" s="315"/>
      <c r="CG113" s="315"/>
      <c r="CH113" s="315"/>
      <c r="CI113" s="315"/>
      <c r="CJ113" s="315"/>
      <c r="CK113" s="315"/>
      <c r="CL113" s="315"/>
      <c r="CM113" s="315"/>
      <c r="CN113" s="315"/>
      <c r="CO113" s="315"/>
      <c r="CP113" s="315"/>
      <c r="CQ113" s="315"/>
      <c r="CR113" s="315"/>
      <c r="CS113" s="315"/>
      <c r="CT113" s="315"/>
      <c r="CU113" s="315"/>
      <c r="CV113" s="315"/>
      <c r="CW113" s="315"/>
      <c r="CX113" s="315"/>
      <c r="CY113" s="315"/>
      <c r="CZ113" s="315"/>
      <c r="DA113" s="315"/>
      <c r="DB113" s="315"/>
      <c r="DC113" s="315"/>
      <c r="DD113" s="315"/>
      <c r="DE113" s="315"/>
      <c r="DF113" s="315"/>
      <c r="DG113" s="315"/>
      <c r="DH113" s="315"/>
    </row>
    <row r="114" spans="1:112" s="157" customFormat="1" ht="12" outlineLevel="1" thickTop="1">
      <c r="B114" s="158"/>
      <c r="C114" s="42"/>
      <c r="D114" s="158"/>
      <c r="E114" s="201"/>
      <c r="F114" s="201"/>
      <c r="N114" s="315"/>
      <c r="P114" s="64"/>
      <c r="Q114" s="1"/>
      <c r="R114" s="197"/>
      <c r="S114" s="8"/>
      <c r="T114" s="8"/>
      <c r="U114" s="68"/>
      <c r="V114" s="158"/>
      <c r="W114" s="158"/>
      <c r="X114" s="158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  <c r="BY114" s="315"/>
      <c r="BZ114" s="315"/>
      <c r="CA114" s="315"/>
      <c r="CB114" s="315"/>
      <c r="CC114" s="315"/>
      <c r="CD114" s="315"/>
      <c r="CE114" s="315"/>
      <c r="CF114" s="315"/>
      <c r="CG114" s="315"/>
      <c r="CH114" s="315"/>
      <c r="CI114" s="315"/>
      <c r="CJ114" s="315"/>
      <c r="CK114" s="315"/>
      <c r="CL114" s="315"/>
      <c r="CM114" s="315"/>
      <c r="CN114" s="315"/>
      <c r="CO114" s="315"/>
      <c r="CP114" s="315"/>
      <c r="CQ114" s="315"/>
      <c r="CR114" s="315"/>
      <c r="CS114" s="315"/>
      <c r="CT114" s="315"/>
      <c r="CU114" s="315"/>
      <c r="CV114" s="315"/>
      <c r="CW114" s="315"/>
      <c r="CX114" s="315"/>
      <c r="CY114" s="315"/>
      <c r="CZ114" s="315"/>
      <c r="DA114" s="315"/>
      <c r="DB114" s="315"/>
      <c r="DC114" s="315"/>
      <c r="DD114" s="315"/>
      <c r="DE114" s="315"/>
      <c r="DF114" s="315"/>
      <c r="DG114" s="315"/>
      <c r="DH114" s="315"/>
    </row>
    <row r="115" spans="1:112" s="159" customFormat="1" outlineLevel="1">
      <c r="A115" s="155"/>
      <c r="B115" s="158"/>
      <c r="C115" s="42"/>
      <c r="D115" s="158"/>
      <c r="E115" s="201"/>
      <c r="F115" s="201"/>
      <c r="G115" s="155"/>
      <c r="H115" s="155"/>
      <c r="I115" s="155"/>
      <c r="J115" s="155"/>
      <c r="K115" s="155"/>
      <c r="L115" s="155"/>
      <c r="M115" s="155"/>
      <c r="N115" s="315"/>
      <c r="O115" s="157"/>
      <c r="P115" s="64"/>
      <c r="Q115" s="1"/>
      <c r="R115" s="197"/>
      <c r="S115" s="8"/>
      <c r="T115" s="8"/>
      <c r="U115" s="68"/>
      <c r="V115" s="158"/>
      <c r="W115" s="158"/>
      <c r="X115" s="158"/>
      <c r="Y115" s="315"/>
      <c r="Z115" s="315"/>
      <c r="AA115" s="315"/>
      <c r="AB115" s="315"/>
      <c r="AC115" s="315"/>
      <c r="AD115" s="315"/>
      <c r="AE115" s="315"/>
      <c r="AF115" s="315"/>
      <c r="AG115" s="315"/>
      <c r="AH115" s="315"/>
      <c r="AI115" s="315"/>
      <c r="AJ115" s="315"/>
      <c r="AK115" s="315"/>
      <c r="AL115" s="315"/>
      <c r="AM115" s="315"/>
      <c r="AN115" s="315"/>
      <c r="AO115" s="315"/>
      <c r="AP115" s="315"/>
      <c r="AQ115" s="315"/>
      <c r="AR115" s="315"/>
      <c r="AS115" s="315"/>
      <c r="AT115" s="315"/>
      <c r="AU115" s="315"/>
      <c r="AV115" s="315"/>
      <c r="AW115" s="315"/>
      <c r="AX115" s="315"/>
      <c r="AY115" s="315"/>
      <c r="AZ115" s="315"/>
      <c r="BA115" s="315"/>
      <c r="BB115" s="315"/>
      <c r="BC115" s="315"/>
      <c r="BD115" s="315"/>
      <c r="BE115" s="315"/>
      <c r="BF115" s="315"/>
      <c r="BG115" s="315"/>
      <c r="BH115" s="315"/>
      <c r="BI115" s="315"/>
      <c r="BJ115" s="315"/>
      <c r="BK115" s="315"/>
      <c r="BL115" s="315"/>
      <c r="BM115" s="315"/>
      <c r="BN115" s="315"/>
      <c r="BO115" s="315"/>
      <c r="BP115" s="315"/>
      <c r="BQ115" s="315"/>
      <c r="BR115" s="315"/>
      <c r="BS115" s="315"/>
      <c r="BT115" s="315"/>
      <c r="BU115" s="315"/>
      <c r="BV115" s="315"/>
      <c r="BW115" s="315"/>
      <c r="BX115" s="315"/>
      <c r="BY115" s="315"/>
      <c r="BZ115" s="315"/>
      <c r="CA115" s="315"/>
      <c r="CB115" s="315"/>
      <c r="CC115" s="315"/>
      <c r="CD115" s="315"/>
      <c r="CE115" s="315"/>
      <c r="CF115" s="315"/>
      <c r="CG115" s="315"/>
      <c r="CH115" s="315"/>
      <c r="CI115" s="315"/>
      <c r="CJ115" s="315"/>
      <c r="CK115" s="315"/>
      <c r="CL115" s="315"/>
      <c r="CM115" s="315"/>
      <c r="CN115" s="315"/>
      <c r="CO115" s="315"/>
      <c r="CP115" s="315"/>
      <c r="CQ115" s="315"/>
      <c r="CR115" s="315"/>
      <c r="CS115" s="315"/>
      <c r="CT115" s="315"/>
      <c r="CU115" s="315"/>
      <c r="CV115" s="315"/>
      <c r="CW115" s="315"/>
      <c r="CX115" s="315"/>
      <c r="CY115" s="315"/>
      <c r="CZ115" s="315"/>
      <c r="DA115" s="315"/>
      <c r="DB115" s="315"/>
      <c r="DC115" s="315"/>
      <c r="DD115" s="315"/>
      <c r="DE115" s="315"/>
      <c r="DF115" s="315"/>
      <c r="DG115" s="315"/>
      <c r="DH115" s="315"/>
    </row>
    <row r="116" spans="1:112" s="159" customFormat="1" ht="35.25" customHeight="1" outlineLevel="1" thickBot="1">
      <c r="A116" s="155"/>
      <c r="B116" s="116" t="s">
        <v>12</v>
      </c>
      <c r="C116" s="120" t="s">
        <v>241</v>
      </c>
      <c r="D116" s="118" t="s">
        <v>221</v>
      </c>
      <c r="E116" s="121" t="s">
        <v>299</v>
      </c>
      <c r="F116" s="122" t="s">
        <v>297</v>
      </c>
      <c r="G116" s="155"/>
      <c r="H116" s="155"/>
      <c r="I116" s="155"/>
      <c r="J116" s="155"/>
      <c r="K116" s="155"/>
      <c r="L116" s="155"/>
      <c r="M116" s="155"/>
      <c r="N116" s="315"/>
      <c r="O116" s="157"/>
      <c r="P116" s="64"/>
      <c r="Q116" s="1"/>
      <c r="R116" s="197"/>
      <c r="S116" s="8"/>
      <c r="T116" s="8"/>
      <c r="U116" s="68"/>
      <c r="V116" s="158"/>
      <c r="W116" s="158"/>
      <c r="X116" s="158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/>
      <c r="BY116" s="315"/>
      <c r="BZ116" s="315"/>
      <c r="CA116" s="315"/>
      <c r="CB116" s="315"/>
      <c r="CC116" s="315"/>
      <c r="CD116" s="315"/>
      <c r="CE116" s="315"/>
      <c r="CF116" s="315"/>
      <c r="CG116" s="315"/>
      <c r="CH116" s="315"/>
      <c r="CI116" s="315"/>
      <c r="CJ116" s="315"/>
      <c r="CK116" s="315"/>
      <c r="CL116" s="315"/>
      <c r="CM116" s="315"/>
      <c r="CN116" s="315"/>
      <c r="CO116" s="315"/>
      <c r="CP116" s="315"/>
      <c r="CQ116" s="315"/>
      <c r="CR116" s="315"/>
      <c r="CS116" s="315"/>
      <c r="CT116" s="315"/>
      <c r="CU116" s="315"/>
      <c r="CV116" s="315"/>
      <c r="CW116" s="315"/>
      <c r="CX116" s="315"/>
      <c r="CY116" s="315"/>
      <c r="CZ116" s="315"/>
      <c r="DA116" s="315"/>
      <c r="DB116" s="315"/>
      <c r="DC116" s="315"/>
      <c r="DD116" s="315"/>
      <c r="DE116" s="315"/>
      <c r="DF116" s="315"/>
      <c r="DG116" s="315"/>
      <c r="DH116" s="315"/>
    </row>
    <row r="117" spans="1:112" s="159" customFormat="1" ht="12" outlineLevel="1" thickTop="1">
      <c r="A117" s="155"/>
      <c r="B117" s="193"/>
      <c r="C117" s="34"/>
      <c r="D117" s="164"/>
      <c r="E117" s="163"/>
      <c r="F117" s="163"/>
      <c r="G117" s="155"/>
      <c r="H117" s="155"/>
      <c r="I117" s="155"/>
      <c r="J117" s="155"/>
      <c r="K117" s="155"/>
      <c r="L117" s="155"/>
      <c r="M117" s="155"/>
      <c r="N117" s="315"/>
      <c r="O117" s="157"/>
      <c r="P117" s="64"/>
      <c r="Q117" s="1"/>
      <c r="R117" s="197"/>
      <c r="S117" s="8"/>
      <c r="T117" s="8"/>
      <c r="U117" s="68"/>
      <c r="V117" s="158"/>
      <c r="W117" s="158"/>
      <c r="X117" s="158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/>
      <c r="BY117" s="315"/>
      <c r="BZ117" s="315"/>
      <c r="CA117" s="315"/>
      <c r="CB117" s="315"/>
      <c r="CC117" s="315"/>
      <c r="CD117" s="315"/>
      <c r="CE117" s="315"/>
      <c r="CF117" s="315"/>
      <c r="CG117" s="315"/>
      <c r="CH117" s="315"/>
      <c r="CI117" s="315"/>
      <c r="CJ117" s="315"/>
      <c r="CK117" s="315"/>
      <c r="CL117" s="315"/>
      <c r="CM117" s="315"/>
      <c r="CN117" s="315"/>
      <c r="CO117" s="315"/>
      <c r="CP117" s="315"/>
      <c r="CQ117" s="315"/>
      <c r="CR117" s="315"/>
      <c r="CS117" s="315"/>
      <c r="CT117" s="315"/>
      <c r="CU117" s="315"/>
      <c r="CV117" s="315"/>
      <c r="CW117" s="315"/>
      <c r="CX117" s="315"/>
      <c r="CY117" s="315"/>
      <c r="CZ117" s="315"/>
      <c r="DA117" s="315"/>
      <c r="DB117" s="315"/>
      <c r="DC117" s="315"/>
      <c r="DD117" s="315"/>
      <c r="DE117" s="315"/>
      <c r="DF117" s="315"/>
      <c r="DG117" s="315"/>
      <c r="DH117" s="315"/>
    </row>
    <row r="118" spans="1:112" s="159" customFormat="1" outlineLevel="1">
      <c r="A118" s="155"/>
      <c r="B118" s="44"/>
      <c r="C118" s="45" t="s">
        <v>68</v>
      </c>
      <c r="D118" s="164"/>
      <c r="E118" s="163"/>
      <c r="F118" s="163"/>
      <c r="G118" s="155"/>
      <c r="H118" s="155"/>
      <c r="I118" s="155"/>
      <c r="J118" s="155"/>
      <c r="K118" s="155"/>
      <c r="L118" s="155"/>
      <c r="M118" s="155"/>
      <c r="N118" s="315"/>
      <c r="O118" s="157"/>
      <c r="P118" s="64"/>
      <c r="Q118" s="158"/>
      <c r="R118" s="197"/>
      <c r="S118" s="158"/>
      <c r="T118" s="158"/>
      <c r="U118" s="64"/>
      <c r="V118" s="158"/>
      <c r="W118" s="158"/>
      <c r="X118" s="158"/>
      <c r="Y118" s="315"/>
      <c r="Z118" s="315"/>
      <c r="AA118" s="315"/>
      <c r="AB118" s="315"/>
      <c r="AC118" s="315"/>
      <c r="AD118" s="315"/>
      <c r="AE118" s="315"/>
      <c r="AF118" s="315"/>
      <c r="AG118" s="315"/>
      <c r="AH118" s="315"/>
      <c r="AI118" s="315"/>
      <c r="AJ118" s="315"/>
      <c r="AK118" s="315"/>
      <c r="AL118" s="315"/>
      <c r="AM118" s="315"/>
      <c r="AN118" s="315"/>
      <c r="AO118" s="315"/>
      <c r="AP118" s="315"/>
      <c r="AQ118" s="315"/>
      <c r="AR118" s="315"/>
      <c r="AS118" s="315"/>
      <c r="AT118" s="315"/>
      <c r="AU118" s="315"/>
      <c r="AV118" s="315"/>
      <c r="AW118" s="315"/>
      <c r="AX118" s="315"/>
      <c r="AY118" s="315"/>
      <c r="AZ118" s="315"/>
      <c r="BA118" s="315"/>
      <c r="BB118" s="315"/>
      <c r="BC118" s="315"/>
      <c r="BD118" s="315"/>
      <c r="BE118" s="315"/>
      <c r="BF118" s="315"/>
      <c r="BG118" s="315"/>
      <c r="BH118" s="315"/>
      <c r="BI118" s="315"/>
      <c r="BJ118" s="315"/>
      <c r="BK118" s="315"/>
      <c r="BL118" s="315"/>
      <c r="BM118" s="315"/>
      <c r="BN118" s="315"/>
      <c r="BO118" s="315"/>
      <c r="BP118" s="315"/>
      <c r="BQ118" s="315"/>
      <c r="BR118" s="315"/>
      <c r="BS118" s="315"/>
      <c r="BT118" s="315"/>
      <c r="BU118" s="315"/>
      <c r="BV118" s="315"/>
      <c r="BW118" s="315"/>
      <c r="BX118" s="315"/>
      <c r="BY118" s="315"/>
      <c r="BZ118" s="315"/>
      <c r="CA118" s="315"/>
      <c r="CB118" s="315"/>
      <c r="CC118" s="315"/>
      <c r="CD118" s="315"/>
      <c r="CE118" s="315"/>
      <c r="CF118" s="315"/>
      <c r="CG118" s="315"/>
      <c r="CH118" s="315"/>
      <c r="CI118" s="315"/>
      <c r="CJ118" s="315"/>
      <c r="CK118" s="315"/>
      <c r="CL118" s="315"/>
      <c r="CM118" s="315"/>
      <c r="CN118" s="315"/>
      <c r="CO118" s="315"/>
      <c r="CP118" s="315"/>
      <c r="CQ118" s="315"/>
      <c r="CR118" s="315"/>
      <c r="CS118" s="315"/>
      <c r="CT118" s="315"/>
      <c r="CU118" s="315"/>
      <c r="CV118" s="315"/>
      <c r="CW118" s="315"/>
      <c r="CX118" s="315"/>
      <c r="CY118" s="315"/>
      <c r="CZ118" s="315"/>
      <c r="DA118" s="315"/>
      <c r="DB118" s="315"/>
      <c r="DC118" s="315"/>
      <c r="DD118" s="315"/>
      <c r="DE118" s="315"/>
      <c r="DF118" s="315"/>
      <c r="DG118" s="315"/>
      <c r="DH118" s="315"/>
    </row>
    <row r="119" spans="1:112" s="159" customFormat="1" outlineLevel="1">
      <c r="A119" s="155"/>
      <c r="B119" s="35" t="s">
        <v>2</v>
      </c>
      <c r="C119" s="35" t="s">
        <v>69</v>
      </c>
      <c r="D119" s="164"/>
      <c r="E119" s="163"/>
      <c r="F119" s="163"/>
      <c r="G119" s="155"/>
      <c r="H119" s="155"/>
      <c r="I119" s="155"/>
      <c r="J119" s="155"/>
      <c r="K119" s="155"/>
      <c r="L119" s="155"/>
      <c r="M119" s="155"/>
      <c r="N119" s="315"/>
      <c r="O119" s="157"/>
      <c r="P119" s="64"/>
      <c r="Q119" s="158"/>
      <c r="R119" s="158"/>
      <c r="S119" s="202"/>
      <c r="T119" s="202"/>
      <c r="U119" s="158"/>
      <c r="V119" s="158"/>
      <c r="W119" s="158"/>
      <c r="X119" s="158"/>
      <c r="Y119" s="315"/>
      <c r="Z119" s="315"/>
      <c r="AA119" s="315"/>
      <c r="AB119" s="315"/>
      <c r="AC119" s="315"/>
      <c r="AD119" s="315"/>
      <c r="AE119" s="315"/>
      <c r="AF119" s="315"/>
      <c r="AG119" s="315"/>
      <c r="AH119" s="315"/>
      <c r="AI119" s="315"/>
      <c r="AJ119" s="315"/>
      <c r="AK119" s="315"/>
      <c r="AL119" s="315"/>
      <c r="AM119" s="315"/>
      <c r="AN119" s="315"/>
      <c r="AO119" s="315"/>
      <c r="AP119" s="315"/>
      <c r="AQ119" s="315"/>
      <c r="AR119" s="315"/>
      <c r="AS119" s="315"/>
      <c r="AT119" s="315"/>
      <c r="AU119" s="315"/>
      <c r="AV119" s="315"/>
      <c r="AW119" s="315"/>
      <c r="AX119" s="315"/>
      <c r="AY119" s="315"/>
      <c r="AZ119" s="315"/>
      <c r="BA119" s="315"/>
      <c r="BB119" s="315"/>
      <c r="BC119" s="315"/>
      <c r="BD119" s="315"/>
      <c r="BE119" s="315"/>
      <c r="BF119" s="315"/>
      <c r="BG119" s="315"/>
      <c r="BH119" s="315"/>
      <c r="BI119" s="315"/>
      <c r="BJ119" s="315"/>
      <c r="BK119" s="315"/>
      <c r="BL119" s="315"/>
      <c r="BM119" s="315"/>
      <c r="BN119" s="315"/>
      <c r="BO119" s="315"/>
      <c r="BP119" s="315"/>
      <c r="BQ119" s="315"/>
      <c r="BR119" s="315"/>
      <c r="BS119" s="315"/>
      <c r="BT119" s="315"/>
      <c r="BU119" s="315"/>
      <c r="BV119" s="315"/>
      <c r="BW119" s="315"/>
      <c r="BX119" s="315"/>
      <c r="BY119" s="315"/>
      <c r="BZ119" s="315"/>
      <c r="CA119" s="315"/>
      <c r="CB119" s="315"/>
      <c r="CC119" s="315"/>
      <c r="CD119" s="315"/>
      <c r="CE119" s="315"/>
      <c r="CF119" s="315"/>
      <c r="CG119" s="315"/>
      <c r="CH119" s="315"/>
      <c r="CI119" s="315"/>
      <c r="CJ119" s="315"/>
      <c r="CK119" s="315"/>
      <c r="CL119" s="315"/>
      <c r="CM119" s="315"/>
      <c r="CN119" s="315"/>
      <c r="CO119" s="315"/>
      <c r="CP119" s="315"/>
      <c r="CQ119" s="315"/>
      <c r="CR119" s="315"/>
      <c r="CS119" s="315"/>
      <c r="CT119" s="315"/>
      <c r="CU119" s="315"/>
      <c r="CV119" s="315"/>
      <c r="CW119" s="315"/>
      <c r="CX119" s="315"/>
      <c r="CY119" s="315"/>
      <c r="CZ119" s="315"/>
      <c r="DA119" s="315"/>
      <c r="DB119" s="315"/>
      <c r="DC119" s="315"/>
      <c r="DD119" s="315"/>
      <c r="DE119" s="315"/>
      <c r="DF119" s="315"/>
      <c r="DG119" s="315"/>
      <c r="DH119" s="315"/>
    </row>
    <row r="120" spans="1:112" s="159" customFormat="1" outlineLevel="1">
      <c r="A120" s="155"/>
      <c r="B120" s="164">
        <v>1</v>
      </c>
      <c r="C120" s="35" t="s">
        <v>13</v>
      </c>
      <c r="D120" s="164"/>
      <c r="E120" s="163">
        <v>0</v>
      </c>
      <c r="F120" s="163">
        <v>0</v>
      </c>
      <c r="G120" s="155"/>
      <c r="H120" s="155"/>
      <c r="I120" s="155"/>
      <c r="J120" s="155"/>
      <c r="K120" s="155"/>
      <c r="L120" s="155"/>
      <c r="M120" s="155"/>
      <c r="N120" s="315"/>
      <c r="O120" s="157"/>
      <c r="P120" s="158"/>
      <c r="Q120" s="158"/>
      <c r="R120" s="158"/>
      <c r="S120" s="158"/>
      <c r="T120" s="158"/>
      <c r="U120" s="158"/>
      <c r="V120" s="158"/>
      <c r="W120" s="158"/>
      <c r="X120" s="158"/>
      <c r="Y120" s="315"/>
      <c r="Z120" s="315"/>
      <c r="AA120" s="315"/>
      <c r="AB120" s="315"/>
      <c r="AC120" s="315"/>
      <c r="AD120" s="315"/>
      <c r="AE120" s="315"/>
      <c r="AF120" s="315"/>
      <c r="AG120" s="315"/>
      <c r="AH120" s="315"/>
      <c r="AI120" s="315"/>
      <c r="AJ120" s="315"/>
      <c r="AK120" s="315"/>
      <c r="AL120" s="315"/>
      <c r="AM120" s="315"/>
      <c r="AN120" s="315"/>
      <c r="AO120" s="315"/>
      <c r="AP120" s="315"/>
      <c r="AQ120" s="315"/>
      <c r="AR120" s="315"/>
      <c r="AS120" s="315"/>
      <c r="AT120" s="315"/>
      <c r="AU120" s="315"/>
      <c r="AV120" s="315"/>
      <c r="AW120" s="315"/>
      <c r="AX120" s="315"/>
      <c r="AY120" s="315"/>
      <c r="AZ120" s="315"/>
      <c r="BA120" s="315"/>
      <c r="BB120" s="315"/>
      <c r="BC120" s="315"/>
      <c r="BD120" s="315"/>
      <c r="BE120" s="315"/>
      <c r="BF120" s="315"/>
      <c r="BG120" s="315"/>
      <c r="BH120" s="315"/>
      <c r="BI120" s="315"/>
      <c r="BJ120" s="315"/>
      <c r="BK120" s="315"/>
      <c r="BL120" s="315"/>
      <c r="BM120" s="315"/>
      <c r="BN120" s="315"/>
      <c r="BO120" s="315"/>
      <c r="BP120" s="315"/>
      <c r="BQ120" s="315"/>
      <c r="BR120" s="315"/>
      <c r="BS120" s="315"/>
      <c r="BT120" s="315"/>
      <c r="BU120" s="315"/>
      <c r="BV120" s="315"/>
      <c r="BW120" s="315"/>
      <c r="BX120" s="315"/>
      <c r="BY120" s="315"/>
      <c r="BZ120" s="315"/>
      <c r="CA120" s="315"/>
      <c r="CB120" s="315"/>
      <c r="CC120" s="315"/>
      <c r="CD120" s="315"/>
      <c r="CE120" s="315"/>
      <c r="CF120" s="315"/>
      <c r="CG120" s="315"/>
      <c r="CH120" s="315"/>
      <c r="CI120" s="315"/>
      <c r="CJ120" s="315"/>
      <c r="CK120" s="315"/>
      <c r="CL120" s="315"/>
      <c r="CM120" s="315"/>
      <c r="CN120" s="315"/>
      <c r="CO120" s="315"/>
      <c r="CP120" s="315"/>
      <c r="CQ120" s="315"/>
      <c r="CR120" s="315"/>
      <c r="CS120" s="315"/>
      <c r="CT120" s="315"/>
      <c r="CU120" s="315"/>
      <c r="CV120" s="315"/>
      <c r="CW120" s="315"/>
      <c r="CX120" s="315"/>
      <c r="CY120" s="315"/>
      <c r="CZ120" s="315"/>
      <c r="DA120" s="315"/>
      <c r="DB120" s="315"/>
      <c r="DC120" s="315"/>
      <c r="DD120" s="315"/>
      <c r="DE120" s="315"/>
      <c r="DF120" s="315"/>
      <c r="DG120" s="315"/>
      <c r="DH120" s="315"/>
    </row>
    <row r="121" spans="1:112" s="159" customFormat="1" outlineLevel="1">
      <c r="A121" s="155"/>
      <c r="B121" s="164">
        <v>2</v>
      </c>
      <c r="C121" s="35" t="s">
        <v>14</v>
      </c>
      <c r="D121" s="164"/>
      <c r="E121" s="163"/>
      <c r="F121" s="163"/>
      <c r="G121" s="155"/>
      <c r="H121" s="155"/>
      <c r="I121" s="155"/>
      <c r="J121" s="155"/>
      <c r="K121" s="155"/>
      <c r="L121" s="155"/>
      <c r="M121" s="155"/>
      <c r="N121" s="315"/>
      <c r="O121" s="157"/>
      <c r="P121" s="158"/>
      <c r="Q121" s="69"/>
      <c r="R121" s="158"/>
      <c r="S121" s="158"/>
      <c r="T121" s="67"/>
      <c r="U121" s="158"/>
      <c r="V121" s="158"/>
      <c r="W121" s="158"/>
      <c r="X121" s="158"/>
      <c r="Y121" s="315"/>
      <c r="Z121" s="315"/>
      <c r="AA121" s="315"/>
      <c r="AB121" s="315"/>
      <c r="AC121" s="315"/>
      <c r="AD121" s="315"/>
      <c r="AE121" s="315"/>
      <c r="AF121" s="315"/>
      <c r="AG121" s="315"/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  <c r="BK121" s="315"/>
      <c r="BL121" s="315"/>
      <c r="BM121" s="315"/>
      <c r="BN121" s="315"/>
      <c r="BO121" s="315"/>
      <c r="BP121" s="315"/>
      <c r="BQ121" s="315"/>
      <c r="BR121" s="315"/>
      <c r="BS121" s="315"/>
      <c r="BT121" s="315"/>
      <c r="BU121" s="315"/>
      <c r="BV121" s="315"/>
      <c r="BW121" s="315"/>
      <c r="BX121" s="315"/>
      <c r="BY121" s="315"/>
      <c r="BZ121" s="315"/>
      <c r="CA121" s="315"/>
      <c r="CB121" s="315"/>
      <c r="CC121" s="315"/>
      <c r="CD121" s="315"/>
      <c r="CE121" s="315"/>
      <c r="CF121" s="315"/>
      <c r="CG121" s="315"/>
      <c r="CH121" s="315"/>
      <c r="CI121" s="315"/>
      <c r="CJ121" s="315"/>
      <c r="CK121" s="315"/>
      <c r="CL121" s="315"/>
      <c r="CM121" s="315"/>
      <c r="CN121" s="315"/>
      <c r="CO121" s="315"/>
      <c r="CP121" s="315"/>
      <c r="CQ121" s="315"/>
      <c r="CR121" s="315"/>
      <c r="CS121" s="315"/>
      <c r="CT121" s="315"/>
      <c r="CU121" s="315"/>
      <c r="CV121" s="315"/>
      <c r="CW121" s="315"/>
      <c r="CX121" s="315"/>
      <c r="CY121" s="315"/>
      <c r="CZ121" s="315"/>
      <c r="DA121" s="315"/>
      <c r="DB121" s="315"/>
      <c r="DC121" s="315"/>
      <c r="DD121" s="315"/>
      <c r="DE121" s="315"/>
      <c r="DF121" s="315"/>
      <c r="DG121" s="315"/>
      <c r="DH121" s="315"/>
    </row>
    <row r="122" spans="1:112" s="159" customFormat="1" outlineLevel="1">
      <c r="A122" s="155"/>
      <c r="B122" s="164"/>
      <c r="C122" s="195" t="s">
        <v>103</v>
      </c>
      <c r="D122" s="164"/>
      <c r="E122" s="163">
        <v>0</v>
      </c>
      <c r="F122" s="163">
        <v>0</v>
      </c>
      <c r="G122" s="155"/>
      <c r="H122" s="155"/>
      <c r="I122" s="155"/>
      <c r="J122" s="155"/>
      <c r="K122" s="155"/>
      <c r="L122" s="155"/>
      <c r="M122" s="155"/>
      <c r="N122" s="315"/>
      <c r="O122" s="157"/>
      <c r="P122" s="158"/>
      <c r="Q122" s="5"/>
      <c r="R122" s="5"/>
      <c r="S122" s="8"/>
      <c r="T122" s="70"/>
      <c r="U122" s="158"/>
      <c r="V122" s="158"/>
      <c r="W122" s="158"/>
      <c r="X122" s="158"/>
      <c r="Y122" s="315"/>
      <c r="Z122" s="315"/>
      <c r="AA122" s="315"/>
      <c r="AB122" s="315"/>
      <c r="AC122" s="315"/>
      <c r="AD122" s="315"/>
      <c r="AE122" s="315"/>
      <c r="AF122" s="315"/>
      <c r="AG122" s="315"/>
      <c r="AH122" s="315"/>
      <c r="AI122" s="315"/>
      <c r="AJ122" s="315"/>
      <c r="AK122" s="315"/>
      <c r="AL122" s="315"/>
      <c r="AM122" s="315"/>
      <c r="AN122" s="315"/>
      <c r="AO122" s="315"/>
      <c r="AP122" s="315"/>
      <c r="AQ122" s="315"/>
      <c r="AR122" s="315"/>
      <c r="AS122" s="315"/>
      <c r="AT122" s="315"/>
      <c r="AU122" s="315"/>
      <c r="AV122" s="315"/>
      <c r="AW122" s="315"/>
      <c r="AX122" s="315"/>
      <c r="AY122" s="315"/>
      <c r="AZ122" s="315"/>
      <c r="BA122" s="315"/>
      <c r="BB122" s="315"/>
      <c r="BC122" s="315"/>
      <c r="BD122" s="315"/>
      <c r="BE122" s="315"/>
      <c r="BF122" s="315"/>
      <c r="BG122" s="315"/>
      <c r="BH122" s="315"/>
      <c r="BI122" s="315"/>
      <c r="BJ122" s="315"/>
      <c r="BK122" s="315"/>
      <c r="BL122" s="315"/>
      <c r="BM122" s="315"/>
      <c r="BN122" s="315"/>
      <c r="BO122" s="315"/>
      <c r="BP122" s="315"/>
      <c r="BQ122" s="315"/>
      <c r="BR122" s="315"/>
      <c r="BS122" s="315"/>
      <c r="BT122" s="315"/>
      <c r="BU122" s="315"/>
      <c r="BV122" s="315"/>
      <c r="BW122" s="315"/>
      <c r="BX122" s="315"/>
      <c r="BY122" s="315"/>
      <c r="BZ122" s="315"/>
      <c r="CA122" s="315"/>
      <c r="CB122" s="315"/>
      <c r="CC122" s="315"/>
      <c r="CD122" s="315"/>
      <c r="CE122" s="315"/>
      <c r="CF122" s="315"/>
      <c r="CG122" s="315"/>
      <c r="CH122" s="315"/>
      <c r="CI122" s="315"/>
      <c r="CJ122" s="315"/>
      <c r="CK122" s="315"/>
      <c r="CL122" s="315"/>
      <c r="CM122" s="315"/>
      <c r="CN122" s="315"/>
      <c r="CO122" s="315"/>
      <c r="CP122" s="315"/>
      <c r="CQ122" s="315"/>
      <c r="CR122" s="315"/>
      <c r="CS122" s="315"/>
      <c r="CT122" s="315"/>
      <c r="CU122" s="315"/>
      <c r="CV122" s="315"/>
      <c r="CW122" s="315"/>
      <c r="CX122" s="315"/>
      <c r="CY122" s="315"/>
      <c r="CZ122" s="315"/>
      <c r="DA122" s="315"/>
      <c r="DB122" s="315"/>
      <c r="DC122" s="315"/>
      <c r="DD122" s="315"/>
      <c r="DE122" s="315"/>
      <c r="DF122" s="315"/>
      <c r="DG122" s="315"/>
      <c r="DH122" s="315"/>
    </row>
    <row r="123" spans="1:112" s="159" customFormat="1" outlineLevel="1">
      <c r="A123" s="155"/>
      <c r="B123" s="164"/>
      <c r="C123" s="195" t="s">
        <v>104</v>
      </c>
      <c r="D123" s="164"/>
      <c r="E123" s="163">
        <v>0</v>
      </c>
      <c r="F123" s="163">
        <v>0</v>
      </c>
      <c r="G123" s="155"/>
      <c r="H123" s="155"/>
      <c r="I123" s="155"/>
      <c r="J123" s="155"/>
      <c r="K123" s="155"/>
      <c r="L123" s="155"/>
      <c r="M123" s="155"/>
      <c r="N123" s="315"/>
      <c r="O123" s="157"/>
      <c r="P123" s="158"/>
      <c r="Q123" s="71"/>
      <c r="R123" s="5"/>
      <c r="S123" s="6"/>
      <c r="T123" s="67"/>
      <c r="U123" s="158"/>
      <c r="V123" s="158"/>
      <c r="W123" s="158"/>
      <c r="X123" s="158"/>
      <c r="Y123" s="315"/>
      <c r="Z123" s="315"/>
      <c r="AA123" s="315"/>
      <c r="AB123" s="315"/>
      <c r="AC123" s="315"/>
      <c r="AD123" s="315"/>
      <c r="AE123" s="315"/>
      <c r="AF123" s="315"/>
      <c r="AG123" s="315"/>
      <c r="AH123" s="315"/>
      <c r="AI123" s="315"/>
      <c r="AJ123" s="315"/>
      <c r="AK123" s="315"/>
      <c r="AL123" s="315"/>
      <c r="AM123" s="315"/>
      <c r="AN123" s="315"/>
      <c r="AO123" s="315"/>
      <c r="AP123" s="315"/>
      <c r="AQ123" s="315"/>
      <c r="AR123" s="315"/>
      <c r="AS123" s="315"/>
      <c r="AT123" s="315"/>
      <c r="AU123" s="315"/>
      <c r="AV123" s="315"/>
      <c r="AW123" s="315"/>
      <c r="AX123" s="315"/>
      <c r="AY123" s="315"/>
      <c r="AZ123" s="315"/>
      <c r="BA123" s="315"/>
      <c r="BB123" s="315"/>
      <c r="BC123" s="315"/>
      <c r="BD123" s="315"/>
      <c r="BE123" s="315"/>
      <c r="BF123" s="315"/>
      <c r="BG123" s="315"/>
      <c r="BH123" s="315"/>
      <c r="BI123" s="315"/>
      <c r="BJ123" s="315"/>
      <c r="BK123" s="315"/>
      <c r="BL123" s="315"/>
      <c r="BM123" s="315"/>
      <c r="BN123" s="315"/>
      <c r="BO123" s="315"/>
      <c r="BP123" s="315"/>
      <c r="BQ123" s="315"/>
      <c r="BR123" s="315"/>
      <c r="BS123" s="315"/>
      <c r="BT123" s="315"/>
      <c r="BU123" s="315"/>
      <c r="BV123" s="315"/>
      <c r="BW123" s="315"/>
      <c r="BX123" s="315"/>
      <c r="BY123" s="315"/>
      <c r="BZ123" s="315"/>
      <c r="CA123" s="315"/>
      <c r="CB123" s="315"/>
      <c r="CC123" s="315"/>
      <c r="CD123" s="315"/>
      <c r="CE123" s="315"/>
      <c r="CF123" s="315"/>
      <c r="CG123" s="315"/>
      <c r="CH123" s="315"/>
      <c r="CI123" s="315"/>
      <c r="CJ123" s="315"/>
      <c r="CK123" s="315"/>
      <c r="CL123" s="315"/>
      <c r="CM123" s="315"/>
      <c r="CN123" s="315"/>
      <c r="CO123" s="315"/>
      <c r="CP123" s="315"/>
      <c r="CQ123" s="315"/>
      <c r="CR123" s="315"/>
      <c r="CS123" s="315"/>
      <c r="CT123" s="315"/>
      <c r="CU123" s="315"/>
      <c r="CV123" s="315"/>
      <c r="CW123" s="315"/>
      <c r="CX123" s="315"/>
      <c r="CY123" s="315"/>
      <c r="CZ123" s="315"/>
      <c r="DA123" s="315"/>
      <c r="DB123" s="315"/>
      <c r="DC123" s="315"/>
      <c r="DD123" s="315"/>
      <c r="DE123" s="315"/>
      <c r="DF123" s="315"/>
      <c r="DG123" s="315"/>
      <c r="DH123" s="315"/>
    </row>
    <row r="124" spans="1:112" s="159" customFormat="1" outlineLevel="1">
      <c r="A124" s="155"/>
      <c r="B124" s="164"/>
      <c r="C124" s="195" t="s">
        <v>105</v>
      </c>
      <c r="D124" s="164"/>
      <c r="E124" s="163">
        <v>0</v>
      </c>
      <c r="F124" s="163">
        <v>0</v>
      </c>
      <c r="G124" s="155"/>
      <c r="H124" s="155"/>
      <c r="I124" s="155"/>
      <c r="J124" s="155"/>
      <c r="K124" s="155"/>
      <c r="L124" s="155"/>
      <c r="M124" s="155"/>
      <c r="N124" s="315"/>
      <c r="O124" s="157"/>
      <c r="P124" s="5"/>
      <c r="Q124" s="71"/>
      <c r="R124" s="5"/>
      <c r="S124" s="6"/>
      <c r="T124" s="68"/>
      <c r="U124" s="158"/>
      <c r="V124" s="158"/>
      <c r="W124" s="158"/>
      <c r="X124" s="158"/>
      <c r="Y124" s="315"/>
      <c r="Z124" s="315"/>
      <c r="AA124" s="315"/>
      <c r="AB124" s="315"/>
      <c r="AC124" s="315"/>
      <c r="AD124" s="315"/>
      <c r="AE124" s="315"/>
      <c r="AF124" s="315"/>
      <c r="AG124" s="315"/>
      <c r="AH124" s="315"/>
      <c r="AI124" s="315"/>
      <c r="AJ124" s="315"/>
      <c r="AK124" s="315"/>
      <c r="AL124" s="315"/>
      <c r="AM124" s="315"/>
      <c r="AN124" s="315"/>
      <c r="AO124" s="315"/>
      <c r="AP124" s="315"/>
      <c r="AQ124" s="315"/>
      <c r="AR124" s="315"/>
      <c r="AS124" s="315"/>
      <c r="AT124" s="315"/>
      <c r="AU124" s="315"/>
      <c r="AV124" s="315"/>
      <c r="AW124" s="315"/>
      <c r="AX124" s="315"/>
      <c r="AY124" s="315"/>
      <c r="AZ124" s="315"/>
      <c r="BA124" s="315"/>
      <c r="BB124" s="315"/>
      <c r="BC124" s="315"/>
      <c r="BD124" s="315"/>
      <c r="BE124" s="315"/>
      <c r="BF124" s="315"/>
      <c r="BG124" s="315"/>
      <c r="BH124" s="315"/>
      <c r="BI124" s="315"/>
      <c r="BJ124" s="315"/>
      <c r="BK124" s="315"/>
      <c r="BL124" s="315"/>
      <c r="BM124" s="315"/>
      <c r="BN124" s="315"/>
      <c r="BO124" s="315"/>
      <c r="BP124" s="315"/>
      <c r="BQ124" s="315"/>
      <c r="BR124" s="315"/>
      <c r="BS124" s="315"/>
      <c r="BT124" s="315"/>
      <c r="BU124" s="315"/>
      <c r="BV124" s="315"/>
      <c r="BW124" s="315"/>
      <c r="BX124" s="315"/>
      <c r="BY124" s="315"/>
      <c r="BZ124" s="315"/>
      <c r="CA124" s="315"/>
      <c r="CB124" s="315"/>
      <c r="CC124" s="315"/>
      <c r="CD124" s="315"/>
      <c r="CE124" s="315"/>
      <c r="CF124" s="315"/>
      <c r="CG124" s="315"/>
      <c r="CH124" s="315"/>
      <c r="CI124" s="315"/>
      <c r="CJ124" s="315"/>
      <c r="CK124" s="315"/>
      <c r="CL124" s="315"/>
      <c r="CM124" s="315"/>
      <c r="CN124" s="315"/>
      <c r="CO124" s="315"/>
      <c r="CP124" s="315"/>
      <c r="CQ124" s="315"/>
      <c r="CR124" s="315"/>
      <c r="CS124" s="315"/>
      <c r="CT124" s="315"/>
      <c r="CU124" s="315"/>
      <c r="CV124" s="315"/>
      <c r="CW124" s="315"/>
      <c r="CX124" s="315"/>
      <c r="CY124" s="315"/>
      <c r="CZ124" s="315"/>
      <c r="DA124" s="315"/>
      <c r="DB124" s="315"/>
      <c r="DC124" s="315"/>
      <c r="DD124" s="315"/>
      <c r="DE124" s="315"/>
      <c r="DF124" s="315"/>
      <c r="DG124" s="315"/>
      <c r="DH124" s="315"/>
    </row>
    <row r="125" spans="1:112" s="159" customFormat="1" outlineLevel="1">
      <c r="A125" s="155"/>
      <c r="B125" s="109"/>
      <c r="C125" s="110" t="s">
        <v>57</v>
      </c>
      <c r="D125" s="109"/>
      <c r="E125" s="111">
        <f>SUM(E122:E124)</f>
        <v>0</v>
      </c>
      <c r="F125" s="111">
        <f>SUM(F122:F124)</f>
        <v>0</v>
      </c>
      <c r="G125" s="155"/>
      <c r="H125" s="155"/>
      <c r="I125" s="155"/>
      <c r="J125" s="155"/>
      <c r="K125" s="155"/>
      <c r="L125" s="155"/>
      <c r="M125" s="155"/>
      <c r="N125" s="315"/>
      <c r="O125" s="157"/>
      <c r="P125" s="5"/>
      <c r="Q125" s="71"/>
      <c r="R125" s="5"/>
      <c r="S125" s="8"/>
      <c r="T125" s="67"/>
      <c r="U125" s="203"/>
      <c r="V125" s="158"/>
      <c r="W125" s="158"/>
      <c r="X125" s="158"/>
      <c r="Y125" s="315"/>
      <c r="Z125" s="315"/>
      <c r="AA125" s="315"/>
      <c r="AB125" s="315"/>
      <c r="AC125" s="315"/>
      <c r="AD125" s="315"/>
      <c r="AE125" s="315"/>
      <c r="AF125" s="315"/>
      <c r="AG125" s="315"/>
      <c r="AH125" s="315"/>
      <c r="AI125" s="315"/>
      <c r="AJ125" s="315"/>
      <c r="AK125" s="315"/>
      <c r="AL125" s="315"/>
      <c r="AM125" s="315"/>
      <c r="AN125" s="315"/>
      <c r="AO125" s="315"/>
      <c r="AP125" s="315"/>
      <c r="AQ125" s="315"/>
      <c r="AR125" s="315"/>
      <c r="AS125" s="315"/>
      <c r="AT125" s="315"/>
      <c r="AU125" s="315"/>
      <c r="AV125" s="315"/>
      <c r="AW125" s="315"/>
      <c r="AX125" s="315"/>
      <c r="AY125" s="315"/>
      <c r="AZ125" s="315"/>
      <c r="BA125" s="315"/>
      <c r="BB125" s="315"/>
      <c r="BC125" s="315"/>
      <c r="BD125" s="315"/>
      <c r="BE125" s="315"/>
      <c r="BF125" s="315"/>
      <c r="BG125" s="315"/>
      <c r="BH125" s="315"/>
      <c r="BI125" s="315"/>
      <c r="BJ125" s="315"/>
      <c r="BK125" s="315"/>
      <c r="BL125" s="315"/>
      <c r="BM125" s="315"/>
      <c r="BN125" s="315"/>
      <c r="BO125" s="315"/>
      <c r="BP125" s="315"/>
      <c r="BQ125" s="315"/>
      <c r="BR125" s="315"/>
      <c r="BS125" s="315"/>
      <c r="BT125" s="315"/>
      <c r="BU125" s="315"/>
      <c r="BV125" s="315"/>
      <c r="BW125" s="315"/>
      <c r="BX125" s="315"/>
      <c r="BY125" s="315"/>
      <c r="BZ125" s="315"/>
      <c r="CA125" s="315"/>
      <c r="CB125" s="315"/>
      <c r="CC125" s="315"/>
      <c r="CD125" s="315"/>
      <c r="CE125" s="315"/>
      <c r="CF125" s="315"/>
      <c r="CG125" s="315"/>
      <c r="CH125" s="315"/>
      <c r="CI125" s="315"/>
      <c r="CJ125" s="315"/>
      <c r="CK125" s="315"/>
      <c r="CL125" s="315"/>
      <c r="CM125" s="315"/>
      <c r="CN125" s="315"/>
      <c r="CO125" s="315"/>
      <c r="CP125" s="315"/>
      <c r="CQ125" s="315"/>
      <c r="CR125" s="315"/>
      <c r="CS125" s="315"/>
      <c r="CT125" s="315"/>
      <c r="CU125" s="315"/>
      <c r="CV125" s="315"/>
      <c r="CW125" s="315"/>
      <c r="CX125" s="315"/>
      <c r="CY125" s="315"/>
      <c r="CZ125" s="315"/>
      <c r="DA125" s="315"/>
      <c r="DB125" s="315"/>
      <c r="DC125" s="315"/>
      <c r="DD125" s="315"/>
      <c r="DE125" s="315"/>
      <c r="DF125" s="315"/>
      <c r="DG125" s="315"/>
      <c r="DH125" s="315"/>
    </row>
    <row r="126" spans="1:112" s="159" customFormat="1" outlineLevel="1">
      <c r="A126" s="155"/>
      <c r="B126" s="164">
        <v>3</v>
      </c>
      <c r="C126" s="35" t="s">
        <v>70</v>
      </c>
      <c r="D126" s="164"/>
      <c r="E126" s="163"/>
      <c r="F126" s="163"/>
      <c r="G126" s="155"/>
      <c r="H126" s="155"/>
      <c r="I126" s="155"/>
      <c r="J126" s="155"/>
      <c r="K126" s="155"/>
      <c r="L126" s="155"/>
      <c r="M126" s="155"/>
      <c r="N126" s="315"/>
      <c r="O126" s="157"/>
      <c r="P126" s="5"/>
      <c r="Q126" s="71"/>
      <c r="R126" s="158"/>
      <c r="S126" s="8"/>
      <c r="T126" s="67"/>
      <c r="U126" s="158"/>
      <c r="V126" s="158"/>
      <c r="W126" s="158"/>
      <c r="X126" s="158"/>
      <c r="Y126" s="315"/>
      <c r="Z126" s="315"/>
      <c r="AA126" s="315"/>
      <c r="AB126" s="315"/>
      <c r="AC126" s="315"/>
      <c r="AD126" s="315"/>
      <c r="AE126" s="315"/>
      <c r="AF126" s="315"/>
      <c r="AG126" s="315"/>
      <c r="AH126" s="315"/>
      <c r="AI126" s="315"/>
      <c r="AJ126" s="315"/>
      <c r="AK126" s="315"/>
      <c r="AL126" s="315"/>
      <c r="AM126" s="315"/>
      <c r="AN126" s="315"/>
      <c r="AO126" s="315"/>
      <c r="AP126" s="315"/>
      <c r="AQ126" s="315"/>
      <c r="AR126" s="315"/>
      <c r="AS126" s="315"/>
      <c r="AT126" s="315"/>
      <c r="AU126" s="315"/>
      <c r="AV126" s="315"/>
      <c r="AW126" s="315"/>
      <c r="AX126" s="315"/>
      <c r="AY126" s="315"/>
      <c r="AZ126" s="315"/>
      <c r="BA126" s="315"/>
      <c r="BB126" s="315"/>
      <c r="BC126" s="315"/>
      <c r="BD126" s="315"/>
      <c r="BE126" s="315"/>
      <c r="BF126" s="315"/>
      <c r="BG126" s="315"/>
      <c r="BH126" s="315"/>
      <c r="BI126" s="315"/>
      <c r="BJ126" s="315"/>
      <c r="BK126" s="315"/>
      <c r="BL126" s="315"/>
      <c r="BM126" s="315"/>
      <c r="BN126" s="315"/>
      <c r="BO126" s="315"/>
      <c r="BP126" s="315"/>
      <c r="BQ126" s="315"/>
      <c r="BR126" s="315"/>
      <c r="BS126" s="315"/>
      <c r="BT126" s="315"/>
      <c r="BU126" s="315"/>
      <c r="BV126" s="315"/>
      <c r="BW126" s="315"/>
      <c r="BX126" s="315"/>
      <c r="BY126" s="315"/>
      <c r="BZ126" s="315"/>
      <c r="CA126" s="315"/>
      <c r="CB126" s="315"/>
      <c r="CC126" s="315"/>
      <c r="CD126" s="315"/>
      <c r="CE126" s="315"/>
      <c r="CF126" s="315"/>
      <c r="CG126" s="315"/>
      <c r="CH126" s="315"/>
      <c r="CI126" s="315"/>
      <c r="CJ126" s="315"/>
      <c r="CK126" s="315"/>
      <c r="CL126" s="315"/>
      <c r="CM126" s="315"/>
      <c r="CN126" s="315"/>
      <c r="CO126" s="315"/>
      <c r="CP126" s="315"/>
      <c r="CQ126" s="315"/>
      <c r="CR126" s="315"/>
      <c r="CS126" s="315"/>
      <c r="CT126" s="315"/>
      <c r="CU126" s="315"/>
      <c r="CV126" s="315"/>
      <c r="CW126" s="315"/>
      <c r="CX126" s="315"/>
      <c r="CY126" s="315"/>
      <c r="CZ126" s="315"/>
      <c r="DA126" s="315"/>
      <c r="DB126" s="315"/>
      <c r="DC126" s="315"/>
      <c r="DD126" s="315"/>
      <c r="DE126" s="315"/>
      <c r="DF126" s="315"/>
      <c r="DG126" s="315"/>
      <c r="DH126" s="315"/>
    </row>
    <row r="127" spans="1:112" s="159" customFormat="1" outlineLevel="1">
      <c r="A127" s="155"/>
      <c r="B127" s="164"/>
      <c r="C127" s="195" t="s">
        <v>106</v>
      </c>
      <c r="D127" s="164"/>
      <c r="E127" s="163">
        <v>27784347</v>
      </c>
      <c r="F127" s="163">
        <v>18511994</v>
      </c>
      <c r="G127" s="155"/>
      <c r="H127" s="155"/>
      <c r="I127" s="155"/>
      <c r="J127" s="155"/>
      <c r="K127" s="155"/>
      <c r="L127" s="155"/>
      <c r="M127" s="155"/>
      <c r="N127" s="315"/>
      <c r="O127" s="157"/>
      <c r="P127" s="5"/>
      <c r="Q127" s="158"/>
      <c r="R127" s="158"/>
      <c r="S127" s="158"/>
      <c r="T127" s="67"/>
      <c r="U127" s="158"/>
      <c r="V127" s="158"/>
      <c r="W127" s="158"/>
      <c r="X127" s="158"/>
      <c r="Y127" s="315"/>
      <c r="Z127" s="315"/>
      <c r="AA127" s="315"/>
      <c r="AB127" s="315"/>
      <c r="AC127" s="315"/>
      <c r="AD127" s="315"/>
      <c r="AE127" s="315"/>
      <c r="AF127" s="315"/>
      <c r="AG127" s="315"/>
      <c r="AH127" s="315"/>
      <c r="AI127" s="315"/>
      <c r="AJ127" s="315"/>
      <c r="AK127" s="315"/>
      <c r="AL127" s="315"/>
      <c r="AM127" s="315"/>
      <c r="AN127" s="315"/>
      <c r="AO127" s="315"/>
      <c r="AP127" s="315"/>
      <c r="AQ127" s="315"/>
      <c r="AR127" s="315"/>
      <c r="AS127" s="315"/>
      <c r="AT127" s="315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315"/>
      <c r="CN127" s="315"/>
      <c r="CO127" s="315"/>
      <c r="CP127" s="315"/>
      <c r="CQ127" s="315"/>
      <c r="CR127" s="315"/>
      <c r="CS127" s="315"/>
      <c r="CT127" s="315"/>
      <c r="CU127" s="315"/>
      <c r="CV127" s="315"/>
      <c r="CW127" s="315"/>
      <c r="CX127" s="315"/>
      <c r="CY127" s="315"/>
      <c r="CZ127" s="315"/>
      <c r="DA127" s="315"/>
      <c r="DB127" s="315"/>
      <c r="DC127" s="315"/>
      <c r="DD127" s="315"/>
      <c r="DE127" s="315"/>
      <c r="DF127" s="315"/>
      <c r="DG127" s="315"/>
      <c r="DH127" s="315"/>
    </row>
    <row r="128" spans="1:112" s="159" customFormat="1" outlineLevel="1">
      <c r="A128" s="155"/>
      <c r="B128" s="164"/>
      <c r="C128" s="195" t="s">
        <v>107</v>
      </c>
      <c r="D128" s="164"/>
      <c r="E128" s="163">
        <v>0</v>
      </c>
      <c r="F128" s="163">
        <v>0</v>
      </c>
      <c r="G128" s="155"/>
      <c r="H128" s="155"/>
      <c r="I128" s="155"/>
      <c r="J128" s="155"/>
      <c r="K128" s="155"/>
      <c r="L128" s="155"/>
      <c r="M128" s="155"/>
      <c r="N128" s="315"/>
      <c r="O128" s="157"/>
      <c r="P128" s="158"/>
      <c r="Q128" s="158"/>
      <c r="R128" s="158"/>
      <c r="S128" s="158"/>
      <c r="T128" s="158"/>
      <c r="U128" s="158"/>
      <c r="V128" s="158"/>
      <c r="W128" s="158"/>
      <c r="X128" s="158"/>
      <c r="Y128" s="315"/>
      <c r="Z128" s="315"/>
      <c r="AA128" s="315"/>
      <c r="AB128" s="315"/>
      <c r="AC128" s="315"/>
      <c r="AD128" s="315"/>
      <c r="AE128" s="315"/>
      <c r="AF128" s="315"/>
      <c r="AG128" s="315"/>
      <c r="AH128" s="315"/>
      <c r="AI128" s="315"/>
      <c r="AJ128" s="315"/>
      <c r="AK128" s="315"/>
      <c r="AL128" s="315"/>
      <c r="AM128" s="315"/>
      <c r="AN128" s="315"/>
      <c r="AO128" s="315"/>
      <c r="AP128" s="315"/>
      <c r="AQ128" s="315"/>
      <c r="AR128" s="315"/>
      <c r="AS128" s="315"/>
      <c r="AT128" s="315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315"/>
      <c r="CN128" s="315"/>
      <c r="CO128" s="315"/>
      <c r="CP128" s="315"/>
      <c r="CQ128" s="315"/>
      <c r="CR128" s="315"/>
      <c r="CS128" s="315"/>
      <c r="CT128" s="315"/>
      <c r="CU128" s="315"/>
      <c r="CV128" s="315"/>
      <c r="CW128" s="315"/>
      <c r="CX128" s="315"/>
      <c r="CY128" s="315"/>
      <c r="CZ128" s="315"/>
      <c r="DA128" s="315"/>
      <c r="DB128" s="315"/>
      <c r="DC128" s="315"/>
      <c r="DD128" s="315"/>
      <c r="DE128" s="315"/>
      <c r="DF128" s="315"/>
      <c r="DG128" s="315"/>
      <c r="DH128" s="315"/>
    </row>
    <row r="129" spans="1:112" s="159" customFormat="1" outlineLevel="1">
      <c r="A129" s="155"/>
      <c r="B129" s="164"/>
      <c r="C129" s="195" t="s">
        <v>239</v>
      </c>
      <c r="D129" s="164"/>
      <c r="E129" s="163">
        <v>1103282</v>
      </c>
      <c r="F129" s="163">
        <v>618070</v>
      </c>
      <c r="G129" s="155"/>
      <c r="H129" s="155"/>
      <c r="I129" s="155"/>
      <c r="J129" s="155"/>
      <c r="K129" s="155"/>
      <c r="L129" s="155"/>
      <c r="M129" s="155"/>
      <c r="N129" s="315"/>
      <c r="O129" s="157"/>
      <c r="P129" s="158"/>
      <c r="Q129" s="158"/>
      <c r="R129" s="158"/>
      <c r="S129" s="158"/>
      <c r="T129" s="158"/>
      <c r="U129" s="158"/>
      <c r="V129" s="158"/>
      <c r="W129" s="158"/>
      <c r="X129" s="158"/>
      <c r="Y129" s="315"/>
      <c r="Z129" s="315"/>
      <c r="AA129" s="315"/>
      <c r="AB129" s="315"/>
      <c r="AC129" s="315"/>
      <c r="AD129" s="315"/>
      <c r="AE129" s="315"/>
      <c r="AF129" s="315"/>
      <c r="AG129" s="315"/>
      <c r="AH129" s="315"/>
      <c r="AI129" s="315"/>
      <c r="AJ129" s="315"/>
      <c r="AK129" s="315"/>
      <c r="AL129" s="315"/>
      <c r="AM129" s="315"/>
      <c r="AN129" s="315"/>
      <c r="AO129" s="315"/>
      <c r="AP129" s="315"/>
      <c r="AQ129" s="315"/>
      <c r="AR129" s="315"/>
      <c r="AS129" s="315"/>
      <c r="AT129" s="315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315"/>
      <c r="CN129" s="315"/>
      <c r="CO129" s="315"/>
      <c r="CP129" s="315"/>
      <c r="CQ129" s="315"/>
      <c r="CR129" s="315"/>
      <c r="CS129" s="315"/>
      <c r="CT129" s="315"/>
      <c r="CU129" s="315"/>
      <c r="CV129" s="315"/>
      <c r="CW129" s="315"/>
      <c r="CX129" s="315"/>
      <c r="CY129" s="315"/>
      <c r="CZ129" s="315"/>
      <c r="DA129" s="315"/>
      <c r="DB129" s="315"/>
      <c r="DC129" s="315"/>
      <c r="DD129" s="315"/>
      <c r="DE129" s="315"/>
      <c r="DF129" s="315"/>
      <c r="DG129" s="315"/>
      <c r="DH129" s="315"/>
    </row>
    <row r="130" spans="1:112" s="159" customFormat="1" outlineLevel="1">
      <c r="A130" s="155"/>
      <c r="B130" s="164"/>
      <c r="C130" s="195" t="s">
        <v>108</v>
      </c>
      <c r="D130" s="164"/>
      <c r="E130" s="163"/>
      <c r="F130" s="163"/>
      <c r="G130" s="155"/>
      <c r="H130" s="155"/>
      <c r="I130" s="155"/>
      <c r="J130" s="155"/>
      <c r="K130" s="155"/>
      <c r="L130" s="155"/>
      <c r="M130" s="155"/>
      <c r="N130" s="315"/>
      <c r="O130" s="157"/>
      <c r="P130" s="155"/>
      <c r="Q130" s="155"/>
      <c r="R130" s="155"/>
      <c r="S130" s="155"/>
      <c r="T130" s="155"/>
      <c r="U130" s="157"/>
      <c r="V130" s="157"/>
      <c r="W130" s="157"/>
      <c r="X130" s="155"/>
      <c r="Y130" s="315"/>
      <c r="Z130" s="315"/>
      <c r="AA130" s="315"/>
      <c r="AB130" s="315"/>
      <c r="AC130" s="315"/>
      <c r="AD130" s="315"/>
      <c r="AE130" s="315"/>
      <c r="AF130" s="315"/>
      <c r="AG130" s="315"/>
      <c r="AH130" s="315"/>
      <c r="AI130" s="315"/>
      <c r="AJ130" s="315"/>
      <c r="AK130" s="315"/>
      <c r="AL130" s="315"/>
      <c r="AM130" s="315"/>
      <c r="AN130" s="315"/>
      <c r="AO130" s="315"/>
      <c r="AP130" s="315"/>
      <c r="AQ130" s="315"/>
      <c r="AR130" s="315"/>
      <c r="AS130" s="315"/>
      <c r="AT130" s="315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315"/>
      <c r="CN130" s="315"/>
      <c r="CO130" s="315"/>
      <c r="CP130" s="315"/>
      <c r="CQ130" s="315"/>
      <c r="CR130" s="315"/>
      <c r="CS130" s="315"/>
      <c r="CT130" s="315"/>
      <c r="CU130" s="315"/>
      <c r="CV130" s="315"/>
      <c r="CW130" s="315"/>
      <c r="CX130" s="315"/>
      <c r="CY130" s="315"/>
      <c r="CZ130" s="315"/>
      <c r="DA130" s="315"/>
      <c r="DB130" s="315"/>
      <c r="DC130" s="315"/>
      <c r="DD130" s="315"/>
      <c r="DE130" s="315"/>
      <c r="DF130" s="315"/>
      <c r="DG130" s="315"/>
      <c r="DH130" s="315"/>
    </row>
    <row r="131" spans="1:112" s="159" customFormat="1" outlineLevel="1">
      <c r="A131" s="155"/>
      <c r="B131" s="164"/>
      <c r="C131" s="195" t="s">
        <v>109</v>
      </c>
      <c r="D131" s="164"/>
      <c r="E131" s="163">
        <v>0</v>
      </c>
      <c r="F131" s="163">
        <v>0</v>
      </c>
      <c r="G131" s="155"/>
      <c r="H131" s="209"/>
      <c r="I131" s="155"/>
      <c r="J131" s="155"/>
      <c r="K131" s="155"/>
      <c r="L131" s="155"/>
      <c r="M131" s="155"/>
      <c r="N131" s="315"/>
      <c r="O131" s="157"/>
      <c r="P131" s="155"/>
      <c r="Q131" s="155"/>
      <c r="R131" s="155"/>
      <c r="S131" s="155"/>
      <c r="T131" s="155"/>
      <c r="U131" s="157"/>
      <c r="V131" s="157"/>
      <c r="W131" s="157"/>
      <c r="X131" s="15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  <c r="AO131" s="315"/>
      <c r="AP131" s="315"/>
      <c r="AQ131" s="315"/>
      <c r="AR131" s="315"/>
      <c r="AS131" s="315"/>
      <c r="AT131" s="315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315"/>
      <c r="CN131" s="315"/>
      <c r="CO131" s="315"/>
      <c r="CP131" s="315"/>
      <c r="CQ131" s="315"/>
      <c r="CR131" s="315"/>
      <c r="CS131" s="315"/>
      <c r="CT131" s="315"/>
      <c r="CU131" s="315"/>
      <c r="CV131" s="315"/>
      <c r="CW131" s="315"/>
      <c r="CX131" s="315"/>
      <c r="CY131" s="315"/>
      <c r="CZ131" s="315"/>
      <c r="DA131" s="315"/>
      <c r="DB131" s="315"/>
      <c r="DC131" s="315"/>
      <c r="DD131" s="315"/>
      <c r="DE131" s="315"/>
      <c r="DF131" s="315"/>
      <c r="DG131" s="315"/>
      <c r="DH131" s="315"/>
    </row>
    <row r="132" spans="1:112" s="159" customFormat="1" outlineLevel="1">
      <c r="A132" s="155"/>
      <c r="B132" s="109"/>
      <c r="C132" s="110" t="s">
        <v>59</v>
      </c>
      <c r="D132" s="109"/>
      <c r="E132" s="111">
        <f>SUM(E127:E131)</f>
        <v>28887629</v>
      </c>
      <c r="F132" s="111">
        <f>SUM(F127:F131)</f>
        <v>19130064</v>
      </c>
      <c r="G132" s="155"/>
      <c r="H132" s="155"/>
      <c r="I132" s="155"/>
      <c r="J132" s="155"/>
      <c r="K132" s="155"/>
      <c r="L132" s="155"/>
      <c r="M132" s="155"/>
      <c r="N132" s="315"/>
      <c r="O132" s="157"/>
      <c r="P132" s="155"/>
      <c r="Q132" s="155"/>
      <c r="R132" s="155"/>
      <c r="S132" s="155"/>
      <c r="T132" s="155"/>
      <c r="U132" s="157"/>
      <c r="V132" s="157"/>
      <c r="W132" s="157"/>
      <c r="X132" s="15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315"/>
      <c r="CN132" s="315"/>
      <c r="CO132" s="315"/>
      <c r="CP132" s="315"/>
      <c r="CQ132" s="315"/>
      <c r="CR132" s="315"/>
      <c r="CS132" s="315"/>
      <c r="CT132" s="315"/>
      <c r="CU132" s="315"/>
      <c r="CV132" s="315"/>
      <c r="CW132" s="315"/>
      <c r="CX132" s="315"/>
      <c r="CY132" s="315"/>
      <c r="CZ132" s="315"/>
      <c r="DA132" s="315"/>
      <c r="DB132" s="315"/>
      <c r="DC132" s="315"/>
      <c r="DD132" s="315"/>
      <c r="DE132" s="315"/>
      <c r="DF132" s="315"/>
      <c r="DG132" s="315"/>
      <c r="DH132" s="315"/>
    </row>
    <row r="133" spans="1:112" s="159" customFormat="1" outlineLevel="1">
      <c r="A133" s="155"/>
      <c r="B133" s="164">
        <v>4</v>
      </c>
      <c r="C133" s="35" t="s">
        <v>15</v>
      </c>
      <c r="D133" s="164"/>
      <c r="E133" s="163"/>
      <c r="F133" s="163"/>
      <c r="G133" s="155"/>
      <c r="H133" s="155"/>
      <c r="I133" s="155"/>
      <c r="J133" s="155"/>
      <c r="K133" s="155"/>
      <c r="L133" s="155"/>
      <c r="M133" s="155"/>
      <c r="N133" s="315"/>
      <c r="O133" s="157"/>
      <c r="P133" s="155"/>
      <c r="Q133" s="155"/>
      <c r="R133" s="155"/>
      <c r="S133" s="155"/>
      <c r="T133" s="155"/>
      <c r="U133" s="157"/>
      <c r="V133" s="157"/>
      <c r="W133" s="157"/>
      <c r="X133" s="155"/>
      <c r="Y133" s="315"/>
      <c r="Z133" s="315"/>
      <c r="AA133" s="315"/>
      <c r="AB133" s="315"/>
      <c r="AC133" s="315"/>
      <c r="AD133" s="315"/>
      <c r="AE133" s="315"/>
      <c r="AF133" s="315"/>
      <c r="AG133" s="315"/>
      <c r="AH133" s="315"/>
      <c r="AI133" s="315"/>
      <c r="AJ133" s="315"/>
      <c r="AK133" s="315"/>
      <c r="AL133" s="315"/>
      <c r="AM133" s="315"/>
      <c r="AN133" s="315"/>
      <c r="AO133" s="315"/>
      <c r="AP133" s="315"/>
      <c r="AQ133" s="315"/>
      <c r="AR133" s="315"/>
      <c r="AS133" s="315"/>
      <c r="AT133" s="315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315"/>
      <c r="CN133" s="315"/>
      <c r="CO133" s="315"/>
      <c r="CP133" s="315"/>
      <c r="CQ133" s="315"/>
      <c r="CR133" s="315"/>
      <c r="CS133" s="315"/>
      <c r="CT133" s="315"/>
      <c r="CU133" s="315"/>
      <c r="CV133" s="315"/>
      <c r="CW133" s="315"/>
      <c r="CX133" s="315"/>
      <c r="CY133" s="315"/>
      <c r="CZ133" s="315"/>
      <c r="DA133" s="315"/>
      <c r="DB133" s="315"/>
      <c r="DC133" s="315"/>
      <c r="DD133" s="315"/>
      <c r="DE133" s="315"/>
      <c r="DF133" s="315"/>
      <c r="DG133" s="315"/>
      <c r="DH133" s="315"/>
    </row>
    <row r="134" spans="1:112" s="159" customFormat="1" outlineLevel="1">
      <c r="A134" s="155"/>
      <c r="B134" s="164">
        <v>5</v>
      </c>
      <c r="C134" s="35" t="s">
        <v>16</v>
      </c>
      <c r="D134" s="164"/>
      <c r="E134" s="163"/>
      <c r="F134" s="163"/>
      <c r="G134" s="155"/>
      <c r="H134" s="247"/>
      <c r="I134" s="155"/>
      <c r="J134" s="155"/>
      <c r="K134" s="155"/>
      <c r="L134" s="155"/>
      <c r="M134" s="155"/>
      <c r="N134" s="315"/>
      <c r="O134" s="157"/>
      <c r="P134" s="155"/>
      <c r="Q134" s="155"/>
      <c r="R134" s="155"/>
      <c r="S134" s="155"/>
      <c r="T134" s="155"/>
      <c r="U134" s="157"/>
      <c r="V134" s="157"/>
      <c r="W134" s="157"/>
      <c r="X134" s="15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315"/>
      <c r="CN134" s="315"/>
      <c r="CO134" s="315"/>
      <c r="CP134" s="315"/>
      <c r="CQ134" s="315"/>
      <c r="CR134" s="315"/>
      <c r="CS134" s="315"/>
      <c r="CT134" s="315"/>
      <c r="CU134" s="315"/>
      <c r="CV134" s="315"/>
      <c r="CW134" s="315"/>
      <c r="CX134" s="315"/>
      <c r="CY134" s="315"/>
      <c r="CZ134" s="315"/>
      <c r="DA134" s="315"/>
      <c r="DB134" s="315"/>
      <c r="DC134" s="315"/>
      <c r="DD134" s="315"/>
      <c r="DE134" s="315"/>
      <c r="DF134" s="315"/>
      <c r="DG134" s="315"/>
      <c r="DH134" s="315"/>
    </row>
    <row r="135" spans="1:112" s="159" customFormat="1" outlineLevel="1">
      <c r="A135" s="155"/>
      <c r="B135" s="164"/>
      <c r="C135" s="35"/>
      <c r="D135" s="164"/>
      <c r="E135" s="163"/>
      <c r="F135" s="163"/>
      <c r="G135" s="155"/>
      <c r="H135" s="155"/>
      <c r="I135" s="155"/>
      <c r="J135" s="155"/>
      <c r="K135" s="155"/>
      <c r="L135" s="155"/>
      <c r="M135" s="155"/>
      <c r="N135" s="315"/>
      <c r="O135" s="157"/>
      <c r="P135" s="155"/>
      <c r="Q135" s="155"/>
      <c r="R135" s="155"/>
      <c r="S135" s="155"/>
      <c r="T135" s="155"/>
      <c r="U135" s="157"/>
      <c r="V135" s="157"/>
      <c r="W135" s="157"/>
      <c r="X135" s="155"/>
      <c r="Y135" s="315"/>
      <c r="Z135" s="315"/>
      <c r="AA135" s="315"/>
      <c r="AB135" s="315"/>
      <c r="AC135" s="315"/>
      <c r="AD135" s="315"/>
      <c r="AE135" s="315"/>
      <c r="AF135" s="315"/>
      <c r="AG135" s="315"/>
      <c r="AH135" s="315"/>
      <c r="AI135" s="315"/>
      <c r="AJ135" s="315"/>
      <c r="AK135" s="315"/>
      <c r="AL135" s="315"/>
      <c r="AM135" s="315"/>
      <c r="AN135" s="315"/>
      <c r="AO135" s="315"/>
      <c r="AP135" s="315"/>
      <c r="AQ135" s="315"/>
      <c r="AR135" s="315"/>
      <c r="AS135" s="315"/>
      <c r="AT135" s="315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315"/>
      <c r="CN135" s="315"/>
      <c r="CO135" s="315"/>
      <c r="CP135" s="315"/>
      <c r="CQ135" s="315"/>
      <c r="CR135" s="315"/>
      <c r="CS135" s="315"/>
      <c r="CT135" s="315"/>
      <c r="CU135" s="315"/>
      <c r="CV135" s="315"/>
      <c r="CW135" s="315"/>
      <c r="CX135" s="315"/>
      <c r="CY135" s="315"/>
      <c r="CZ135" s="315"/>
      <c r="DA135" s="315"/>
      <c r="DB135" s="315"/>
      <c r="DC135" s="315"/>
      <c r="DD135" s="315"/>
      <c r="DE135" s="315"/>
      <c r="DF135" s="315"/>
      <c r="DG135" s="315"/>
      <c r="DH135" s="315"/>
    </row>
    <row r="136" spans="1:112" outlineLevel="1">
      <c r="B136" s="109"/>
      <c r="C136" s="109" t="s">
        <v>71</v>
      </c>
      <c r="D136" s="109"/>
      <c r="E136" s="111">
        <f>E120+E125+E132+E133+E134</f>
        <v>28887629</v>
      </c>
      <c r="F136" s="111">
        <f>F120+F125+F132+F133+F134</f>
        <v>19130064</v>
      </c>
      <c r="N136" s="315"/>
      <c r="Y136" s="315"/>
      <c r="Z136" s="315"/>
      <c r="AA136" s="315"/>
      <c r="AB136" s="315"/>
      <c r="AC136" s="315"/>
      <c r="AD136" s="315"/>
      <c r="AE136" s="315"/>
      <c r="AF136" s="315"/>
      <c r="AG136" s="315"/>
      <c r="AH136" s="315"/>
      <c r="AI136" s="315"/>
      <c r="AJ136" s="315"/>
      <c r="AK136" s="315"/>
      <c r="AL136" s="315"/>
      <c r="AM136" s="315"/>
      <c r="AN136" s="315"/>
      <c r="AO136" s="315"/>
      <c r="AP136" s="315"/>
      <c r="AQ136" s="315"/>
      <c r="AR136" s="315"/>
      <c r="AS136" s="315"/>
      <c r="AT136" s="315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315"/>
      <c r="CN136" s="315"/>
      <c r="CO136" s="315"/>
      <c r="CP136" s="315"/>
      <c r="CQ136" s="315"/>
      <c r="CR136" s="315"/>
      <c r="CS136" s="315"/>
      <c r="CT136" s="315"/>
      <c r="CU136" s="315"/>
      <c r="CV136" s="315"/>
      <c r="CW136" s="315"/>
      <c r="CX136" s="315"/>
      <c r="CY136" s="315"/>
      <c r="CZ136" s="315"/>
      <c r="DA136" s="315"/>
      <c r="DB136" s="315"/>
      <c r="DC136" s="315"/>
      <c r="DD136" s="315"/>
      <c r="DE136" s="315"/>
      <c r="DF136" s="315"/>
      <c r="DG136" s="315"/>
      <c r="DH136" s="315"/>
    </row>
    <row r="137" spans="1:112" s="157" customFormat="1" outlineLevel="1">
      <c r="B137" s="164"/>
      <c r="C137" s="35"/>
      <c r="D137" s="164"/>
      <c r="E137" s="163"/>
      <c r="F137" s="163"/>
      <c r="N137" s="315"/>
      <c r="Y137" s="315"/>
      <c r="Z137" s="315"/>
      <c r="AA137" s="315"/>
      <c r="AB137" s="315"/>
      <c r="AC137" s="315"/>
      <c r="AD137" s="315"/>
      <c r="AE137" s="315"/>
      <c r="AF137" s="315"/>
      <c r="AG137" s="315"/>
      <c r="AH137" s="315"/>
      <c r="AI137" s="315"/>
      <c r="AJ137" s="315"/>
      <c r="AK137" s="315"/>
      <c r="AL137" s="315"/>
      <c r="AM137" s="315"/>
      <c r="AN137" s="315"/>
      <c r="AO137" s="315"/>
      <c r="AP137" s="315"/>
      <c r="AQ137" s="315"/>
      <c r="AR137" s="315"/>
      <c r="AS137" s="315"/>
      <c r="AT137" s="315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315"/>
      <c r="CN137" s="315"/>
      <c r="CO137" s="315"/>
      <c r="CP137" s="315"/>
      <c r="CQ137" s="315"/>
      <c r="CR137" s="315"/>
      <c r="CS137" s="315"/>
      <c r="CT137" s="315"/>
      <c r="CU137" s="315"/>
      <c r="CV137" s="315"/>
      <c r="CW137" s="315"/>
      <c r="CX137" s="315"/>
      <c r="CY137" s="315"/>
      <c r="CZ137" s="315"/>
      <c r="DA137" s="315"/>
      <c r="DB137" s="315"/>
      <c r="DC137" s="315"/>
      <c r="DD137" s="315"/>
      <c r="DE137" s="315"/>
      <c r="DF137" s="315"/>
      <c r="DG137" s="315"/>
      <c r="DH137" s="315"/>
    </row>
    <row r="138" spans="1:112" outlineLevel="1">
      <c r="B138" s="35" t="s">
        <v>8</v>
      </c>
      <c r="C138" s="35" t="s">
        <v>72</v>
      </c>
      <c r="D138" s="164"/>
      <c r="E138" s="163"/>
      <c r="F138" s="163"/>
      <c r="N138" s="315"/>
      <c r="Y138" s="315"/>
      <c r="Z138" s="315"/>
      <c r="AA138" s="315"/>
      <c r="AB138" s="315"/>
      <c r="AC138" s="315"/>
      <c r="AD138" s="315"/>
      <c r="AE138" s="315"/>
      <c r="AF138" s="315"/>
      <c r="AG138" s="315"/>
      <c r="AH138" s="315"/>
      <c r="AI138" s="315"/>
      <c r="AJ138" s="315"/>
      <c r="AK138" s="315"/>
      <c r="AL138" s="315"/>
      <c r="AM138" s="315"/>
      <c r="AN138" s="315"/>
      <c r="AO138" s="315"/>
      <c r="AP138" s="315"/>
      <c r="AQ138" s="315"/>
      <c r="AR138" s="315"/>
      <c r="AS138" s="315"/>
      <c r="AT138" s="315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315"/>
      <c r="CN138" s="315"/>
      <c r="CO138" s="315"/>
      <c r="CP138" s="315"/>
      <c r="CQ138" s="315"/>
      <c r="CR138" s="315"/>
      <c r="CS138" s="315"/>
      <c r="CT138" s="315"/>
      <c r="CU138" s="315"/>
      <c r="CV138" s="315"/>
      <c r="CW138" s="315"/>
      <c r="CX138" s="315"/>
      <c r="CY138" s="315"/>
      <c r="CZ138" s="315"/>
      <c r="DA138" s="315"/>
      <c r="DB138" s="315"/>
      <c r="DC138" s="315"/>
      <c r="DD138" s="315"/>
      <c r="DE138" s="315"/>
      <c r="DF138" s="315"/>
      <c r="DG138" s="315"/>
      <c r="DH138" s="315"/>
    </row>
    <row r="139" spans="1:112" outlineLevel="1">
      <c r="B139" s="35"/>
      <c r="C139" s="35"/>
      <c r="D139" s="164"/>
      <c r="E139" s="163"/>
      <c r="F139" s="163"/>
      <c r="N139" s="315"/>
      <c r="Y139" s="315"/>
      <c r="Z139" s="315"/>
      <c r="AA139" s="315"/>
      <c r="AB139" s="315"/>
      <c r="AC139" s="315"/>
      <c r="AD139" s="315"/>
      <c r="AE139" s="315"/>
      <c r="AF139" s="315"/>
      <c r="AG139" s="315"/>
      <c r="AH139" s="315"/>
      <c r="AI139" s="315"/>
      <c r="AJ139" s="315"/>
      <c r="AK139" s="315"/>
      <c r="AL139" s="315"/>
      <c r="AM139" s="315"/>
      <c r="AN139" s="315"/>
      <c r="AO139" s="315"/>
      <c r="AP139" s="315"/>
      <c r="AQ139" s="315"/>
      <c r="AR139" s="315"/>
      <c r="AS139" s="315"/>
      <c r="AT139" s="315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315"/>
      <c r="CN139" s="315"/>
      <c r="CO139" s="315"/>
      <c r="CP139" s="315"/>
      <c r="CQ139" s="315"/>
      <c r="CR139" s="315"/>
      <c r="CS139" s="315"/>
      <c r="CT139" s="315"/>
      <c r="CU139" s="315"/>
      <c r="CV139" s="315"/>
      <c r="CW139" s="315"/>
      <c r="CX139" s="315"/>
      <c r="CY139" s="315"/>
      <c r="CZ139" s="315"/>
      <c r="DA139" s="315"/>
      <c r="DB139" s="315"/>
      <c r="DC139" s="315"/>
      <c r="DD139" s="315"/>
      <c r="DE139" s="315"/>
      <c r="DF139" s="315"/>
      <c r="DG139" s="315"/>
      <c r="DH139" s="315"/>
    </row>
    <row r="140" spans="1:112" outlineLevel="1">
      <c r="B140" s="164">
        <v>1</v>
      </c>
      <c r="C140" s="35" t="s">
        <v>73</v>
      </c>
      <c r="D140" s="164"/>
      <c r="E140" s="163"/>
      <c r="F140" s="163"/>
      <c r="N140" s="315"/>
      <c r="Y140" s="315"/>
      <c r="Z140" s="315"/>
      <c r="AA140" s="315"/>
      <c r="AB140" s="315"/>
      <c r="AC140" s="315"/>
      <c r="AD140" s="315"/>
      <c r="AE140" s="315"/>
      <c r="AF140" s="315"/>
      <c r="AG140" s="315"/>
      <c r="AH140" s="315"/>
      <c r="AI140" s="315"/>
      <c r="AJ140" s="315"/>
      <c r="AK140" s="315"/>
      <c r="AL140" s="315"/>
      <c r="AM140" s="315"/>
      <c r="AN140" s="315"/>
      <c r="AO140" s="315"/>
      <c r="AP140" s="315"/>
      <c r="AQ140" s="315"/>
      <c r="AR140" s="315"/>
      <c r="AS140" s="315"/>
      <c r="AT140" s="315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315"/>
      <c r="CN140" s="315"/>
      <c r="CO140" s="315"/>
      <c r="CP140" s="315"/>
      <c r="CQ140" s="315"/>
      <c r="CR140" s="315"/>
      <c r="CS140" s="315"/>
      <c r="CT140" s="315"/>
      <c r="CU140" s="315"/>
      <c r="CV140" s="315"/>
      <c r="CW140" s="315"/>
      <c r="CX140" s="315"/>
      <c r="CY140" s="315"/>
      <c r="CZ140" s="315"/>
      <c r="DA140" s="315"/>
      <c r="DB140" s="315"/>
      <c r="DC140" s="315"/>
      <c r="DD140" s="315"/>
      <c r="DE140" s="315"/>
      <c r="DF140" s="315"/>
      <c r="DG140" s="315"/>
      <c r="DH140" s="315"/>
    </row>
    <row r="141" spans="1:112" outlineLevel="1">
      <c r="B141" s="164"/>
      <c r="C141" s="195" t="s">
        <v>110</v>
      </c>
      <c r="D141" s="164"/>
      <c r="E141" s="163">
        <v>0</v>
      </c>
      <c r="F141" s="163">
        <v>0</v>
      </c>
      <c r="H141" s="177"/>
      <c r="I141" s="180"/>
      <c r="N141" s="315"/>
      <c r="Y141" s="315"/>
      <c r="Z141" s="315"/>
      <c r="AA141" s="315"/>
      <c r="AB141" s="315"/>
      <c r="AC141" s="315"/>
      <c r="AD141" s="315"/>
      <c r="AE141" s="315"/>
      <c r="AF141" s="315"/>
      <c r="AG141" s="315"/>
      <c r="AH141" s="315"/>
      <c r="AI141" s="315"/>
      <c r="AJ141" s="315"/>
      <c r="AK141" s="315"/>
      <c r="AL141" s="315"/>
      <c r="AM141" s="315"/>
      <c r="AN141" s="315"/>
      <c r="AO141" s="315"/>
      <c r="AP141" s="315"/>
      <c r="AQ141" s="315"/>
      <c r="AR141" s="315"/>
      <c r="AS141" s="315"/>
      <c r="AT141" s="315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315"/>
      <c r="CN141" s="315"/>
      <c r="CO141" s="315"/>
      <c r="CP141" s="315"/>
      <c r="CQ141" s="315"/>
      <c r="CR141" s="315"/>
      <c r="CS141" s="315"/>
      <c r="CT141" s="315"/>
      <c r="CU141" s="315"/>
      <c r="CV141" s="315"/>
      <c r="CW141" s="315"/>
      <c r="CX141" s="315"/>
      <c r="CY141" s="315"/>
      <c r="CZ141" s="315"/>
      <c r="DA141" s="315"/>
      <c r="DB141" s="315"/>
      <c r="DC141" s="315"/>
      <c r="DD141" s="315"/>
      <c r="DE141" s="315"/>
      <c r="DF141" s="315"/>
      <c r="DG141" s="315"/>
      <c r="DH141" s="315"/>
    </row>
    <row r="142" spans="1:112" outlineLevel="1">
      <c r="B142" s="164"/>
      <c r="C142" s="195" t="s">
        <v>111</v>
      </c>
      <c r="D142" s="164"/>
      <c r="E142" s="163">
        <v>0</v>
      </c>
      <c r="F142" s="163">
        <v>0</v>
      </c>
      <c r="H142" s="177"/>
      <c r="I142" s="180"/>
      <c r="N142" s="315"/>
      <c r="Y142" s="315"/>
      <c r="Z142" s="315"/>
      <c r="AA142" s="315"/>
      <c r="AB142" s="315"/>
      <c r="AC142" s="315"/>
      <c r="AD142" s="315"/>
      <c r="AE142" s="315"/>
      <c r="AF142" s="315"/>
      <c r="AG142" s="315"/>
      <c r="AH142" s="315"/>
      <c r="AI142" s="315"/>
      <c r="AJ142" s="315"/>
      <c r="AK142" s="315"/>
      <c r="AL142" s="315"/>
      <c r="AM142" s="315"/>
      <c r="AN142" s="315"/>
      <c r="AO142" s="315"/>
      <c r="AP142" s="315"/>
      <c r="AQ142" s="315"/>
      <c r="AR142" s="315"/>
      <c r="AS142" s="315"/>
      <c r="AT142" s="315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315"/>
      <c r="CN142" s="315"/>
      <c r="CO142" s="315"/>
      <c r="CP142" s="315"/>
      <c r="CQ142" s="315"/>
      <c r="CR142" s="315"/>
      <c r="CS142" s="315"/>
      <c r="CT142" s="315"/>
      <c r="CU142" s="315"/>
      <c r="CV142" s="315"/>
      <c r="CW142" s="315"/>
      <c r="CX142" s="315"/>
      <c r="CY142" s="315"/>
      <c r="CZ142" s="315"/>
      <c r="DA142" s="315"/>
      <c r="DB142" s="315"/>
      <c r="DC142" s="315"/>
      <c r="DD142" s="315"/>
      <c r="DE142" s="315"/>
      <c r="DF142" s="315"/>
      <c r="DG142" s="315"/>
      <c r="DH142" s="315"/>
    </row>
    <row r="143" spans="1:112" outlineLevel="1">
      <c r="B143" s="109"/>
      <c r="C143" s="110" t="s">
        <v>74</v>
      </c>
      <c r="D143" s="109"/>
      <c r="E143" s="111">
        <f>SUM(E141:E142)</f>
        <v>0</v>
      </c>
      <c r="F143" s="111">
        <f>SUM(F141:F142)</f>
        <v>0</v>
      </c>
      <c r="H143" s="177"/>
      <c r="I143" s="180"/>
      <c r="N143" s="315"/>
      <c r="Y143" s="315"/>
      <c r="Z143" s="315"/>
      <c r="AA143" s="315"/>
      <c r="AB143" s="315"/>
      <c r="AC143" s="315"/>
      <c r="AD143" s="315"/>
      <c r="AE143" s="315"/>
      <c r="AF143" s="315"/>
      <c r="AG143" s="315"/>
      <c r="AH143" s="315"/>
      <c r="AI143" s="315"/>
      <c r="AJ143" s="315"/>
      <c r="AK143" s="315"/>
      <c r="AL143" s="315"/>
      <c r="AM143" s="315"/>
      <c r="AN143" s="315"/>
      <c r="AO143" s="315"/>
      <c r="AP143" s="315"/>
      <c r="AQ143" s="315"/>
      <c r="AR143" s="315"/>
      <c r="AS143" s="315"/>
      <c r="AT143" s="315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315"/>
      <c r="CN143" s="315"/>
      <c r="CO143" s="315"/>
      <c r="CP143" s="315"/>
      <c r="CQ143" s="315"/>
      <c r="CR143" s="315"/>
      <c r="CS143" s="315"/>
      <c r="CT143" s="315"/>
      <c r="CU143" s="315"/>
      <c r="CV143" s="315"/>
      <c r="CW143" s="315"/>
      <c r="CX143" s="315"/>
      <c r="CY143" s="315"/>
      <c r="CZ143" s="315"/>
      <c r="DA143" s="315"/>
      <c r="DB143" s="315"/>
      <c r="DC143" s="315"/>
      <c r="DD143" s="315"/>
      <c r="DE143" s="315"/>
      <c r="DF143" s="315"/>
      <c r="DG143" s="315"/>
      <c r="DH143" s="315"/>
    </row>
    <row r="144" spans="1:112" outlineLevel="1">
      <c r="B144" s="164">
        <v>2</v>
      </c>
      <c r="C144" s="35" t="s">
        <v>17</v>
      </c>
      <c r="D144" s="164"/>
      <c r="E144" s="163">
        <v>145042037</v>
      </c>
      <c r="F144" s="163">
        <v>120037287</v>
      </c>
      <c r="H144" s="177"/>
      <c r="I144" s="180"/>
      <c r="N144" s="315"/>
      <c r="Y144" s="315"/>
      <c r="Z144" s="315"/>
      <c r="AA144" s="315"/>
      <c r="AB144" s="315"/>
      <c r="AC144" s="315"/>
      <c r="AD144" s="315"/>
      <c r="AE144" s="315"/>
      <c r="AF144" s="315"/>
      <c r="AG144" s="315"/>
      <c r="AH144" s="315"/>
      <c r="AI144" s="315"/>
      <c r="AJ144" s="315"/>
      <c r="AK144" s="315"/>
      <c r="AL144" s="315"/>
      <c r="AM144" s="315"/>
      <c r="AN144" s="315"/>
      <c r="AO144" s="315"/>
      <c r="AP144" s="315"/>
      <c r="AQ144" s="315"/>
      <c r="AR144" s="315"/>
      <c r="AS144" s="315"/>
      <c r="AT144" s="315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315"/>
      <c r="CN144" s="315"/>
      <c r="CO144" s="315"/>
      <c r="CP144" s="315"/>
      <c r="CQ144" s="315"/>
      <c r="CR144" s="315"/>
      <c r="CS144" s="315"/>
      <c r="CT144" s="315"/>
      <c r="CU144" s="315"/>
      <c r="CV144" s="315"/>
      <c r="CW144" s="315"/>
      <c r="CX144" s="315"/>
      <c r="CY144" s="315"/>
      <c r="CZ144" s="315"/>
      <c r="DA144" s="315"/>
      <c r="DB144" s="315"/>
      <c r="DC144" s="315"/>
      <c r="DD144" s="315"/>
      <c r="DE144" s="315"/>
      <c r="DF144" s="315"/>
      <c r="DG144" s="315"/>
      <c r="DH144" s="315"/>
    </row>
    <row r="145" spans="2:112" outlineLevel="1">
      <c r="B145" s="164">
        <v>3</v>
      </c>
      <c r="C145" s="35" t="s">
        <v>18</v>
      </c>
      <c r="D145" s="164"/>
      <c r="E145" s="163">
        <v>0</v>
      </c>
      <c r="F145" s="163">
        <v>0</v>
      </c>
      <c r="I145" s="239"/>
      <c r="N145" s="315"/>
      <c r="Y145" s="315"/>
      <c r="Z145" s="315"/>
      <c r="AA145" s="315"/>
      <c r="AB145" s="315"/>
      <c r="AC145" s="315"/>
      <c r="AD145" s="315"/>
      <c r="AE145" s="315"/>
      <c r="AF145" s="315"/>
      <c r="AG145" s="315"/>
      <c r="AH145" s="315"/>
      <c r="AI145" s="315"/>
      <c r="AJ145" s="315"/>
      <c r="AK145" s="315"/>
      <c r="AL145" s="315"/>
      <c r="AM145" s="315"/>
      <c r="AN145" s="315"/>
      <c r="AO145" s="315"/>
      <c r="AP145" s="315"/>
      <c r="AQ145" s="315"/>
      <c r="AR145" s="315"/>
      <c r="AS145" s="315"/>
      <c r="AT145" s="315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315"/>
      <c r="CN145" s="315"/>
      <c r="CO145" s="315"/>
      <c r="CP145" s="315"/>
      <c r="CQ145" s="315"/>
      <c r="CR145" s="315"/>
      <c r="CS145" s="315"/>
      <c r="CT145" s="315"/>
      <c r="CU145" s="315"/>
      <c r="CV145" s="315"/>
      <c r="CW145" s="315"/>
      <c r="CX145" s="315"/>
      <c r="CY145" s="315"/>
      <c r="CZ145" s="315"/>
      <c r="DA145" s="315"/>
      <c r="DB145" s="315"/>
      <c r="DC145" s="315"/>
      <c r="DD145" s="315"/>
      <c r="DE145" s="315"/>
      <c r="DF145" s="315"/>
      <c r="DG145" s="315"/>
      <c r="DH145" s="315"/>
    </row>
    <row r="146" spans="2:112" outlineLevel="1">
      <c r="B146" s="164">
        <v>4</v>
      </c>
      <c r="C146" s="35" t="s">
        <v>15</v>
      </c>
      <c r="D146" s="164"/>
      <c r="E146" s="163">
        <v>0</v>
      </c>
      <c r="F146" s="163">
        <v>0</v>
      </c>
      <c r="N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5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315"/>
      <c r="CN146" s="315"/>
      <c r="CO146" s="315"/>
      <c r="CP146" s="315"/>
      <c r="CQ146" s="315"/>
      <c r="CR146" s="315"/>
      <c r="CS146" s="315"/>
      <c r="CT146" s="315"/>
      <c r="CU146" s="315"/>
      <c r="CV146" s="315"/>
      <c r="CW146" s="315"/>
      <c r="CX146" s="315"/>
      <c r="CY146" s="315"/>
      <c r="CZ146" s="315"/>
      <c r="DA146" s="315"/>
      <c r="DB146" s="315"/>
      <c r="DC146" s="315"/>
      <c r="DD146" s="315"/>
      <c r="DE146" s="315"/>
      <c r="DF146" s="315"/>
      <c r="DG146" s="315"/>
      <c r="DH146" s="315"/>
    </row>
    <row r="147" spans="2:112" outlineLevel="1">
      <c r="B147" s="164"/>
      <c r="C147" s="35"/>
      <c r="D147" s="164"/>
      <c r="E147" s="163">
        <v>0</v>
      </c>
      <c r="F147" s="163">
        <v>0</v>
      </c>
      <c r="N147" s="315"/>
      <c r="Y147" s="315"/>
      <c r="Z147" s="315"/>
      <c r="AA147" s="315"/>
      <c r="AB147" s="315"/>
      <c r="AC147" s="315"/>
      <c r="AD147" s="315"/>
      <c r="AE147" s="315"/>
      <c r="AF147" s="315"/>
      <c r="AG147" s="315"/>
      <c r="AH147" s="315"/>
      <c r="AI147" s="315"/>
      <c r="AJ147" s="315"/>
      <c r="AK147" s="315"/>
      <c r="AL147" s="315"/>
      <c r="AM147" s="315"/>
      <c r="AN147" s="315"/>
      <c r="AO147" s="315"/>
      <c r="AP147" s="315"/>
      <c r="AQ147" s="315"/>
      <c r="AR147" s="315"/>
      <c r="AS147" s="315"/>
      <c r="AT147" s="315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315"/>
      <c r="CN147" s="315"/>
      <c r="CO147" s="315"/>
      <c r="CP147" s="315"/>
      <c r="CQ147" s="315"/>
      <c r="CR147" s="315"/>
      <c r="CS147" s="315"/>
      <c r="CT147" s="315"/>
      <c r="CU147" s="315"/>
      <c r="CV147" s="315"/>
      <c r="CW147" s="315"/>
      <c r="CX147" s="315"/>
      <c r="CY147" s="315"/>
      <c r="CZ147" s="315"/>
      <c r="DA147" s="315"/>
      <c r="DB147" s="315"/>
      <c r="DC147" s="315"/>
      <c r="DD147" s="315"/>
      <c r="DE147" s="315"/>
      <c r="DF147" s="315"/>
      <c r="DG147" s="315"/>
      <c r="DH147" s="315"/>
    </row>
    <row r="148" spans="2:112" outlineLevel="1">
      <c r="B148" s="109"/>
      <c r="C148" s="109" t="s">
        <v>75</v>
      </c>
      <c r="D148" s="109"/>
      <c r="E148" s="111">
        <f>E143+E144+E145+E146</f>
        <v>145042037</v>
      </c>
      <c r="F148" s="111">
        <f>F143+F144+F145+F146</f>
        <v>120037287</v>
      </c>
      <c r="N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315"/>
      <c r="CN148" s="315"/>
      <c r="CO148" s="315"/>
      <c r="CP148" s="315"/>
      <c r="CQ148" s="315"/>
      <c r="CR148" s="315"/>
      <c r="CS148" s="315"/>
      <c r="CT148" s="315"/>
      <c r="CU148" s="315"/>
      <c r="CV148" s="315"/>
      <c r="CW148" s="315"/>
      <c r="CX148" s="315"/>
      <c r="CY148" s="315"/>
      <c r="CZ148" s="315"/>
      <c r="DA148" s="315"/>
      <c r="DB148" s="315"/>
      <c r="DC148" s="315"/>
      <c r="DD148" s="315"/>
      <c r="DE148" s="315"/>
      <c r="DF148" s="315"/>
      <c r="DG148" s="315"/>
      <c r="DH148" s="315"/>
    </row>
    <row r="149" spans="2:112" outlineLevel="1">
      <c r="B149" s="164"/>
      <c r="C149" s="35"/>
      <c r="D149" s="164"/>
      <c r="E149" s="163"/>
      <c r="F149" s="163"/>
      <c r="N149" s="315"/>
      <c r="Y149" s="315"/>
      <c r="Z149" s="315"/>
      <c r="AA149" s="315"/>
      <c r="AB149" s="315"/>
      <c r="AC149" s="315"/>
      <c r="AD149" s="315"/>
      <c r="AE149" s="315"/>
      <c r="AF149" s="315"/>
      <c r="AG149" s="315"/>
      <c r="AH149" s="315"/>
      <c r="AI149" s="315"/>
      <c r="AJ149" s="315"/>
      <c r="AK149" s="315"/>
      <c r="AL149" s="315"/>
      <c r="AM149" s="315"/>
      <c r="AN149" s="315"/>
      <c r="AO149" s="315"/>
      <c r="AP149" s="315"/>
      <c r="AQ149" s="315"/>
      <c r="AR149" s="315"/>
      <c r="AS149" s="315"/>
      <c r="AT149" s="315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315"/>
      <c r="CN149" s="315"/>
      <c r="CO149" s="315"/>
      <c r="CP149" s="315"/>
      <c r="CQ149" s="315"/>
      <c r="CR149" s="315"/>
      <c r="CS149" s="315"/>
      <c r="CT149" s="315"/>
      <c r="CU149" s="315"/>
      <c r="CV149" s="315"/>
      <c r="CW149" s="315"/>
      <c r="CX149" s="315"/>
      <c r="CY149" s="315"/>
      <c r="CZ149" s="315"/>
      <c r="DA149" s="315"/>
      <c r="DB149" s="315"/>
      <c r="DC149" s="315"/>
      <c r="DD149" s="315"/>
      <c r="DE149" s="315"/>
      <c r="DF149" s="315"/>
      <c r="DG149" s="315"/>
      <c r="DH149" s="315"/>
    </row>
    <row r="150" spans="2:112" outlineLevel="1">
      <c r="B150" s="164"/>
      <c r="C150" s="35" t="s">
        <v>76</v>
      </c>
      <c r="D150" s="164"/>
      <c r="E150" s="163"/>
      <c r="F150" s="163"/>
      <c r="N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315"/>
      <c r="CN150" s="315"/>
      <c r="CO150" s="315"/>
      <c r="CP150" s="315"/>
      <c r="CQ150" s="315"/>
      <c r="CR150" s="315"/>
      <c r="CS150" s="315"/>
      <c r="CT150" s="315"/>
      <c r="CU150" s="315"/>
      <c r="CV150" s="315"/>
      <c r="CW150" s="315"/>
      <c r="CX150" s="315"/>
      <c r="CY150" s="315"/>
      <c r="CZ150" s="315"/>
      <c r="DA150" s="315"/>
      <c r="DB150" s="315"/>
      <c r="DC150" s="315"/>
      <c r="DD150" s="315"/>
      <c r="DE150" s="315"/>
      <c r="DF150" s="315"/>
      <c r="DG150" s="315"/>
      <c r="DH150" s="315"/>
    </row>
    <row r="151" spans="2:112" outlineLevel="1">
      <c r="B151" s="164" t="s">
        <v>19</v>
      </c>
      <c r="C151" s="35" t="s">
        <v>112</v>
      </c>
      <c r="D151" s="164"/>
      <c r="E151" s="163"/>
      <c r="F151" s="163"/>
      <c r="N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315"/>
      <c r="CN151" s="315"/>
      <c r="CO151" s="315"/>
      <c r="CP151" s="315"/>
      <c r="CQ151" s="315"/>
      <c r="CR151" s="315"/>
      <c r="CS151" s="315"/>
      <c r="CT151" s="315"/>
      <c r="CU151" s="315"/>
      <c r="CV151" s="315"/>
      <c r="CW151" s="315"/>
      <c r="CX151" s="315"/>
      <c r="CY151" s="315"/>
      <c r="CZ151" s="315"/>
      <c r="DA151" s="315"/>
      <c r="DB151" s="315"/>
      <c r="DC151" s="315"/>
      <c r="DD151" s="315"/>
      <c r="DE151" s="315"/>
      <c r="DF151" s="315"/>
      <c r="DG151" s="315"/>
      <c r="DH151" s="315"/>
    </row>
    <row r="152" spans="2:112" outlineLevel="1">
      <c r="B152" s="164">
        <v>1</v>
      </c>
      <c r="C152" s="164" t="s">
        <v>116</v>
      </c>
      <c r="D152" s="204" t="s">
        <v>249</v>
      </c>
      <c r="E152" s="163">
        <v>0</v>
      </c>
      <c r="F152" s="163">
        <v>0</v>
      </c>
      <c r="N152" s="315"/>
      <c r="Y152" s="315"/>
      <c r="Z152" s="315"/>
      <c r="AA152" s="315"/>
      <c r="AB152" s="315"/>
      <c r="AC152" s="315"/>
      <c r="AD152" s="315"/>
      <c r="AE152" s="315"/>
      <c r="AF152" s="315"/>
      <c r="AG152" s="315"/>
      <c r="AH152" s="315"/>
      <c r="AI152" s="315"/>
      <c r="AJ152" s="315"/>
      <c r="AK152" s="315"/>
      <c r="AL152" s="315"/>
      <c r="AM152" s="315"/>
      <c r="AN152" s="315"/>
      <c r="AO152" s="315"/>
      <c r="AP152" s="315"/>
      <c r="AQ152" s="315"/>
      <c r="AR152" s="315"/>
      <c r="AS152" s="315"/>
      <c r="AT152" s="315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315"/>
      <c r="CN152" s="315"/>
      <c r="CO152" s="315"/>
      <c r="CP152" s="315"/>
      <c r="CQ152" s="315"/>
      <c r="CR152" s="315"/>
      <c r="CS152" s="315"/>
      <c r="CT152" s="315"/>
      <c r="CU152" s="315"/>
      <c r="CV152" s="315"/>
      <c r="CW152" s="315"/>
      <c r="CX152" s="315"/>
      <c r="CY152" s="315"/>
      <c r="CZ152" s="315"/>
      <c r="DA152" s="315"/>
      <c r="DB152" s="315"/>
      <c r="DC152" s="315"/>
      <c r="DD152" s="315"/>
      <c r="DE152" s="315"/>
      <c r="DF152" s="315"/>
      <c r="DG152" s="315"/>
      <c r="DH152" s="315"/>
    </row>
    <row r="153" spans="2:112" outlineLevel="1">
      <c r="B153" s="164">
        <v>2</v>
      </c>
      <c r="C153" s="164" t="s">
        <v>115</v>
      </c>
      <c r="D153" s="204" t="s">
        <v>249</v>
      </c>
      <c r="E153" s="163">
        <v>0</v>
      </c>
      <c r="F153" s="163">
        <v>0</v>
      </c>
      <c r="N153" s="315"/>
      <c r="Y153" s="315"/>
      <c r="Z153" s="315"/>
      <c r="AA153" s="315"/>
      <c r="AB153" s="315"/>
      <c r="AC153" s="315"/>
      <c r="AD153" s="315"/>
      <c r="AE153" s="315"/>
      <c r="AF153" s="315"/>
      <c r="AG153" s="315"/>
      <c r="AH153" s="315"/>
      <c r="AI153" s="315"/>
      <c r="AJ153" s="315"/>
      <c r="AK153" s="315"/>
      <c r="AL153" s="315"/>
      <c r="AM153" s="315"/>
      <c r="AN153" s="315"/>
      <c r="AO153" s="315"/>
      <c r="AP153" s="315"/>
      <c r="AQ153" s="315"/>
      <c r="AR153" s="315"/>
      <c r="AS153" s="315"/>
      <c r="AT153" s="315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315"/>
      <c r="CN153" s="315"/>
      <c r="CO153" s="315"/>
      <c r="CP153" s="315"/>
      <c r="CQ153" s="315"/>
      <c r="CR153" s="315"/>
      <c r="CS153" s="315"/>
      <c r="CT153" s="315"/>
      <c r="CU153" s="315"/>
      <c r="CV153" s="315"/>
      <c r="CW153" s="315"/>
      <c r="CX153" s="315"/>
      <c r="CY153" s="315"/>
      <c r="CZ153" s="315"/>
      <c r="DA153" s="315"/>
      <c r="DB153" s="315"/>
      <c r="DC153" s="315"/>
      <c r="DD153" s="315"/>
      <c r="DE153" s="315"/>
      <c r="DF153" s="315"/>
      <c r="DG153" s="315"/>
      <c r="DH153" s="315"/>
    </row>
    <row r="154" spans="2:112" outlineLevel="1">
      <c r="B154" s="164">
        <v>3</v>
      </c>
      <c r="C154" s="164" t="s">
        <v>237</v>
      </c>
      <c r="D154" s="164"/>
      <c r="E154" s="163">
        <v>100000000</v>
      </c>
      <c r="F154" s="163">
        <v>58000000</v>
      </c>
      <c r="N154" s="315"/>
      <c r="Y154" s="315"/>
      <c r="Z154" s="315"/>
      <c r="AA154" s="315"/>
      <c r="AB154" s="315"/>
      <c r="AC154" s="315"/>
      <c r="AD154" s="315"/>
      <c r="AE154" s="315"/>
      <c r="AF154" s="315"/>
      <c r="AG154" s="315"/>
      <c r="AH154" s="315"/>
      <c r="AI154" s="315"/>
      <c r="AJ154" s="315"/>
      <c r="AK154" s="315"/>
      <c r="AL154" s="315"/>
      <c r="AM154" s="315"/>
      <c r="AN154" s="315"/>
      <c r="AO154" s="315"/>
      <c r="AP154" s="315"/>
      <c r="AQ154" s="315"/>
      <c r="AR154" s="315"/>
      <c r="AS154" s="315"/>
      <c r="AT154" s="315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315"/>
      <c r="CN154" s="315"/>
      <c r="CO154" s="315"/>
      <c r="CP154" s="315"/>
      <c r="CQ154" s="315"/>
      <c r="CR154" s="315"/>
      <c r="CS154" s="315"/>
      <c r="CT154" s="315"/>
      <c r="CU154" s="315"/>
      <c r="CV154" s="315"/>
      <c r="CW154" s="315"/>
      <c r="CX154" s="315"/>
      <c r="CY154" s="315"/>
      <c r="CZ154" s="315"/>
      <c r="DA154" s="315"/>
      <c r="DB154" s="315"/>
      <c r="DC154" s="315"/>
      <c r="DD154" s="315"/>
      <c r="DE154" s="315"/>
      <c r="DF154" s="315"/>
      <c r="DG154" s="315"/>
      <c r="DH154" s="315"/>
    </row>
    <row r="155" spans="2:112" outlineLevel="1">
      <c r="B155" s="164">
        <v>4</v>
      </c>
      <c r="C155" s="164" t="s">
        <v>21</v>
      </c>
      <c r="D155" s="164"/>
      <c r="E155" s="163">
        <v>0</v>
      </c>
      <c r="F155" s="163">
        <v>0</v>
      </c>
      <c r="N155" s="315"/>
      <c r="Y155" s="315"/>
      <c r="Z155" s="315"/>
      <c r="AA155" s="315"/>
      <c r="AB155" s="315"/>
      <c r="AC155" s="315"/>
      <c r="AD155" s="315"/>
      <c r="AE155" s="315"/>
      <c r="AF155" s="315"/>
      <c r="AG155" s="315"/>
      <c r="AH155" s="315"/>
      <c r="AI155" s="315"/>
      <c r="AJ155" s="315"/>
      <c r="AK155" s="315"/>
      <c r="AL155" s="315"/>
      <c r="AM155" s="315"/>
      <c r="AN155" s="315"/>
      <c r="AO155" s="315"/>
      <c r="AP155" s="315"/>
      <c r="AQ155" s="315"/>
      <c r="AR155" s="315"/>
      <c r="AS155" s="315"/>
      <c r="AT155" s="315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315"/>
      <c r="CN155" s="315"/>
      <c r="CO155" s="315"/>
      <c r="CP155" s="315"/>
      <c r="CQ155" s="315"/>
      <c r="CR155" s="315"/>
      <c r="CS155" s="315"/>
      <c r="CT155" s="315"/>
      <c r="CU155" s="315"/>
      <c r="CV155" s="315"/>
      <c r="CW155" s="315"/>
      <c r="CX155" s="315"/>
      <c r="CY155" s="315"/>
      <c r="CZ155" s="315"/>
      <c r="DA155" s="315"/>
      <c r="DB155" s="315"/>
      <c r="DC155" s="315"/>
      <c r="DD155" s="315"/>
      <c r="DE155" s="315"/>
      <c r="DF155" s="315"/>
      <c r="DG155" s="315"/>
      <c r="DH155" s="315"/>
    </row>
    <row r="156" spans="2:112" outlineLevel="1">
      <c r="B156" s="164">
        <v>5</v>
      </c>
      <c r="C156" s="164" t="s">
        <v>77</v>
      </c>
      <c r="D156" s="164"/>
      <c r="E156" s="163">
        <v>0</v>
      </c>
      <c r="F156" s="163">
        <v>0</v>
      </c>
      <c r="N156" s="315"/>
      <c r="Y156" s="315"/>
      <c r="Z156" s="315"/>
      <c r="AA156" s="315"/>
      <c r="AB156" s="315"/>
      <c r="AC156" s="315"/>
      <c r="AD156" s="315"/>
      <c r="AE156" s="315"/>
      <c r="AF156" s="315"/>
      <c r="AG156" s="315"/>
      <c r="AH156" s="315"/>
      <c r="AI156" s="315"/>
      <c r="AJ156" s="315"/>
      <c r="AK156" s="315"/>
      <c r="AL156" s="315"/>
      <c r="AM156" s="315"/>
      <c r="AN156" s="315"/>
      <c r="AO156" s="315"/>
      <c r="AP156" s="315"/>
      <c r="AQ156" s="315"/>
      <c r="AR156" s="315"/>
      <c r="AS156" s="315"/>
      <c r="AT156" s="315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315"/>
      <c r="CN156" s="315"/>
      <c r="CO156" s="315"/>
      <c r="CP156" s="315"/>
      <c r="CQ156" s="315"/>
      <c r="CR156" s="315"/>
      <c r="CS156" s="315"/>
      <c r="CT156" s="315"/>
      <c r="CU156" s="315"/>
      <c r="CV156" s="315"/>
      <c r="CW156" s="315"/>
      <c r="CX156" s="315"/>
      <c r="CY156" s="315"/>
      <c r="CZ156" s="315"/>
      <c r="DA156" s="315"/>
      <c r="DB156" s="315"/>
      <c r="DC156" s="315"/>
      <c r="DD156" s="315"/>
      <c r="DE156" s="315"/>
      <c r="DF156" s="315"/>
      <c r="DG156" s="315"/>
      <c r="DH156" s="315"/>
    </row>
    <row r="157" spans="2:112" outlineLevel="1">
      <c r="B157" s="164">
        <v>6</v>
      </c>
      <c r="C157" s="164" t="s">
        <v>78</v>
      </c>
      <c r="D157" s="164"/>
      <c r="E157" s="163">
        <v>0</v>
      </c>
      <c r="F157" s="163">
        <v>0</v>
      </c>
      <c r="N157" s="315"/>
      <c r="Y157" s="315"/>
      <c r="Z157" s="315"/>
      <c r="AA157" s="315"/>
      <c r="AB157" s="315"/>
      <c r="AC157" s="315"/>
      <c r="AD157" s="315"/>
      <c r="AE157" s="315"/>
      <c r="AF157" s="315"/>
      <c r="AG157" s="315"/>
      <c r="AH157" s="315"/>
      <c r="AI157" s="315"/>
      <c r="AJ157" s="315"/>
      <c r="AK157" s="315"/>
      <c r="AL157" s="315"/>
      <c r="AM157" s="315"/>
      <c r="AN157" s="315"/>
      <c r="AO157" s="315"/>
      <c r="AP157" s="315"/>
      <c r="AQ157" s="315"/>
      <c r="AR157" s="315"/>
      <c r="AS157" s="315"/>
      <c r="AT157" s="315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315"/>
      <c r="CN157" s="315"/>
      <c r="CO157" s="315"/>
      <c r="CP157" s="315"/>
      <c r="CQ157" s="315"/>
      <c r="CR157" s="315"/>
      <c r="CS157" s="315"/>
      <c r="CT157" s="315"/>
      <c r="CU157" s="315"/>
      <c r="CV157" s="315"/>
      <c r="CW157" s="315"/>
      <c r="CX157" s="315"/>
      <c r="CY157" s="315"/>
      <c r="CZ157" s="315"/>
      <c r="DA157" s="315"/>
      <c r="DB157" s="315"/>
      <c r="DC157" s="315"/>
      <c r="DD157" s="315"/>
      <c r="DE157" s="315"/>
      <c r="DF157" s="315"/>
      <c r="DG157" s="315"/>
      <c r="DH157" s="315"/>
    </row>
    <row r="158" spans="2:112" outlineLevel="1">
      <c r="B158" s="164">
        <v>7</v>
      </c>
      <c r="C158" s="164" t="s">
        <v>22</v>
      </c>
      <c r="D158" s="164"/>
      <c r="E158" s="163">
        <v>1095555</v>
      </c>
      <c r="F158" s="163">
        <v>328335</v>
      </c>
      <c r="N158" s="315"/>
      <c r="Y158" s="315"/>
      <c r="Z158" s="315"/>
      <c r="AA158" s="315"/>
      <c r="AB158" s="315"/>
      <c r="AC158" s="315"/>
      <c r="AD158" s="315"/>
      <c r="AE158" s="315"/>
      <c r="AF158" s="315"/>
      <c r="AG158" s="315"/>
      <c r="AH158" s="315"/>
      <c r="AI158" s="315"/>
      <c r="AJ158" s="315"/>
      <c r="AK158" s="315"/>
      <c r="AL158" s="315"/>
      <c r="AM158" s="315"/>
      <c r="AN158" s="315"/>
      <c r="AO158" s="315"/>
      <c r="AP158" s="315"/>
      <c r="AQ158" s="315"/>
      <c r="AR158" s="315"/>
      <c r="AS158" s="315"/>
      <c r="AT158" s="315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315"/>
      <c r="CN158" s="315"/>
      <c r="CO158" s="315"/>
      <c r="CP158" s="315"/>
      <c r="CQ158" s="315"/>
      <c r="CR158" s="315"/>
      <c r="CS158" s="315"/>
      <c r="CT158" s="315"/>
      <c r="CU158" s="315"/>
      <c r="CV158" s="315"/>
      <c r="CW158" s="315"/>
      <c r="CX158" s="315"/>
      <c r="CY158" s="315"/>
      <c r="CZ158" s="315"/>
      <c r="DA158" s="315"/>
      <c r="DB158" s="315"/>
      <c r="DC158" s="315"/>
      <c r="DD158" s="315"/>
      <c r="DE158" s="315"/>
      <c r="DF158" s="315"/>
      <c r="DG158" s="315"/>
      <c r="DH158" s="315"/>
    </row>
    <row r="159" spans="2:112" outlineLevel="1">
      <c r="B159" s="164">
        <v>8</v>
      </c>
      <c r="C159" s="164" t="s">
        <v>23</v>
      </c>
      <c r="D159" s="164"/>
      <c r="E159" s="163">
        <v>0</v>
      </c>
      <c r="F159" s="163">
        <v>0</v>
      </c>
      <c r="N159" s="315"/>
      <c r="Y159" s="315"/>
      <c r="Z159" s="315"/>
      <c r="AA159" s="315"/>
      <c r="AB159" s="315"/>
      <c r="AC159" s="315"/>
      <c r="AD159" s="315"/>
      <c r="AE159" s="315"/>
      <c r="AF159" s="315"/>
      <c r="AG159" s="315"/>
      <c r="AH159" s="315"/>
      <c r="AI159" s="315"/>
      <c r="AJ159" s="315"/>
      <c r="AK159" s="315"/>
      <c r="AL159" s="315"/>
      <c r="AM159" s="315"/>
      <c r="AN159" s="315"/>
      <c r="AO159" s="315"/>
      <c r="AP159" s="315"/>
      <c r="AQ159" s="315"/>
      <c r="AR159" s="315"/>
      <c r="AS159" s="315"/>
      <c r="AT159" s="315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315"/>
      <c r="CN159" s="315"/>
      <c r="CO159" s="315"/>
      <c r="CP159" s="315"/>
      <c r="CQ159" s="315"/>
      <c r="CR159" s="315"/>
      <c r="CS159" s="315"/>
      <c r="CT159" s="315"/>
      <c r="CU159" s="315"/>
      <c r="CV159" s="315"/>
      <c r="CW159" s="315"/>
      <c r="CX159" s="315"/>
      <c r="CY159" s="315"/>
      <c r="CZ159" s="315"/>
      <c r="DA159" s="315"/>
      <c r="DB159" s="315"/>
      <c r="DC159" s="315"/>
      <c r="DD159" s="315"/>
      <c r="DE159" s="315"/>
      <c r="DF159" s="315"/>
      <c r="DG159" s="315"/>
      <c r="DH159" s="315"/>
    </row>
    <row r="160" spans="2:112" outlineLevel="1">
      <c r="B160" s="164">
        <v>9</v>
      </c>
      <c r="C160" s="164" t="s">
        <v>215</v>
      </c>
      <c r="D160" s="164"/>
      <c r="E160" s="163"/>
      <c r="F160" s="163">
        <v>19866893</v>
      </c>
      <c r="N160" s="315"/>
      <c r="Y160" s="315"/>
      <c r="Z160" s="315"/>
      <c r="AA160" s="315"/>
      <c r="AB160" s="315"/>
      <c r="AC160" s="315"/>
      <c r="AD160" s="315"/>
      <c r="AE160" s="315"/>
      <c r="AF160" s="315"/>
      <c r="AG160" s="315"/>
      <c r="AH160" s="315"/>
      <c r="AI160" s="315"/>
      <c r="AJ160" s="315"/>
      <c r="AK160" s="315"/>
      <c r="AL160" s="315"/>
      <c r="AM160" s="315"/>
      <c r="AN160" s="315"/>
      <c r="AO160" s="315"/>
      <c r="AP160" s="315"/>
      <c r="AQ160" s="315"/>
      <c r="AR160" s="315"/>
      <c r="AS160" s="315"/>
      <c r="AT160" s="315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315"/>
      <c r="CN160" s="315"/>
      <c r="CO160" s="315"/>
      <c r="CP160" s="315"/>
      <c r="CQ160" s="315"/>
      <c r="CR160" s="315"/>
      <c r="CS160" s="315"/>
      <c r="CT160" s="315"/>
      <c r="CU160" s="315"/>
      <c r="CV160" s="315"/>
      <c r="CW160" s="315"/>
      <c r="CX160" s="315"/>
      <c r="CY160" s="315"/>
      <c r="CZ160" s="315"/>
      <c r="DA160" s="315"/>
      <c r="DB160" s="315"/>
      <c r="DC160" s="315"/>
      <c r="DD160" s="315"/>
      <c r="DE160" s="315"/>
      <c r="DF160" s="315"/>
      <c r="DG160" s="315"/>
      <c r="DH160" s="315"/>
    </row>
    <row r="161" spans="2:112" outlineLevel="1">
      <c r="B161" s="164">
        <v>10</v>
      </c>
      <c r="C161" s="164" t="s">
        <v>24</v>
      </c>
      <c r="D161" s="164"/>
      <c r="E161" s="163">
        <v>30336995</v>
      </c>
      <c r="F161" s="163">
        <v>22900327</v>
      </c>
      <c r="N161" s="315"/>
      <c r="Y161" s="315"/>
      <c r="Z161" s="315"/>
      <c r="AA161" s="315"/>
      <c r="AB161" s="315"/>
      <c r="AC161" s="315"/>
      <c r="AD161" s="315"/>
      <c r="AE161" s="315"/>
      <c r="AF161" s="315"/>
      <c r="AG161" s="315"/>
      <c r="AH161" s="315"/>
      <c r="AI161" s="315"/>
      <c r="AJ161" s="315"/>
      <c r="AK161" s="315"/>
      <c r="AL161" s="315"/>
      <c r="AM161" s="315"/>
      <c r="AN161" s="315"/>
      <c r="AO161" s="315"/>
      <c r="AP161" s="315"/>
      <c r="AQ161" s="315"/>
      <c r="AR161" s="315"/>
      <c r="AS161" s="315"/>
      <c r="AT161" s="315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315"/>
      <c r="CN161" s="315"/>
      <c r="CO161" s="315"/>
      <c r="CP161" s="315"/>
      <c r="CQ161" s="315"/>
      <c r="CR161" s="315"/>
      <c r="CS161" s="315"/>
      <c r="CT161" s="315"/>
      <c r="CU161" s="315"/>
      <c r="CV161" s="315"/>
      <c r="CW161" s="315"/>
      <c r="CX161" s="315"/>
      <c r="CY161" s="315"/>
      <c r="CZ161" s="315"/>
      <c r="DA161" s="315"/>
      <c r="DB161" s="315"/>
      <c r="DC161" s="315"/>
      <c r="DD161" s="315"/>
      <c r="DE161" s="315"/>
      <c r="DF161" s="315"/>
      <c r="DG161" s="315"/>
      <c r="DH161" s="315"/>
    </row>
    <row r="162" spans="2:112" outlineLevel="1">
      <c r="B162" s="75"/>
      <c r="C162" s="75" t="s">
        <v>79</v>
      </c>
      <c r="D162" s="75"/>
      <c r="E162" s="112">
        <f>SUM(E152:E161)</f>
        <v>131432550</v>
      </c>
      <c r="F162" s="112">
        <f>SUM(F152:F161)</f>
        <v>101095555</v>
      </c>
      <c r="N162" s="315"/>
      <c r="Y162" s="315"/>
      <c r="Z162" s="315"/>
      <c r="AA162" s="315"/>
      <c r="AB162" s="315"/>
      <c r="AC162" s="315"/>
      <c r="AD162" s="315"/>
      <c r="AE162" s="315"/>
      <c r="AF162" s="315"/>
      <c r="AG162" s="315"/>
      <c r="AH162" s="315"/>
      <c r="AI162" s="315"/>
      <c r="AJ162" s="315"/>
      <c r="AK162" s="315"/>
      <c r="AL162" s="315"/>
      <c r="AM162" s="315"/>
      <c r="AN162" s="315"/>
      <c r="AO162" s="315"/>
      <c r="AP162" s="315"/>
      <c r="AQ162" s="315"/>
      <c r="AR162" s="315"/>
      <c r="AS162" s="315"/>
      <c r="AT162" s="315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315"/>
      <c r="CN162" s="315"/>
      <c r="CO162" s="315"/>
      <c r="CP162" s="315"/>
      <c r="CQ162" s="315"/>
      <c r="CR162" s="315"/>
      <c r="CS162" s="315"/>
      <c r="CT162" s="315"/>
      <c r="CU162" s="315"/>
      <c r="CV162" s="315"/>
      <c r="CW162" s="315"/>
      <c r="CX162" s="315"/>
      <c r="CY162" s="315"/>
      <c r="CZ162" s="315"/>
      <c r="DA162" s="315"/>
      <c r="DB162" s="315"/>
      <c r="DC162" s="315"/>
      <c r="DD162" s="315"/>
      <c r="DE162" s="315"/>
      <c r="DF162" s="315"/>
      <c r="DG162" s="315"/>
      <c r="DH162" s="315"/>
    </row>
    <row r="163" spans="2:112" outlineLevel="1">
      <c r="B163" s="205"/>
      <c r="C163" s="107"/>
      <c r="D163" s="205"/>
      <c r="E163" s="183"/>
      <c r="F163" s="183"/>
      <c r="N163" s="315"/>
      <c r="Y163" s="315"/>
      <c r="Z163" s="315"/>
      <c r="AA163" s="315"/>
      <c r="AB163" s="315"/>
      <c r="AC163" s="315"/>
      <c r="AD163" s="315"/>
      <c r="AE163" s="315"/>
      <c r="AF163" s="315"/>
      <c r="AG163" s="315"/>
      <c r="AH163" s="315"/>
      <c r="AI163" s="315"/>
      <c r="AJ163" s="315"/>
      <c r="AK163" s="315"/>
      <c r="AL163" s="315"/>
      <c r="AM163" s="315"/>
      <c r="AN163" s="315"/>
      <c r="AO163" s="315"/>
      <c r="AP163" s="315"/>
      <c r="AQ163" s="315"/>
      <c r="AR163" s="315"/>
      <c r="AS163" s="315"/>
      <c r="AT163" s="315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315"/>
      <c r="CN163" s="315"/>
      <c r="CO163" s="315"/>
      <c r="CP163" s="315"/>
      <c r="CQ163" s="315"/>
      <c r="CR163" s="315"/>
      <c r="CS163" s="315"/>
      <c r="CT163" s="315"/>
      <c r="CU163" s="315"/>
      <c r="CV163" s="315"/>
      <c r="CW163" s="315"/>
      <c r="CX163" s="315"/>
      <c r="CY163" s="315"/>
      <c r="CZ163" s="315"/>
      <c r="DA163" s="315"/>
      <c r="DB163" s="315"/>
      <c r="DC163" s="315"/>
      <c r="DD163" s="315"/>
      <c r="DE163" s="315"/>
      <c r="DF163" s="315"/>
      <c r="DG163" s="315"/>
      <c r="DH163" s="315"/>
    </row>
    <row r="164" spans="2:112" ht="14.25" customHeight="1" outlineLevel="1" thickBot="1">
      <c r="B164" s="106"/>
      <c r="C164" s="106" t="s">
        <v>113</v>
      </c>
      <c r="D164" s="106"/>
      <c r="E164" s="113">
        <f>E136+E148+E162</f>
        <v>305362216</v>
      </c>
      <c r="F164" s="113">
        <f>F136+F148+F162</f>
        <v>240262906</v>
      </c>
      <c r="N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315"/>
      <c r="CN164" s="315"/>
      <c r="CO164" s="315"/>
      <c r="CP164" s="315"/>
      <c r="CQ164" s="315"/>
      <c r="CR164" s="315"/>
      <c r="CS164" s="315"/>
      <c r="CT164" s="315"/>
      <c r="CU164" s="315"/>
      <c r="CV164" s="315"/>
      <c r="CW164" s="315"/>
      <c r="CX164" s="315"/>
      <c r="CY164" s="315"/>
      <c r="CZ164" s="315"/>
      <c r="DA164" s="315"/>
      <c r="DB164" s="315"/>
      <c r="DC164" s="315"/>
      <c r="DD164" s="315"/>
      <c r="DE164" s="315"/>
      <c r="DF164" s="315"/>
      <c r="DG164" s="315"/>
      <c r="DH164" s="315"/>
    </row>
    <row r="165" spans="2:112" ht="12.75" outlineLevel="1" thickTop="1" thickBot="1">
      <c r="N165" s="315"/>
      <c r="Y165" s="315"/>
      <c r="Z165" s="315"/>
      <c r="AA165" s="315"/>
      <c r="AB165" s="315"/>
      <c r="AC165" s="315"/>
      <c r="AD165" s="315"/>
      <c r="AE165" s="315"/>
      <c r="AF165" s="315"/>
      <c r="AG165" s="315"/>
      <c r="AH165" s="315"/>
      <c r="AI165" s="315"/>
      <c r="AJ165" s="315"/>
      <c r="AK165" s="315"/>
      <c r="AL165" s="315"/>
      <c r="AM165" s="315"/>
      <c r="AN165" s="315"/>
      <c r="AO165" s="315"/>
      <c r="AP165" s="315"/>
      <c r="AQ165" s="315"/>
      <c r="AR165" s="315"/>
      <c r="AS165" s="315"/>
      <c r="AT165" s="315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315"/>
      <c r="CN165" s="315"/>
      <c r="CO165" s="315"/>
      <c r="CP165" s="315"/>
      <c r="CQ165" s="315"/>
      <c r="CR165" s="315"/>
      <c r="CS165" s="315"/>
      <c r="CT165" s="315"/>
      <c r="CU165" s="315"/>
      <c r="CV165" s="315"/>
      <c r="CW165" s="315"/>
      <c r="CX165" s="315"/>
      <c r="CY165" s="315"/>
      <c r="CZ165" s="315"/>
      <c r="DA165" s="315"/>
      <c r="DB165" s="315"/>
      <c r="DC165" s="315"/>
      <c r="DD165" s="315"/>
      <c r="DE165" s="315"/>
      <c r="DF165" s="315"/>
      <c r="DG165" s="315"/>
      <c r="DH165" s="315"/>
    </row>
    <row r="166" spans="2:112" ht="16.5" outlineLevel="1" thickTop="1" thickBot="1">
      <c r="C166" s="132" t="s">
        <v>238</v>
      </c>
      <c r="D166" s="206"/>
      <c r="E166" s="100" t="str">
        <f>IF(E113=E164,"OK","Nuk Kuadron!")</f>
        <v>OK</v>
      </c>
      <c r="F166" s="100" t="str">
        <f>IF(F113=F164,"OK","Nuk Kuadron!")</f>
        <v>OK</v>
      </c>
      <c r="N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315"/>
      <c r="CN166" s="315"/>
      <c r="CO166" s="315"/>
      <c r="CP166" s="315"/>
      <c r="CQ166" s="315"/>
      <c r="CR166" s="315"/>
      <c r="CS166" s="315"/>
      <c r="CT166" s="315"/>
      <c r="CU166" s="315"/>
      <c r="CV166" s="315"/>
      <c r="CW166" s="315"/>
      <c r="CX166" s="315"/>
      <c r="CY166" s="315"/>
      <c r="CZ166" s="315"/>
      <c r="DA166" s="315"/>
      <c r="DB166" s="315"/>
      <c r="DC166" s="315"/>
      <c r="DD166" s="315"/>
      <c r="DE166" s="315"/>
      <c r="DF166" s="315"/>
      <c r="DG166" s="315"/>
      <c r="DH166" s="315"/>
    </row>
    <row r="167" spans="2:112" ht="11.25" customHeight="1" outlineLevel="1" thickTop="1">
      <c r="E167" s="207">
        <f>E113-E164</f>
        <v>0</v>
      </c>
      <c r="N167" s="315"/>
      <c r="Y167" s="315"/>
      <c r="Z167" s="315"/>
      <c r="AA167" s="315"/>
      <c r="AB167" s="315"/>
      <c r="AC167" s="315"/>
      <c r="AD167" s="315"/>
      <c r="AE167" s="315"/>
      <c r="AF167" s="315"/>
      <c r="AG167" s="315"/>
      <c r="AH167" s="315"/>
      <c r="AI167" s="315"/>
      <c r="AJ167" s="315"/>
      <c r="AK167" s="315"/>
      <c r="AL167" s="315"/>
      <c r="AM167" s="315"/>
      <c r="AN167" s="315"/>
      <c r="AO167" s="315"/>
      <c r="AP167" s="315"/>
      <c r="AQ167" s="315"/>
      <c r="AR167" s="315"/>
      <c r="AS167" s="315"/>
      <c r="AT167" s="315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315"/>
      <c r="CN167" s="315"/>
      <c r="CO167" s="315"/>
      <c r="CP167" s="315"/>
      <c r="CQ167" s="315"/>
      <c r="CR167" s="315"/>
      <c r="CS167" s="315"/>
      <c r="CT167" s="315"/>
      <c r="CU167" s="315"/>
      <c r="CV167" s="315"/>
      <c r="CW167" s="315"/>
      <c r="CX167" s="315"/>
      <c r="CY167" s="315"/>
      <c r="CZ167" s="315"/>
      <c r="DA167" s="315"/>
      <c r="DB167" s="315"/>
      <c r="DC167" s="315"/>
      <c r="DD167" s="315"/>
      <c r="DE167" s="315"/>
      <c r="DF167" s="315"/>
      <c r="DG167" s="315"/>
      <c r="DH167" s="315"/>
    </row>
    <row r="168" spans="2:112" ht="11.25" customHeight="1" outlineLevel="1">
      <c r="E168" s="207"/>
      <c r="N168" s="315"/>
      <c r="Y168" s="315"/>
      <c r="Z168" s="315"/>
      <c r="AA168" s="315"/>
      <c r="AB168" s="315"/>
      <c r="AC168" s="315"/>
      <c r="AD168" s="315"/>
      <c r="AE168" s="315"/>
      <c r="AF168" s="315"/>
      <c r="AG168" s="315"/>
      <c r="AH168" s="315"/>
      <c r="AI168" s="315"/>
      <c r="AJ168" s="315"/>
      <c r="AK168" s="315"/>
      <c r="AL168" s="315"/>
      <c r="AM168" s="315"/>
      <c r="AN168" s="315"/>
      <c r="AO168" s="315"/>
      <c r="AP168" s="315"/>
      <c r="AQ168" s="315"/>
      <c r="AR168" s="315"/>
      <c r="AS168" s="315"/>
      <c r="AT168" s="315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315"/>
      <c r="CN168" s="315"/>
      <c r="CO168" s="315"/>
      <c r="CP168" s="315"/>
      <c r="CQ168" s="315"/>
      <c r="CR168" s="315"/>
      <c r="CS168" s="315"/>
      <c r="CT168" s="315"/>
      <c r="CU168" s="315"/>
      <c r="CV168" s="315"/>
      <c r="CW168" s="315"/>
      <c r="CX168" s="315"/>
      <c r="CY168" s="315"/>
      <c r="CZ168" s="315"/>
      <c r="DA168" s="315"/>
      <c r="DB168" s="315"/>
      <c r="DC168" s="315"/>
      <c r="DD168" s="315"/>
      <c r="DE168" s="315"/>
      <c r="DF168" s="315"/>
      <c r="DG168" s="315"/>
      <c r="DH168" s="315"/>
    </row>
    <row r="169" spans="2:112" ht="11.25" customHeight="1" outlineLevel="1">
      <c r="E169" s="207"/>
      <c r="N169" s="315"/>
      <c r="Y169" s="315"/>
      <c r="Z169" s="315"/>
      <c r="AA169" s="315"/>
      <c r="AB169" s="315"/>
      <c r="AC169" s="315"/>
      <c r="AD169" s="315"/>
      <c r="AE169" s="315"/>
      <c r="AF169" s="315"/>
      <c r="AG169" s="315"/>
      <c r="AH169" s="315"/>
      <c r="AI169" s="315"/>
      <c r="AJ169" s="315"/>
      <c r="AK169" s="315"/>
      <c r="AL169" s="315"/>
      <c r="AM169" s="315"/>
      <c r="AN169" s="315"/>
      <c r="AO169" s="315"/>
      <c r="AP169" s="315"/>
      <c r="AQ169" s="315"/>
      <c r="AR169" s="315"/>
      <c r="AS169" s="315"/>
      <c r="AT169" s="315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315"/>
      <c r="CN169" s="315"/>
      <c r="CO169" s="315"/>
      <c r="CP169" s="315"/>
      <c r="CQ169" s="315"/>
      <c r="CR169" s="315"/>
      <c r="CS169" s="315"/>
      <c r="CT169" s="315"/>
      <c r="CU169" s="315"/>
      <c r="CV169" s="315"/>
      <c r="CW169" s="315"/>
      <c r="CX169" s="315"/>
      <c r="CY169" s="315"/>
      <c r="CZ169" s="315"/>
      <c r="DA169" s="315"/>
      <c r="DB169" s="315"/>
      <c r="DC169" s="315"/>
      <c r="DD169" s="315"/>
      <c r="DE169" s="315"/>
      <c r="DF169" s="315"/>
      <c r="DG169" s="315"/>
      <c r="DH169" s="315"/>
    </row>
    <row r="170" spans="2:112" ht="11.25" customHeight="1" outlineLevel="1">
      <c r="E170" s="207"/>
      <c r="N170" s="315"/>
      <c r="Y170" s="315"/>
      <c r="Z170" s="315"/>
      <c r="AA170" s="315"/>
      <c r="AB170" s="315"/>
      <c r="AC170" s="315"/>
      <c r="AD170" s="315"/>
      <c r="AE170" s="315"/>
      <c r="AF170" s="315"/>
      <c r="AG170" s="315"/>
      <c r="AH170" s="315"/>
      <c r="AI170" s="315"/>
      <c r="AJ170" s="315"/>
      <c r="AK170" s="315"/>
      <c r="AL170" s="315"/>
      <c r="AM170" s="315"/>
      <c r="AN170" s="315"/>
      <c r="AO170" s="315"/>
      <c r="AP170" s="315"/>
      <c r="AQ170" s="315"/>
      <c r="AR170" s="315"/>
      <c r="AS170" s="315"/>
      <c r="AT170" s="315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315"/>
      <c r="CN170" s="315"/>
      <c r="CO170" s="315"/>
      <c r="CP170" s="315"/>
      <c r="CQ170" s="315"/>
      <c r="CR170" s="315"/>
      <c r="CS170" s="315"/>
      <c r="CT170" s="315"/>
      <c r="CU170" s="315"/>
      <c r="CV170" s="315"/>
      <c r="CW170" s="315"/>
      <c r="CX170" s="315"/>
      <c r="CY170" s="315"/>
      <c r="CZ170" s="315"/>
      <c r="DA170" s="315"/>
      <c r="DB170" s="315"/>
      <c r="DC170" s="315"/>
      <c r="DD170" s="315"/>
      <c r="DE170" s="315"/>
      <c r="DF170" s="315"/>
      <c r="DG170" s="315"/>
      <c r="DH170" s="315"/>
    </row>
    <row r="171" spans="2:112" ht="11.25" customHeight="1" outlineLevel="1">
      <c r="E171" s="207"/>
      <c r="N171" s="315"/>
      <c r="Y171" s="315"/>
      <c r="Z171" s="315"/>
      <c r="AA171" s="315"/>
      <c r="AB171" s="315"/>
      <c r="AC171" s="315"/>
      <c r="AD171" s="315"/>
      <c r="AE171" s="315"/>
      <c r="AF171" s="315"/>
      <c r="AG171" s="315"/>
      <c r="AH171" s="315"/>
      <c r="AI171" s="315"/>
      <c r="AJ171" s="315"/>
      <c r="AK171" s="315"/>
      <c r="AL171" s="315"/>
      <c r="AM171" s="315"/>
      <c r="AN171" s="315"/>
      <c r="AO171" s="315"/>
      <c r="AP171" s="315"/>
      <c r="AQ171" s="315"/>
      <c r="AR171" s="315"/>
      <c r="AS171" s="315"/>
      <c r="AT171" s="315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315"/>
      <c r="CN171" s="315"/>
      <c r="CO171" s="315"/>
      <c r="CP171" s="315"/>
      <c r="CQ171" s="315"/>
      <c r="CR171" s="315"/>
      <c r="CS171" s="315"/>
      <c r="CT171" s="315"/>
      <c r="CU171" s="315"/>
      <c r="CV171" s="315"/>
      <c r="CW171" s="315"/>
      <c r="CX171" s="315"/>
      <c r="CY171" s="315"/>
      <c r="CZ171" s="315"/>
      <c r="DA171" s="315"/>
      <c r="DB171" s="315"/>
      <c r="DC171" s="315"/>
      <c r="DD171" s="315"/>
      <c r="DE171" s="315"/>
      <c r="DF171" s="315"/>
      <c r="DG171" s="315"/>
      <c r="DH171" s="315"/>
    </row>
    <row r="172" spans="2:112" ht="11.25" customHeight="1" outlineLevel="1">
      <c r="E172" s="207"/>
      <c r="N172" s="315"/>
      <c r="Y172" s="315"/>
      <c r="Z172" s="315"/>
      <c r="AA172" s="315"/>
      <c r="AB172" s="315"/>
      <c r="AC172" s="315"/>
      <c r="AD172" s="315"/>
      <c r="AE172" s="315"/>
      <c r="AF172" s="315"/>
      <c r="AG172" s="315"/>
      <c r="AH172" s="315"/>
      <c r="AI172" s="315"/>
      <c r="AJ172" s="315"/>
      <c r="AK172" s="315"/>
      <c r="AL172" s="315"/>
      <c r="AM172" s="315"/>
      <c r="AN172" s="315"/>
      <c r="AO172" s="315"/>
      <c r="AP172" s="315"/>
      <c r="AQ172" s="315"/>
      <c r="AR172" s="315"/>
      <c r="AS172" s="315"/>
      <c r="AT172" s="315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315"/>
      <c r="CN172" s="315"/>
      <c r="CO172" s="315"/>
      <c r="CP172" s="315"/>
      <c r="CQ172" s="315"/>
      <c r="CR172" s="315"/>
      <c r="CS172" s="315"/>
      <c r="CT172" s="315"/>
      <c r="CU172" s="315"/>
      <c r="CV172" s="315"/>
      <c r="CW172" s="315"/>
      <c r="CX172" s="315"/>
      <c r="CY172" s="315"/>
      <c r="CZ172" s="315"/>
      <c r="DA172" s="315"/>
      <c r="DB172" s="315"/>
      <c r="DC172" s="315"/>
      <c r="DD172" s="315"/>
      <c r="DE172" s="315"/>
      <c r="DF172" s="315"/>
      <c r="DG172" s="315"/>
      <c r="DH172" s="315"/>
    </row>
    <row r="173" spans="2:112" ht="11.25" customHeight="1" outlineLevel="1">
      <c r="E173" s="207"/>
      <c r="N173" s="315"/>
      <c r="Y173" s="315"/>
      <c r="Z173" s="315"/>
      <c r="AA173" s="315"/>
      <c r="AB173" s="315"/>
      <c r="AC173" s="315"/>
      <c r="AD173" s="315"/>
      <c r="AE173" s="315"/>
      <c r="AF173" s="315"/>
      <c r="AG173" s="315"/>
      <c r="AH173" s="315"/>
      <c r="AI173" s="315"/>
      <c r="AJ173" s="315"/>
      <c r="AK173" s="315"/>
      <c r="AL173" s="315"/>
      <c r="AM173" s="315"/>
      <c r="AN173" s="315"/>
      <c r="AO173" s="315"/>
      <c r="AP173" s="315"/>
      <c r="AQ173" s="315"/>
      <c r="AR173" s="315"/>
      <c r="AS173" s="315"/>
      <c r="AT173" s="315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315"/>
      <c r="CN173" s="315"/>
      <c r="CO173" s="315"/>
      <c r="CP173" s="315"/>
      <c r="CQ173" s="315"/>
      <c r="CR173" s="315"/>
      <c r="CS173" s="315"/>
      <c r="CT173" s="315"/>
      <c r="CU173" s="315"/>
      <c r="CV173" s="315"/>
      <c r="CW173" s="315"/>
      <c r="CX173" s="315"/>
      <c r="CY173" s="315"/>
      <c r="CZ173" s="315"/>
      <c r="DA173" s="315"/>
      <c r="DB173" s="315"/>
      <c r="DC173" s="315"/>
      <c r="DD173" s="315"/>
      <c r="DE173" s="315"/>
      <c r="DF173" s="315"/>
      <c r="DG173" s="315"/>
      <c r="DH173" s="315"/>
    </row>
    <row r="174" spans="2:112" ht="13.5" thickBot="1">
      <c r="B174" s="114" t="s">
        <v>117</v>
      </c>
      <c r="C174" s="115"/>
      <c r="N174" s="315"/>
      <c r="Y174" s="315"/>
      <c r="Z174" s="315"/>
      <c r="AA174" s="315"/>
      <c r="AB174" s="315"/>
      <c r="AC174" s="315"/>
      <c r="AD174" s="315"/>
      <c r="AE174" s="315"/>
      <c r="AF174" s="315"/>
      <c r="AG174" s="315"/>
      <c r="AH174" s="315"/>
      <c r="AI174" s="315"/>
      <c r="AJ174" s="315"/>
      <c r="AK174" s="315"/>
      <c r="AL174" s="315"/>
      <c r="AM174" s="315"/>
      <c r="AN174" s="315"/>
      <c r="AO174" s="315"/>
      <c r="AP174" s="315"/>
      <c r="AQ174" s="315"/>
      <c r="AR174" s="315"/>
      <c r="AS174" s="315"/>
      <c r="AT174" s="315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315"/>
      <c r="CN174" s="315"/>
      <c r="CO174" s="315"/>
      <c r="CP174" s="315"/>
      <c r="CQ174" s="315"/>
      <c r="CR174" s="315"/>
      <c r="CS174" s="315"/>
      <c r="CT174" s="315"/>
      <c r="CU174" s="315"/>
      <c r="CV174" s="315"/>
      <c r="CW174" s="315"/>
      <c r="CX174" s="315"/>
      <c r="CY174" s="315"/>
      <c r="CZ174" s="315"/>
      <c r="DA174" s="315"/>
      <c r="DB174" s="315"/>
      <c r="DC174" s="315"/>
      <c r="DD174" s="315"/>
      <c r="DE174" s="315"/>
      <c r="DF174" s="315"/>
      <c r="DG174" s="315"/>
      <c r="DH174" s="315"/>
    </row>
    <row r="175" spans="2:112" ht="17.25" thickTop="1">
      <c r="B175" s="46" t="s">
        <v>118</v>
      </c>
      <c r="C175" s="46"/>
      <c r="N175" s="315"/>
      <c r="P175" s="367"/>
      <c r="Q175" s="367"/>
      <c r="R175" s="367"/>
      <c r="S175" s="367"/>
      <c r="T175" s="367"/>
      <c r="U175" s="367"/>
      <c r="V175" s="158"/>
      <c r="W175" s="158"/>
      <c r="Y175" s="315"/>
      <c r="Z175" s="315"/>
      <c r="AA175" s="315"/>
      <c r="AB175" s="315"/>
      <c r="AC175" s="315"/>
      <c r="AD175" s="315"/>
      <c r="AE175" s="315"/>
      <c r="AF175" s="315"/>
      <c r="AG175" s="315"/>
      <c r="AH175" s="315"/>
      <c r="AI175" s="315"/>
      <c r="AJ175" s="315"/>
      <c r="AK175" s="315"/>
      <c r="AL175" s="315"/>
      <c r="AM175" s="315"/>
      <c r="AN175" s="315"/>
      <c r="AO175" s="315"/>
      <c r="AP175" s="315"/>
      <c r="AQ175" s="315"/>
      <c r="AR175" s="315"/>
      <c r="AS175" s="315"/>
      <c r="AT175" s="315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315"/>
      <c r="CN175" s="315"/>
      <c r="CO175" s="315"/>
      <c r="CP175" s="315"/>
      <c r="CQ175" s="315"/>
      <c r="CR175" s="315"/>
      <c r="CS175" s="315"/>
      <c r="CT175" s="315"/>
      <c r="CU175" s="315"/>
      <c r="CV175" s="315"/>
      <c r="CW175" s="315"/>
      <c r="CX175" s="315"/>
      <c r="CY175" s="315"/>
      <c r="CZ175" s="315"/>
      <c r="DA175" s="315"/>
      <c r="DB175" s="315"/>
      <c r="DC175" s="315"/>
      <c r="DD175" s="315"/>
      <c r="DE175" s="315"/>
      <c r="DF175" s="315"/>
      <c r="DG175" s="315"/>
      <c r="DH175" s="315"/>
    </row>
    <row r="176" spans="2:112" ht="14.25" customHeight="1">
      <c r="B176" s="363" t="str">
        <f>B6</f>
        <v xml:space="preserve">Shoqeria : "IGLA "  sh.p.k. Tiranë. </v>
      </c>
      <c r="C176" s="364"/>
      <c r="D176" s="364"/>
      <c r="E176" s="364"/>
      <c r="F176" s="364"/>
      <c r="N176" s="315"/>
      <c r="P176" s="158"/>
      <c r="Q176" s="158"/>
      <c r="R176" s="158"/>
      <c r="S176" s="158"/>
      <c r="T176" s="158"/>
      <c r="U176" s="158"/>
      <c r="V176" s="158"/>
      <c r="W176" s="158"/>
      <c r="Y176" s="315"/>
      <c r="Z176" s="315"/>
      <c r="AA176" s="315"/>
      <c r="AB176" s="315"/>
      <c r="AC176" s="315"/>
      <c r="AD176" s="315"/>
      <c r="AE176" s="315"/>
      <c r="AF176" s="315"/>
      <c r="AG176" s="315"/>
      <c r="AH176" s="315"/>
      <c r="AI176" s="315"/>
      <c r="AJ176" s="315"/>
      <c r="AK176" s="315"/>
      <c r="AL176" s="315"/>
      <c r="AM176" s="315"/>
      <c r="AN176" s="315"/>
      <c r="AO176" s="315"/>
      <c r="AP176" s="315"/>
      <c r="AQ176" s="315"/>
      <c r="AR176" s="315"/>
      <c r="AS176" s="315"/>
      <c r="AT176" s="315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315"/>
      <c r="CM176" s="315"/>
      <c r="CN176" s="315"/>
      <c r="CO176" s="315"/>
      <c r="CP176" s="315"/>
      <c r="CQ176" s="315"/>
      <c r="CR176" s="315"/>
      <c r="CS176" s="315"/>
      <c r="CT176" s="315"/>
      <c r="CU176" s="315"/>
      <c r="CV176" s="315"/>
      <c r="CW176" s="315"/>
      <c r="CX176" s="315"/>
      <c r="CY176" s="315"/>
      <c r="CZ176" s="315"/>
      <c r="DA176" s="315"/>
      <c r="DB176" s="315"/>
      <c r="DC176" s="315"/>
      <c r="DD176" s="315"/>
      <c r="DE176" s="315"/>
      <c r="DF176" s="315"/>
      <c r="DG176" s="315"/>
      <c r="DH176" s="315"/>
    </row>
    <row r="177" spans="1:112" ht="22.5" customHeight="1">
      <c r="B177" s="46"/>
      <c r="C177" s="46"/>
      <c r="N177" s="315"/>
      <c r="P177" s="368"/>
      <c r="Q177" s="369"/>
      <c r="R177" s="369"/>
      <c r="S177" s="369"/>
      <c r="T177" s="369"/>
      <c r="U177" s="369"/>
      <c r="V177" s="369"/>
      <c r="W177" s="158"/>
      <c r="Y177" s="315"/>
      <c r="Z177" s="315"/>
      <c r="AA177" s="315"/>
      <c r="AB177" s="315"/>
      <c r="AC177" s="315"/>
      <c r="AD177" s="315"/>
      <c r="AE177" s="315"/>
      <c r="AF177" s="315"/>
      <c r="AG177" s="315"/>
      <c r="AH177" s="315"/>
      <c r="AI177" s="315"/>
      <c r="AJ177" s="315"/>
      <c r="AK177" s="315"/>
      <c r="AL177" s="315"/>
      <c r="AM177" s="315"/>
      <c r="AN177" s="315"/>
      <c r="AO177" s="315"/>
      <c r="AP177" s="315"/>
      <c r="AQ177" s="315"/>
      <c r="AR177" s="315"/>
      <c r="AS177" s="315"/>
      <c r="AT177" s="315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315"/>
      <c r="CN177" s="315"/>
      <c r="CO177" s="315"/>
      <c r="CP177" s="315"/>
      <c r="CQ177" s="315"/>
      <c r="CR177" s="315"/>
      <c r="CS177" s="315"/>
      <c r="CT177" s="315"/>
      <c r="CU177" s="315"/>
      <c r="CV177" s="315"/>
      <c r="CW177" s="315"/>
      <c r="CX177" s="315"/>
      <c r="CY177" s="315"/>
      <c r="CZ177" s="315"/>
      <c r="DA177" s="315"/>
      <c r="DB177" s="315"/>
      <c r="DC177" s="315"/>
      <c r="DD177" s="315"/>
      <c r="DE177" s="315"/>
      <c r="DF177" s="315"/>
      <c r="DG177" s="315"/>
      <c r="DH177" s="315"/>
    </row>
    <row r="178" spans="1:112" ht="30" customHeight="1" thickBot="1">
      <c r="B178" s="47"/>
      <c r="C178" s="48" t="s">
        <v>119</v>
      </c>
      <c r="D178" s="72" t="s">
        <v>221</v>
      </c>
      <c r="E178" s="72" t="s">
        <v>300</v>
      </c>
      <c r="F178" s="73" t="s">
        <v>297</v>
      </c>
      <c r="N178" s="315"/>
      <c r="P178" s="368"/>
      <c r="Q178" s="3"/>
      <c r="R178" s="3"/>
      <c r="S178" s="3"/>
      <c r="T178" s="3"/>
      <c r="U178" s="3"/>
      <c r="V178" s="3"/>
      <c r="W178" s="158"/>
      <c r="Y178" s="315"/>
      <c r="Z178" s="315"/>
      <c r="AA178" s="315"/>
      <c r="AB178" s="315"/>
      <c r="AC178" s="315"/>
      <c r="AD178" s="315"/>
      <c r="AE178" s="315"/>
      <c r="AF178" s="315"/>
      <c r="AG178" s="315"/>
      <c r="AH178" s="315"/>
      <c r="AI178" s="315"/>
      <c r="AJ178" s="315"/>
      <c r="AK178" s="315"/>
      <c r="AL178" s="315"/>
      <c r="AM178" s="315"/>
      <c r="AN178" s="315"/>
      <c r="AO178" s="315"/>
      <c r="AP178" s="315"/>
      <c r="AQ178" s="315"/>
      <c r="AR178" s="315"/>
      <c r="AS178" s="315"/>
      <c r="AT178" s="315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315"/>
      <c r="CN178" s="315"/>
      <c r="CO178" s="315"/>
      <c r="CP178" s="315"/>
      <c r="CQ178" s="315"/>
      <c r="CR178" s="315"/>
      <c r="CS178" s="315"/>
      <c r="CT178" s="315"/>
      <c r="CU178" s="315"/>
      <c r="CV178" s="315"/>
      <c r="CW178" s="315"/>
      <c r="CX178" s="315"/>
      <c r="CY178" s="315"/>
      <c r="CZ178" s="315"/>
      <c r="DA178" s="315"/>
      <c r="DB178" s="315"/>
      <c r="DC178" s="315"/>
      <c r="DD178" s="315"/>
      <c r="DE178" s="315"/>
      <c r="DF178" s="315"/>
      <c r="DG178" s="315"/>
      <c r="DH178" s="315"/>
    </row>
    <row r="179" spans="1:112" ht="12" customHeight="1" thickTop="1">
      <c r="B179" s="49"/>
      <c r="C179" s="49"/>
      <c r="D179" s="49"/>
      <c r="E179" s="49"/>
      <c r="F179" s="49"/>
      <c r="N179" s="315"/>
      <c r="P179" s="370"/>
      <c r="Q179" s="371"/>
      <c r="R179" s="372"/>
      <c r="S179" s="373"/>
      <c r="T179" s="197"/>
      <c r="U179" s="372"/>
      <c r="V179" s="373"/>
      <c r="W179" s="158"/>
      <c r="Y179" s="315"/>
      <c r="Z179" s="315"/>
      <c r="AA179" s="315"/>
      <c r="AB179" s="315"/>
      <c r="AC179" s="315"/>
      <c r="AD179" s="315"/>
      <c r="AE179" s="315"/>
      <c r="AF179" s="315"/>
      <c r="AG179" s="315"/>
      <c r="AH179" s="315"/>
      <c r="AI179" s="315"/>
      <c r="AJ179" s="315"/>
      <c r="AK179" s="315"/>
      <c r="AL179" s="315"/>
      <c r="AM179" s="315"/>
      <c r="AN179" s="315"/>
      <c r="AO179" s="315"/>
      <c r="AP179" s="315"/>
      <c r="AQ179" s="315"/>
      <c r="AR179" s="315"/>
      <c r="AS179" s="315"/>
      <c r="AT179" s="315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315"/>
      <c r="CN179" s="315"/>
      <c r="CO179" s="315"/>
      <c r="CP179" s="315"/>
      <c r="CQ179" s="315"/>
      <c r="CR179" s="315"/>
      <c r="CS179" s="315"/>
      <c r="CT179" s="315"/>
      <c r="CU179" s="315"/>
      <c r="CV179" s="315"/>
      <c r="CW179" s="315"/>
      <c r="CX179" s="315"/>
      <c r="CY179" s="315"/>
      <c r="CZ179" s="315"/>
      <c r="DA179" s="315"/>
      <c r="DB179" s="315"/>
      <c r="DC179" s="315"/>
      <c r="DD179" s="315"/>
      <c r="DE179" s="315"/>
      <c r="DF179" s="315"/>
      <c r="DG179" s="315"/>
      <c r="DH179" s="315"/>
    </row>
    <row r="180" spans="1:112">
      <c r="B180" s="9">
        <v>1</v>
      </c>
      <c r="C180" s="9" t="s">
        <v>25</v>
      </c>
      <c r="D180" s="9">
        <v>11</v>
      </c>
      <c r="E180" s="23">
        <v>352305230</v>
      </c>
      <c r="F180" s="23">
        <v>235213869</v>
      </c>
      <c r="N180" s="315"/>
      <c r="P180" s="374"/>
      <c r="Q180" s="371"/>
      <c r="R180" s="375"/>
      <c r="S180" s="375"/>
      <c r="T180" s="197"/>
      <c r="U180" s="373"/>
      <c r="V180" s="375"/>
      <c r="W180" s="158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315"/>
      <c r="CN180" s="315"/>
      <c r="CO180" s="315"/>
      <c r="CP180" s="315"/>
      <c r="CQ180" s="315"/>
      <c r="CR180" s="315"/>
      <c r="CS180" s="315"/>
      <c r="CT180" s="315"/>
      <c r="CU180" s="315"/>
      <c r="CV180" s="315"/>
      <c r="CW180" s="315"/>
      <c r="CX180" s="315"/>
      <c r="CY180" s="315"/>
      <c r="CZ180" s="315"/>
      <c r="DA180" s="315"/>
      <c r="DB180" s="315"/>
      <c r="DC180" s="315"/>
      <c r="DD180" s="315"/>
      <c r="DE180" s="315"/>
      <c r="DF180" s="315"/>
      <c r="DG180" s="315"/>
      <c r="DH180" s="315"/>
    </row>
    <row r="181" spans="1:112">
      <c r="B181" s="9">
        <v>2</v>
      </c>
      <c r="C181" s="9" t="s">
        <v>242</v>
      </c>
      <c r="D181" s="9" t="s">
        <v>243</v>
      </c>
      <c r="E181" s="23">
        <v>347500</v>
      </c>
      <c r="F181" s="23">
        <v>1057500</v>
      </c>
      <c r="N181" s="315"/>
      <c r="P181" s="376"/>
      <c r="Q181" s="371"/>
      <c r="R181" s="375"/>
      <c r="S181" s="375"/>
      <c r="T181" s="197"/>
      <c r="U181" s="373"/>
      <c r="V181" s="375"/>
      <c r="W181" s="158"/>
      <c r="Y181" s="315"/>
      <c r="Z181" s="315"/>
      <c r="AA181" s="315"/>
      <c r="AB181" s="315"/>
      <c r="AC181" s="315"/>
      <c r="AD181" s="315"/>
      <c r="AE181" s="315"/>
      <c r="AF181" s="315"/>
      <c r="AG181" s="315"/>
      <c r="AH181" s="315"/>
      <c r="AI181" s="315"/>
      <c r="AJ181" s="315"/>
      <c r="AK181" s="315"/>
      <c r="AL181" s="315"/>
      <c r="AM181" s="315"/>
      <c r="AN181" s="315"/>
      <c r="AO181" s="315"/>
      <c r="AP181" s="315"/>
      <c r="AQ181" s="315"/>
      <c r="AR181" s="315"/>
      <c r="AS181" s="315"/>
      <c r="AT181" s="315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315"/>
      <c r="CN181" s="315"/>
      <c r="CO181" s="315"/>
      <c r="CP181" s="315"/>
      <c r="CQ181" s="315"/>
      <c r="CR181" s="315"/>
      <c r="CS181" s="315"/>
      <c r="CT181" s="315"/>
      <c r="CU181" s="315"/>
      <c r="CV181" s="315"/>
      <c r="CW181" s="315"/>
      <c r="CX181" s="315"/>
      <c r="CY181" s="315"/>
      <c r="CZ181" s="315"/>
      <c r="DA181" s="315"/>
      <c r="DB181" s="315"/>
      <c r="DC181" s="315"/>
      <c r="DD181" s="315"/>
      <c r="DE181" s="315"/>
      <c r="DF181" s="315"/>
      <c r="DG181" s="315"/>
      <c r="DH181" s="315"/>
    </row>
    <row r="182" spans="1:112">
      <c r="B182" s="9">
        <v>3</v>
      </c>
      <c r="C182" s="9" t="s">
        <v>120</v>
      </c>
      <c r="D182" s="9" t="s">
        <v>243</v>
      </c>
      <c r="E182" s="23">
        <v>0</v>
      </c>
      <c r="F182" s="23">
        <v>0</v>
      </c>
      <c r="N182" s="315"/>
      <c r="P182" s="376"/>
      <c r="Q182" s="371"/>
      <c r="R182" s="375"/>
      <c r="S182" s="375"/>
      <c r="T182" s="197"/>
      <c r="U182" s="375"/>
      <c r="V182" s="375"/>
      <c r="W182" s="158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315"/>
      <c r="CN182" s="315"/>
      <c r="CO182" s="315"/>
      <c r="CP182" s="315"/>
      <c r="CQ182" s="315"/>
      <c r="CR182" s="315"/>
      <c r="CS182" s="315"/>
      <c r="CT182" s="315"/>
      <c r="CU182" s="315"/>
      <c r="CV182" s="315"/>
      <c r="CW182" s="315"/>
      <c r="CX182" s="315"/>
      <c r="CY182" s="315"/>
      <c r="CZ182" s="315"/>
      <c r="DA182" s="315"/>
      <c r="DB182" s="315"/>
      <c r="DC182" s="315"/>
      <c r="DD182" s="315"/>
      <c r="DE182" s="315"/>
      <c r="DF182" s="315"/>
      <c r="DG182" s="315"/>
      <c r="DH182" s="315"/>
    </row>
    <row r="183" spans="1:112" ht="15">
      <c r="B183" s="9">
        <v>4</v>
      </c>
      <c r="C183" s="9" t="s">
        <v>244</v>
      </c>
      <c r="D183" s="9">
        <v>11</v>
      </c>
      <c r="E183" s="23">
        <v>-254049951</v>
      </c>
      <c r="F183" s="23">
        <v>-159253797</v>
      </c>
      <c r="N183" s="315"/>
      <c r="P183" s="376"/>
      <c r="Q183" s="377"/>
      <c r="R183" s="2"/>
      <c r="S183" s="375"/>
      <c r="T183" s="197"/>
      <c r="U183" s="2"/>
      <c r="V183" s="375"/>
      <c r="W183" s="158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315"/>
      <c r="CN183" s="315"/>
      <c r="CO183" s="315"/>
      <c r="CP183" s="315"/>
      <c r="CQ183" s="315"/>
      <c r="CR183" s="315"/>
      <c r="CS183" s="315"/>
      <c r="CT183" s="315"/>
      <c r="CU183" s="315"/>
      <c r="CV183" s="315"/>
      <c r="CW183" s="315"/>
      <c r="CX183" s="315"/>
      <c r="CY183" s="315"/>
      <c r="CZ183" s="315"/>
      <c r="DA183" s="315"/>
      <c r="DB183" s="315"/>
      <c r="DC183" s="315"/>
      <c r="DD183" s="315"/>
      <c r="DE183" s="315"/>
      <c r="DF183" s="315"/>
      <c r="DG183" s="315"/>
      <c r="DH183" s="315"/>
    </row>
    <row r="184" spans="1:112">
      <c r="B184" s="9">
        <v>5</v>
      </c>
      <c r="C184" s="9" t="s">
        <v>121</v>
      </c>
      <c r="D184" s="9">
        <v>11</v>
      </c>
      <c r="E184" s="23"/>
      <c r="F184" s="23"/>
      <c r="N184" s="315"/>
      <c r="P184" s="158"/>
      <c r="Q184" s="197"/>
      <c r="R184" s="158"/>
      <c r="S184" s="158"/>
      <c r="T184" s="197"/>
      <c r="U184" s="158"/>
      <c r="V184" s="375"/>
      <c r="W184" s="158"/>
      <c r="Y184" s="315"/>
      <c r="Z184" s="315"/>
      <c r="AA184" s="315"/>
      <c r="AB184" s="315"/>
      <c r="AC184" s="315"/>
      <c r="AD184" s="315"/>
      <c r="AE184" s="315"/>
      <c r="AF184" s="315"/>
      <c r="AG184" s="315"/>
      <c r="AH184" s="315"/>
      <c r="AI184" s="315"/>
      <c r="AJ184" s="315"/>
      <c r="AK184" s="315"/>
      <c r="AL184" s="315"/>
      <c r="AM184" s="315"/>
      <c r="AN184" s="315"/>
      <c r="AO184" s="315"/>
      <c r="AP184" s="315"/>
      <c r="AQ184" s="315"/>
      <c r="AR184" s="315"/>
      <c r="AS184" s="315"/>
      <c r="AT184" s="315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315"/>
      <c r="CN184" s="315"/>
      <c r="CO184" s="315"/>
      <c r="CP184" s="315"/>
      <c r="CQ184" s="315"/>
      <c r="CR184" s="315"/>
      <c r="CS184" s="315"/>
      <c r="CT184" s="315"/>
      <c r="CU184" s="315"/>
      <c r="CV184" s="315"/>
      <c r="CW184" s="315"/>
      <c r="CX184" s="315"/>
      <c r="CY184" s="315"/>
      <c r="CZ184" s="315"/>
      <c r="DA184" s="315"/>
      <c r="DB184" s="315"/>
      <c r="DC184" s="315"/>
      <c r="DD184" s="315"/>
      <c r="DE184" s="315"/>
      <c r="DF184" s="315"/>
      <c r="DG184" s="315"/>
      <c r="DH184" s="315"/>
    </row>
    <row r="185" spans="1:112" ht="15">
      <c r="B185" s="9"/>
      <c r="C185" s="50" t="s">
        <v>218</v>
      </c>
      <c r="D185" s="9"/>
      <c r="E185" s="23">
        <v>-14543814</v>
      </c>
      <c r="F185" s="23">
        <v>-9726510</v>
      </c>
      <c r="H185" s="208"/>
      <c r="N185" s="315"/>
      <c r="P185" s="378"/>
      <c r="Q185" s="379"/>
      <c r="R185" s="379"/>
      <c r="S185" s="379"/>
      <c r="T185" s="379"/>
      <c r="U185" s="379"/>
      <c r="V185" s="379"/>
      <c r="W185" s="158"/>
      <c r="Y185" s="315"/>
      <c r="Z185" s="315"/>
      <c r="AA185" s="315"/>
      <c r="AB185" s="315"/>
      <c r="AC185" s="315"/>
      <c r="AD185" s="315"/>
      <c r="AE185" s="315"/>
      <c r="AF185" s="315"/>
      <c r="AG185" s="315"/>
      <c r="AH185" s="315"/>
      <c r="AI185" s="315"/>
      <c r="AJ185" s="315"/>
      <c r="AK185" s="315"/>
      <c r="AL185" s="315"/>
      <c r="AM185" s="315"/>
      <c r="AN185" s="315"/>
      <c r="AO185" s="315"/>
      <c r="AP185" s="315"/>
      <c r="AQ185" s="315"/>
      <c r="AR185" s="315"/>
      <c r="AS185" s="315"/>
      <c r="AT185" s="315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315"/>
      <c r="CN185" s="315"/>
      <c r="CO185" s="315"/>
      <c r="CP185" s="315"/>
      <c r="CQ185" s="315"/>
      <c r="CR185" s="315"/>
      <c r="CS185" s="315"/>
      <c r="CT185" s="315"/>
      <c r="CU185" s="315"/>
      <c r="CV185" s="315"/>
      <c r="CW185" s="315"/>
      <c r="CX185" s="315"/>
      <c r="CY185" s="315"/>
      <c r="CZ185" s="315"/>
      <c r="DA185" s="315"/>
      <c r="DB185" s="315"/>
      <c r="DC185" s="315"/>
      <c r="DD185" s="315"/>
      <c r="DE185" s="315"/>
      <c r="DF185" s="315"/>
      <c r="DG185" s="315"/>
      <c r="DH185" s="315"/>
    </row>
    <row r="186" spans="1:112">
      <c r="B186" s="9"/>
      <c r="C186" s="50" t="s">
        <v>219</v>
      </c>
      <c r="D186" s="9"/>
      <c r="E186" s="23">
        <v>-2428817</v>
      </c>
      <c r="F186" s="23">
        <v>-1624327</v>
      </c>
      <c r="H186" s="208"/>
      <c r="N186" s="315"/>
      <c r="Y186" s="315"/>
      <c r="Z186" s="315"/>
      <c r="AA186" s="315"/>
      <c r="AB186" s="315"/>
      <c r="AC186" s="315"/>
      <c r="AD186" s="315"/>
      <c r="AE186" s="315"/>
      <c r="AF186" s="315"/>
      <c r="AG186" s="315"/>
      <c r="AH186" s="315"/>
      <c r="AI186" s="315"/>
      <c r="AJ186" s="315"/>
      <c r="AK186" s="315"/>
      <c r="AL186" s="315"/>
      <c r="AM186" s="315"/>
      <c r="AN186" s="315"/>
      <c r="AO186" s="315"/>
      <c r="AP186" s="315"/>
      <c r="AQ186" s="315"/>
      <c r="AR186" s="315"/>
      <c r="AS186" s="315"/>
      <c r="AT186" s="315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315"/>
      <c r="CN186" s="315"/>
      <c r="CO186" s="315"/>
      <c r="CP186" s="315"/>
      <c r="CQ186" s="315"/>
      <c r="CR186" s="315"/>
      <c r="CS186" s="315"/>
      <c r="CT186" s="315"/>
      <c r="CU186" s="315"/>
      <c r="CV186" s="315"/>
      <c r="CW186" s="315"/>
      <c r="CX186" s="315"/>
      <c r="CY186" s="315"/>
      <c r="CZ186" s="315"/>
      <c r="DA186" s="315"/>
      <c r="DB186" s="315"/>
      <c r="DC186" s="315"/>
      <c r="DD186" s="315"/>
      <c r="DE186" s="315"/>
      <c r="DF186" s="315"/>
      <c r="DG186" s="315"/>
      <c r="DH186" s="315"/>
    </row>
    <row r="187" spans="1:112" ht="15">
      <c r="B187" s="9">
        <v>6</v>
      </c>
      <c r="C187" s="9" t="s">
        <v>122</v>
      </c>
      <c r="D187" s="9"/>
      <c r="E187" s="23">
        <v>-9957456</v>
      </c>
      <c r="F187" s="23">
        <v>-4593571</v>
      </c>
      <c r="N187" s="315"/>
      <c r="Q187" s="158"/>
      <c r="R187" s="150"/>
      <c r="S187" s="150"/>
      <c r="Y187" s="315"/>
      <c r="Z187" s="315"/>
      <c r="AA187" s="315"/>
      <c r="AB187" s="315"/>
      <c r="AC187" s="315"/>
      <c r="AD187" s="315"/>
      <c r="AE187" s="315"/>
      <c r="AF187" s="315"/>
      <c r="AG187" s="315"/>
      <c r="AH187" s="315"/>
      <c r="AI187" s="315"/>
      <c r="AJ187" s="315"/>
      <c r="AK187" s="315"/>
      <c r="AL187" s="315"/>
      <c r="AM187" s="315"/>
      <c r="AN187" s="315"/>
      <c r="AO187" s="315"/>
      <c r="AP187" s="315"/>
      <c r="AQ187" s="315"/>
      <c r="AR187" s="315"/>
      <c r="AS187" s="315"/>
      <c r="AT187" s="315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315"/>
      <c r="CN187" s="315"/>
      <c r="CO187" s="315"/>
      <c r="CP187" s="315"/>
      <c r="CQ187" s="315"/>
      <c r="CR187" s="315"/>
      <c r="CS187" s="315"/>
      <c r="CT187" s="315"/>
      <c r="CU187" s="315"/>
      <c r="CV187" s="315"/>
      <c r="CW187" s="315"/>
      <c r="CX187" s="315"/>
      <c r="CY187" s="315"/>
      <c r="CZ187" s="315"/>
      <c r="DA187" s="315"/>
      <c r="DB187" s="315"/>
      <c r="DC187" s="315"/>
      <c r="DD187" s="315"/>
      <c r="DE187" s="315"/>
      <c r="DF187" s="315"/>
      <c r="DG187" s="315"/>
      <c r="DH187" s="315"/>
    </row>
    <row r="188" spans="1:112">
      <c r="B188" s="9">
        <v>7</v>
      </c>
      <c r="C188" s="9" t="s">
        <v>123</v>
      </c>
      <c r="D188" s="9"/>
      <c r="E188" s="23">
        <v>-28349998</v>
      </c>
      <c r="F188" s="23">
        <v>-25157342</v>
      </c>
      <c r="N188" s="315"/>
      <c r="Y188" s="315"/>
      <c r="Z188" s="315"/>
      <c r="AA188" s="315"/>
      <c r="AB188" s="315"/>
      <c r="AC188" s="315"/>
      <c r="AD188" s="315"/>
      <c r="AE188" s="315"/>
      <c r="AF188" s="315"/>
      <c r="AG188" s="315"/>
      <c r="AH188" s="315"/>
      <c r="AI188" s="315"/>
      <c r="AJ188" s="315"/>
      <c r="AK188" s="315"/>
      <c r="AL188" s="315"/>
      <c r="AM188" s="315"/>
      <c r="AN188" s="315"/>
      <c r="AO188" s="315"/>
      <c r="AP188" s="315"/>
      <c r="AQ188" s="315"/>
      <c r="AR188" s="315"/>
      <c r="AS188" s="315"/>
      <c r="AT188" s="315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315"/>
      <c r="CN188" s="315"/>
      <c r="CO188" s="315"/>
      <c r="CP188" s="315"/>
      <c r="CQ188" s="315"/>
      <c r="CR188" s="315"/>
      <c r="CS188" s="315"/>
      <c r="CT188" s="315"/>
      <c r="CU188" s="315"/>
      <c r="CV188" s="315"/>
      <c r="CW188" s="315"/>
      <c r="CX188" s="315"/>
      <c r="CY188" s="315"/>
      <c r="CZ188" s="315"/>
      <c r="DA188" s="315"/>
      <c r="DB188" s="315"/>
      <c r="DC188" s="315"/>
      <c r="DD188" s="315"/>
      <c r="DE188" s="315"/>
      <c r="DF188" s="315"/>
      <c r="DG188" s="315"/>
      <c r="DH188" s="315"/>
    </row>
    <row r="189" spans="1:112" ht="15">
      <c r="B189" s="78">
        <v>8</v>
      </c>
      <c r="C189" s="79" t="s">
        <v>124</v>
      </c>
      <c r="D189" s="78"/>
      <c r="E189" s="80">
        <f>SUM(E183:E188)</f>
        <v>-309330036</v>
      </c>
      <c r="F189" s="80">
        <f>SUM(F183:F188)</f>
        <v>-200355547</v>
      </c>
      <c r="N189" s="315"/>
      <c r="Y189" s="315"/>
      <c r="Z189" s="315"/>
      <c r="AA189" s="315"/>
      <c r="AB189" s="315"/>
      <c r="AC189" s="315"/>
      <c r="AD189" s="315"/>
      <c r="AE189" s="315"/>
      <c r="AF189" s="315"/>
      <c r="AG189" s="315"/>
      <c r="AH189" s="315"/>
      <c r="AI189" s="315"/>
      <c r="AJ189" s="315"/>
      <c r="AK189" s="315"/>
      <c r="AL189" s="315"/>
      <c r="AM189" s="315"/>
      <c r="AN189" s="315"/>
      <c r="AO189" s="315"/>
      <c r="AP189" s="315"/>
      <c r="AQ189" s="315"/>
      <c r="AR189" s="315"/>
      <c r="AS189" s="315"/>
      <c r="AT189" s="315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315"/>
      <c r="CN189" s="315"/>
      <c r="CO189" s="315"/>
      <c r="CP189" s="315"/>
      <c r="CQ189" s="315"/>
      <c r="CR189" s="315"/>
      <c r="CS189" s="315"/>
      <c r="CT189" s="315"/>
      <c r="CU189" s="315"/>
      <c r="CV189" s="315"/>
      <c r="CW189" s="315"/>
      <c r="CX189" s="315"/>
      <c r="CY189" s="315"/>
      <c r="CZ189" s="315"/>
      <c r="DA189" s="315"/>
      <c r="DB189" s="315"/>
      <c r="DC189" s="315"/>
      <c r="DD189" s="315"/>
      <c r="DE189" s="315"/>
      <c r="DF189" s="315"/>
      <c r="DG189" s="315"/>
      <c r="DH189" s="315"/>
    </row>
    <row r="190" spans="1:112" ht="15">
      <c r="A190"/>
      <c r="B190" s="81"/>
      <c r="C190" s="81"/>
      <c r="D190" s="81"/>
      <c r="E190" s="81"/>
      <c r="F190" s="81"/>
      <c r="N190" s="315"/>
      <c r="Y190" s="315"/>
      <c r="Z190" s="315"/>
      <c r="AA190" s="315"/>
      <c r="AB190" s="315"/>
      <c r="AC190" s="315"/>
      <c r="AD190" s="315"/>
      <c r="AE190" s="315"/>
      <c r="AF190" s="315"/>
      <c r="AG190" s="315"/>
      <c r="AH190" s="315"/>
      <c r="AI190" s="315"/>
      <c r="AJ190" s="315"/>
      <c r="AK190" s="315"/>
      <c r="AL190" s="315"/>
      <c r="AM190" s="315"/>
      <c r="AN190" s="315"/>
      <c r="AO190" s="315"/>
      <c r="AP190" s="315"/>
      <c r="AQ190" s="315"/>
      <c r="AR190" s="315"/>
      <c r="AS190" s="315"/>
      <c r="AT190" s="315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315"/>
      <c r="CN190" s="315"/>
      <c r="CO190" s="315"/>
      <c r="CP190" s="315"/>
      <c r="CQ190" s="315"/>
      <c r="CR190" s="315"/>
      <c r="CS190" s="315"/>
      <c r="CT190" s="315"/>
      <c r="CU190" s="315"/>
      <c r="CV190" s="315"/>
      <c r="CW190" s="315"/>
      <c r="CX190" s="315"/>
      <c r="CY190" s="315"/>
      <c r="CZ190" s="315"/>
      <c r="DA190" s="315"/>
      <c r="DB190" s="315"/>
      <c r="DC190" s="315"/>
      <c r="DD190" s="315"/>
      <c r="DE190" s="315"/>
      <c r="DF190" s="315"/>
      <c r="DG190" s="315"/>
      <c r="DH190" s="315"/>
    </row>
    <row r="191" spans="1:112" ht="15.75" thickBot="1">
      <c r="B191" s="9">
        <v>9</v>
      </c>
      <c r="C191" s="44" t="s">
        <v>125</v>
      </c>
      <c r="D191" s="44"/>
      <c r="E191" s="82">
        <f>SUM(E180:E188)</f>
        <v>43322694</v>
      </c>
      <c r="F191" s="82">
        <f>SUM(F180:F188)</f>
        <v>35915822</v>
      </c>
      <c r="N191" s="315"/>
      <c r="Y191" s="315"/>
      <c r="Z191" s="315"/>
      <c r="AA191" s="315"/>
      <c r="AB191" s="315"/>
      <c r="AC191" s="315"/>
      <c r="AD191" s="315"/>
      <c r="AE191" s="315"/>
      <c r="AF191" s="315"/>
      <c r="AG191" s="315"/>
      <c r="AH191" s="315"/>
      <c r="AI191" s="315"/>
      <c r="AJ191" s="315"/>
      <c r="AK191" s="315"/>
      <c r="AL191" s="315"/>
      <c r="AM191" s="315"/>
      <c r="AN191" s="315"/>
      <c r="AO191" s="315"/>
      <c r="AP191" s="315"/>
      <c r="AQ191" s="315"/>
      <c r="AR191" s="315"/>
      <c r="AS191" s="315"/>
      <c r="AT191" s="315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315"/>
      <c r="CN191" s="315"/>
      <c r="CO191" s="315"/>
      <c r="CP191" s="315"/>
      <c r="CQ191" s="315"/>
      <c r="CR191" s="315"/>
      <c r="CS191" s="315"/>
      <c r="CT191" s="315"/>
      <c r="CU191" s="315"/>
      <c r="CV191" s="315"/>
      <c r="CW191" s="315"/>
      <c r="CX191" s="315"/>
      <c r="CY191" s="315"/>
      <c r="CZ191" s="315"/>
      <c r="DA191" s="315"/>
      <c r="DB191" s="315"/>
      <c r="DC191" s="315"/>
      <c r="DD191" s="315"/>
      <c r="DE191" s="315"/>
      <c r="DF191" s="315"/>
      <c r="DG191" s="315"/>
      <c r="DH191" s="315"/>
    </row>
    <row r="192" spans="1:112" ht="12" thickTop="1">
      <c r="B192" s="9"/>
      <c r="C192" s="44"/>
      <c r="D192" s="9"/>
      <c r="E192" s="23"/>
      <c r="F192" s="23"/>
      <c r="N192" s="315"/>
      <c r="Y192" s="315"/>
      <c r="Z192" s="315"/>
      <c r="AA192" s="315"/>
      <c r="AB192" s="315"/>
      <c r="AC192" s="315"/>
      <c r="AD192" s="315"/>
      <c r="AE192" s="315"/>
      <c r="AF192" s="315"/>
      <c r="AG192" s="315"/>
      <c r="AH192" s="315"/>
      <c r="AI192" s="315"/>
      <c r="AJ192" s="315"/>
      <c r="AK192" s="315"/>
      <c r="AL192" s="315"/>
      <c r="AM192" s="315"/>
      <c r="AN192" s="315"/>
      <c r="AO192" s="315"/>
      <c r="AP192" s="315"/>
      <c r="AQ192" s="315"/>
      <c r="AR192" s="315"/>
      <c r="AS192" s="315"/>
      <c r="AT192" s="315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315"/>
      <c r="CN192" s="315"/>
      <c r="CO192" s="315"/>
      <c r="CP192" s="315"/>
      <c r="CQ192" s="315"/>
      <c r="CR192" s="315"/>
      <c r="CS192" s="315"/>
      <c r="CT192" s="315"/>
      <c r="CU192" s="315"/>
      <c r="CV192" s="315"/>
      <c r="CW192" s="315"/>
      <c r="CX192" s="315"/>
      <c r="CY192" s="315"/>
      <c r="CZ192" s="315"/>
      <c r="DA192" s="315"/>
      <c r="DB192" s="315"/>
      <c r="DC192" s="315"/>
      <c r="DD192" s="315"/>
      <c r="DE192" s="315"/>
      <c r="DF192" s="315"/>
      <c r="DG192" s="315"/>
      <c r="DH192" s="315"/>
    </row>
    <row r="193" spans="2:112">
      <c r="B193" s="9">
        <v>10</v>
      </c>
      <c r="C193" s="9" t="s">
        <v>126</v>
      </c>
      <c r="D193" s="9"/>
      <c r="E193" s="23">
        <v>0</v>
      </c>
      <c r="F193" s="23">
        <v>0</v>
      </c>
      <c r="N193" s="315"/>
      <c r="Y193" s="315"/>
      <c r="Z193" s="315"/>
      <c r="AA193" s="315"/>
      <c r="AB193" s="315"/>
      <c r="AC193" s="315"/>
      <c r="AD193" s="315"/>
      <c r="AE193" s="315"/>
      <c r="AF193" s="315"/>
      <c r="AG193" s="315"/>
      <c r="AH193" s="315"/>
      <c r="AI193" s="315"/>
      <c r="AJ193" s="315"/>
      <c r="AK193" s="315"/>
      <c r="AL193" s="315"/>
      <c r="AM193" s="315"/>
      <c r="AN193" s="315"/>
      <c r="AO193" s="315"/>
      <c r="AP193" s="315"/>
      <c r="AQ193" s="315"/>
      <c r="AR193" s="315"/>
      <c r="AS193" s="315"/>
      <c r="AT193" s="315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315"/>
      <c r="CN193" s="315"/>
      <c r="CO193" s="315"/>
      <c r="CP193" s="315"/>
      <c r="CQ193" s="315"/>
      <c r="CR193" s="315"/>
      <c r="CS193" s="315"/>
      <c r="CT193" s="315"/>
      <c r="CU193" s="315"/>
      <c r="CV193" s="315"/>
      <c r="CW193" s="315"/>
      <c r="CX193" s="315"/>
      <c r="CY193" s="315"/>
      <c r="CZ193" s="315"/>
      <c r="DA193" s="315"/>
      <c r="DB193" s="315"/>
      <c r="DC193" s="315"/>
      <c r="DD193" s="315"/>
      <c r="DE193" s="315"/>
      <c r="DF193" s="315"/>
      <c r="DG193" s="315"/>
      <c r="DH193" s="315"/>
    </row>
    <row r="194" spans="2:112">
      <c r="B194" s="9">
        <v>11</v>
      </c>
      <c r="C194" s="9" t="s">
        <v>127</v>
      </c>
      <c r="D194" s="9"/>
      <c r="E194" s="23">
        <v>0</v>
      </c>
      <c r="F194" s="23">
        <v>0</v>
      </c>
      <c r="N194" s="315"/>
      <c r="Y194" s="315"/>
      <c r="Z194" s="315"/>
      <c r="AA194" s="315"/>
      <c r="AB194" s="315"/>
      <c r="AC194" s="315"/>
      <c r="AD194" s="315"/>
      <c r="AE194" s="315"/>
      <c r="AF194" s="315"/>
      <c r="AG194" s="315"/>
      <c r="AH194" s="315"/>
      <c r="AI194" s="315"/>
      <c r="AJ194" s="315"/>
      <c r="AK194" s="315"/>
      <c r="AL194" s="315"/>
      <c r="AM194" s="315"/>
      <c r="AN194" s="315"/>
      <c r="AO194" s="315"/>
      <c r="AP194" s="315"/>
      <c r="AQ194" s="315"/>
      <c r="AR194" s="315"/>
      <c r="AS194" s="315"/>
      <c r="AT194" s="315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315"/>
      <c r="CN194" s="315"/>
      <c r="CO194" s="315"/>
      <c r="CP194" s="315"/>
      <c r="CQ194" s="315"/>
      <c r="CR194" s="315"/>
      <c r="CS194" s="315"/>
      <c r="CT194" s="315"/>
      <c r="CU194" s="315"/>
      <c r="CV194" s="315"/>
      <c r="CW194" s="315"/>
      <c r="CX194" s="315"/>
      <c r="CY194" s="315"/>
      <c r="CZ194" s="315"/>
      <c r="DA194" s="315"/>
      <c r="DB194" s="315"/>
      <c r="DC194" s="315"/>
      <c r="DD194" s="315"/>
      <c r="DE194" s="315"/>
      <c r="DF194" s="315"/>
      <c r="DG194" s="315"/>
      <c r="DH194" s="315"/>
    </row>
    <row r="195" spans="2:112">
      <c r="B195" s="9">
        <v>12</v>
      </c>
      <c r="C195" s="9" t="s">
        <v>128</v>
      </c>
      <c r="D195" s="9">
        <v>11</v>
      </c>
      <c r="E195" s="23">
        <v>0</v>
      </c>
      <c r="F195" s="23">
        <v>0</v>
      </c>
      <c r="N195" s="315"/>
      <c r="Y195" s="315"/>
      <c r="Z195" s="315"/>
      <c r="AA195" s="315"/>
      <c r="AB195" s="315"/>
      <c r="AC195" s="315"/>
      <c r="AD195" s="315"/>
      <c r="AE195" s="315"/>
      <c r="AF195" s="315"/>
      <c r="AG195" s="315"/>
      <c r="AH195" s="315"/>
      <c r="AI195" s="315"/>
      <c r="AJ195" s="315"/>
      <c r="AK195" s="315"/>
      <c r="AL195" s="315"/>
      <c r="AM195" s="315"/>
      <c r="AN195" s="315"/>
      <c r="AO195" s="315"/>
      <c r="AP195" s="315"/>
      <c r="AQ195" s="315"/>
      <c r="AR195" s="315"/>
      <c r="AS195" s="315"/>
      <c r="AT195" s="315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315"/>
      <c r="CN195" s="315"/>
      <c r="CO195" s="315"/>
      <c r="CP195" s="315"/>
      <c r="CQ195" s="315"/>
      <c r="CR195" s="315"/>
      <c r="CS195" s="315"/>
      <c r="CT195" s="315"/>
      <c r="CU195" s="315"/>
      <c r="CV195" s="315"/>
      <c r="CW195" s="315"/>
      <c r="CX195" s="315"/>
      <c r="CY195" s="315"/>
      <c r="CZ195" s="315"/>
      <c r="DA195" s="315"/>
      <c r="DB195" s="315"/>
      <c r="DC195" s="315"/>
      <c r="DD195" s="315"/>
      <c r="DE195" s="315"/>
      <c r="DF195" s="315"/>
      <c r="DG195" s="315"/>
      <c r="DH195" s="315"/>
    </row>
    <row r="196" spans="2:112">
      <c r="B196" s="9"/>
      <c r="C196" s="9" t="s">
        <v>129</v>
      </c>
      <c r="D196" s="154" t="s">
        <v>249</v>
      </c>
      <c r="E196" s="23"/>
      <c r="F196" s="23"/>
      <c r="N196" s="315"/>
      <c r="Y196" s="315"/>
      <c r="Z196" s="315"/>
      <c r="AA196" s="315"/>
      <c r="AB196" s="315"/>
      <c r="AC196" s="315"/>
      <c r="AD196" s="315"/>
      <c r="AE196" s="315"/>
      <c r="AF196" s="315"/>
      <c r="AG196" s="315"/>
      <c r="AH196" s="315"/>
      <c r="AI196" s="315"/>
      <c r="AJ196" s="315"/>
      <c r="AK196" s="315"/>
      <c r="AL196" s="315"/>
      <c r="AM196" s="315"/>
      <c r="AN196" s="315"/>
      <c r="AO196" s="315"/>
      <c r="AP196" s="315"/>
      <c r="AQ196" s="315"/>
      <c r="AR196" s="315"/>
      <c r="AS196" s="315"/>
      <c r="AT196" s="315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315"/>
      <c r="CN196" s="315"/>
      <c r="CO196" s="315"/>
      <c r="CP196" s="315"/>
      <c r="CQ196" s="315"/>
      <c r="CR196" s="315"/>
      <c r="CS196" s="315"/>
      <c r="CT196" s="315"/>
      <c r="CU196" s="315"/>
      <c r="CV196" s="315"/>
      <c r="CW196" s="315"/>
      <c r="CX196" s="315"/>
      <c r="CY196" s="315"/>
      <c r="CZ196" s="315"/>
      <c r="DA196" s="315"/>
      <c r="DB196" s="315"/>
      <c r="DC196" s="315"/>
      <c r="DD196" s="315"/>
      <c r="DE196" s="315"/>
      <c r="DF196" s="315"/>
      <c r="DG196" s="315"/>
      <c r="DH196" s="315"/>
    </row>
    <row r="197" spans="2:112">
      <c r="B197" s="9"/>
      <c r="C197" s="9" t="s">
        <v>130</v>
      </c>
      <c r="D197" s="9"/>
      <c r="E197" s="23">
        <v>-9107389</v>
      </c>
      <c r="F197" s="23">
        <v>-8026302</v>
      </c>
      <c r="N197" s="315"/>
      <c r="Y197" s="315"/>
      <c r="Z197" s="315"/>
      <c r="AA197" s="315"/>
      <c r="AB197" s="315"/>
      <c r="AC197" s="315"/>
      <c r="AD197" s="315"/>
      <c r="AE197" s="315"/>
      <c r="AF197" s="315"/>
      <c r="AG197" s="315"/>
      <c r="AH197" s="315"/>
      <c r="AI197" s="315"/>
      <c r="AJ197" s="315"/>
      <c r="AK197" s="315"/>
      <c r="AL197" s="315"/>
      <c r="AM197" s="315"/>
      <c r="AN197" s="315"/>
      <c r="AO197" s="315"/>
      <c r="AP197" s="315"/>
      <c r="AQ197" s="315"/>
      <c r="AR197" s="315"/>
      <c r="AS197" s="315"/>
      <c r="AT197" s="315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315"/>
      <c r="CN197" s="315"/>
      <c r="CO197" s="315"/>
      <c r="CP197" s="315"/>
      <c r="CQ197" s="315"/>
      <c r="CR197" s="315"/>
      <c r="CS197" s="315"/>
      <c r="CT197" s="315"/>
      <c r="CU197" s="315"/>
      <c r="CV197" s="315"/>
      <c r="CW197" s="315"/>
      <c r="CX197" s="315"/>
      <c r="CY197" s="315"/>
      <c r="CZ197" s="315"/>
      <c r="DA197" s="315"/>
      <c r="DB197" s="315"/>
      <c r="DC197" s="315"/>
      <c r="DD197" s="315"/>
      <c r="DE197" s="315"/>
      <c r="DF197" s="315"/>
      <c r="DG197" s="315"/>
      <c r="DH197" s="315"/>
    </row>
    <row r="198" spans="2:112">
      <c r="B198" s="9"/>
      <c r="C198" s="9" t="s">
        <v>131</v>
      </c>
      <c r="D198" s="9"/>
      <c r="E198" s="23">
        <v>0</v>
      </c>
      <c r="F198" s="23">
        <v>0</v>
      </c>
      <c r="N198" s="315"/>
      <c r="Y198" s="315"/>
      <c r="Z198" s="315"/>
      <c r="AA198" s="315"/>
      <c r="AB198" s="315"/>
      <c r="AC198" s="315"/>
      <c r="AD198" s="315"/>
      <c r="AE198" s="315"/>
      <c r="AF198" s="315"/>
      <c r="AG198" s="315"/>
      <c r="AH198" s="315"/>
      <c r="AI198" s="315"/>
      <c r="AJ198" s="315"/>
      <c r="AK198" s="315"/>
      <c r="AL198" s="315"/>
      <c r="AM198" s="315"/>
      <c r="AN198" s="315"/>
      <c r="AO198" s="315"/>
      <c r="AP198" s="315"/>
      <c r="AQ198" s="315"/>
      <c r="AR198" s="315"/>
      <c r="AS198" s="315"/>
      <c r="AT198" s="315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315"/>
      <c r="CN198" s="315"/>
      <c r="CO198" s="315"/>
      <c r="CP198" s="315"/>
      <c r="CQ198" s="315"/>
      <c r="CR198" s="315"/>
      <c r="CS198" s="315"/>
      <c r="CT198" s="315"/>
      <c r="CU198" s="315"/>
      <c r="CV198" s="315"/>
      <c r="CW198" s="315"/>
      <c r="CX198" s="315"/>
      <c r="CY198" s="315"/>
      <c r="CZ198" s="315"/>
      <c r="DA198" s="315"/>
      <c r="DB198" s="315"/>
      <c r="DC198" s="315"/>
      <c r="DD198" s="315"/>
      <c r="DE198" s="315"/>
      <c r="DF198" s="315"/>
      <c r="DG198" s="315"/>
      <c r="DH198" s="315"/>
    </row>
    <row r="199" spans="2:112">
      <c r="B199" s="9"/>
      <c r="C199" s="9" t="s">
        <v>132</v>
      </c>
      <c r="D199" s="9"/>
      <c r="E199" s="23">
        <v>-507532</v>
      </c>
      <c r="F199" s="23">
        <v>-2444712</v>
      </c>
      <c r="N199" s="315"/>
      <c r="Y199" s="315"/>
      <c r="Z199" s="315"/>
      <c r="AA199" s="315"/>
      <c r="AB199" s="315"/>
      <c r="AC199" s="315"/>
      <c r="AD199" s="315"/>
      <c r="AE199" s="315"/>
      <c r="AF199" s="315"/>
      <c r="AG199" s="315"/>
      <c r="AH199" s="315"/>
      <c r="AI199" s="315"/>
      <c r="AJ199" s="315"/>
      <c r="AK199" s="315"/>
      <c r="AL199" s="315"/>
      <c r="AM199" s="315"/>
      <c r="AN199" s="315"/>
      <c r="AO199" s="315"/>
      <c r="AP199" s="315"/>
      <c r="AQ199" s="315"/>
      <c r="AR199" s="315"/>
      <c r="AS199" s="315"/>
      <c r="AT199" s="315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315"/>
      <c r="CN199" s="315"/>
      <c r="CO199" s="315"/>
      <c r="CP199" s="315"/>
      <c r="CQ199" s="315"/>
      <c r="CR199" s="315"/>
      <c r="CS199" s="315"/>
      <c r="CT199" s="315"/>
      <c r="CU199" s="315"/>
      <c r="CV199" s="315"/>
      <c r="CW199" s="315"/>
      <c r="CX199" s="315"/>
      <c r="CY199" s="315"/>
      <c r="CZ199" s="315"/>
      <c r="DA199" s="315"/>
      <c r="DB199" s="315"/>
      <c r="DC199" s="315"/>
      <c r="DD199" s="315"/>
      <c r="DE199" s="315"/>
      <c r="DF199" s="315"/>
      <c r="DG199" s="315"/>
      <c r="DH199" s="315"/>
    </row>
    <row r="200" spans="2:112" ht="15.75" thickBot="1">
      <c r="B200" s="9">
        <v>13</v>
      </c>
      <c r="C200" s="9" t="s">
        <v>133</v>
      </c>
      <c r="D200" s="154" t="s">
        <v>249</v>
      </c>
      <c r="E200" s="77">
        <f>SUM(E193:E199)</f>
        <v>-9614921</v>
      </c>
      <c r="F200" s="77">
        <f>SUM(F193:F199)</f>
        <v>-10471014</v>
      </c>
      <c r="N200" s="315"/>
      <c r="Y200" s="315"/>
      <c r="Z200" s="315"/>
      <c r="AA200" s="315"/>
      <c r="AB200" s="315"/>
      <c r="AC200" s="315"/>
      <c r="AD200" s="315"/>
      <c r="AE200" s="315"/>
      <c r="AF200" s="315"/>
      <c r="AG200" s="315"/>
      <c r="AH200" s="315"/>
      <c r="AI200" s="315"/>
      <c r="AJ200" s="315"/>
      <c r="AK200" s="315"/>
      <c r="AL200" s="315"/>
      <c r="AM200" s="315"/>
      <c r="AN200" s="315"/>
      <c r="AO200" s="315"/>
      <c r="AP200" s="315"/>
      <c r="AQ200" s="315"/>
      <c r="AR200" s="315"/>
      <c r="AS200" s="315"/>
      <c r="AT200" s="315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315"/>
      <c r="CN200" s="315"/>
      <c r="CO200" s="315"/>
      <c r="CP200" s="315"/>
      <c r="CQ200" s="315"/>
      <c r="CR200" s="315"/>
      <c r="CS200" s="315"/>
      <c r="CT200" s="315"/>
      <c r="CU200" s="315"/>
      <c r="CV200" s="315"/>
      <c r="CW200" s="315"/>
      <c r="CX200" s="315"/>
      <c r="CY200" s="315"/>
      <c r="CZ200" s="315"/>
      <c r="DA200" s="315"/>
      <c r="DB200" s="315"/>
      <c r="DC200" s="315"/>
      <c r="DD200" s="315"/>
      <c r="DE200" s="315"/>
      <c r="DF200" s="315"/>
      <c r="DG200" s="315"/>
      <c r="DH200" s="315"/>
    </row>
    <row r="201" spans="2:112" ht="12" thickTop="1">
      <c r="B201" s="9"/>
      <c r="C201" s="9"/>
      <c r="D201" s="9"/>
      <c r="E201" s="23"/>
      <c r="F201" s="23"/>
      <c r="I201" s="155" t="s">
        <v>293</v>
      </c>
      <c r="N201" s="315"/>
      <c r="Y201" s="315"/>
      <c r="Z201" s="315"/>
      <c r="AA201" s="315"/>
      <c r="AB201" s="315"/>
      <c r="AC201" s="315"/>
      <c r="AD201" s="315"/>
      <c r="AE201" s="315"/>
      <c r="AF201" s="315"/>
      <c r="AG201" s="315"/>
      <c r="AH201" s="315"/>
      <c r="AI201" s="315"/>
      <c r="AJ201" s="315"/>
      <c r="AK201" s="315"/>
      <c r="AL201" s="315"/>
      <c r="AM201" s="315"/>
      <c r="AN201" s="315"/>
      <c r="AO201" s="315"/>
      <c r="AP201" s="315"/>
      <c r="AQ201" s="315"/>
      <c r="AR201" s="315"/>
      <c r="AS201" s="315"/>
      <c r="AT201" s="315"/>
      <c r="AU201" s="315"/>
      <c r="AV201" s="315"/>
      <c r="AW201" s="315"/>
      <c r="AX201" s="315"/>
      <c r="AY201" s="315"/>
      <c r="AZ201" s="315"/>
      <c r="BA201" s="315"/>
      <c r="BB201" s="315"/>
      <c r="BC201" s="315"/>
      <c r="BD201" s="315"/>
      <c r="BE201" s="315"/>
      <c r="BF201" s="315"/>
      <c r="BG201" s="315"/>
      <c r="BH201" s="315"/>
      <c r="BI201" s="315"/>
      <c r="BJ201" s="315"/>
      <c r="BK201" s="315"/>
      <c r="BL201" s="315"/>
      <c r="BM201" s="315"/>
      <c r="BN201" s="315"/>
      <c r="BO201" s="315"/>
      <c r="BP201" s="315"/>
      <c r="BQ201" s="315"/>
      <c r="BR201" s="315"/>
      <c r="BS201" s="315"/>
      <c r="BT201" s="315"/>
      <c r="BU201" s="315"/>
      <c r="BV201" s="315"/>
      <c r="BW201" s="315"/>
      <c r="BX201" s="315"/>
      <c r="BY201" s="315"/>
      <c r="BZ201" s="315"/>
      <c r="CA201" s="315"/>
      <c r="CB201" s="315"/>
      <c r="CC201" s="315"/>
      <c r="CD201" s="315"/>
      <c r="CE201" s="315"/>
      <c r="CF201" s="315"/>
      <c r="CG201" s="315"/>
      <c r="CH201" s="315"/>
      <c r="CI201" s="315"/>
      <c r="CJ201" s="315"/>
      <c r="CK201" s="315"/>
      <c r="CL201" s="315"/>
      <c r="CM201" s="315"/>
      <c r="CN201" s="315"/>
      <c r="CO201" s="315"/>
      <c r="CP201" s="315"/>
      <c r="CQ201" s="315"/>
      <c r="CR201" s="315"/>
      <c r="CS201" s="315"/>
      <c r="CT201" s="315"/>
      <c r="CU201" s="315"/>
      <c r="CV201" s="315"/>
      <c r="CW201" s="315"/>
      <c r="CX201" s="315"/>
      <c r="CY201" s="315"/>
      <c r="CZ201" s="315"/>
      <c r="DA201" s="315"/>
      <c r="DB201" s="315"/>
      <c r="DC201" s="315"/>
      <c r="DD201" s="315"/>
      <c r="DE201" s="315"/>
      <c r="DF201" s="315"/>
      <c r="DG201" s="315"/>
      <c r="DH201" s="315"/>
    </row>
    <row r="202" spans="2:112" ht="15.75" thickBot="1">
      <c r="B202" s="9">
        <v>14</v>
      </c>
      <c r="C202" s="44" t="s">
        <v>134</v>
      </c>
      <c r="D202" s="9"/>
      <c r="E202" s="77">
        <f>E191+E200</f>
        <v>33707773</v>
      </c>
      <c r="F202" s="77">
        <f>F191+F200</f>
        <v>25444808</v>
      </c>
      <c r="N202" s="315"/>
      <c r="Y202" s="315"/>
      <c r="Z202" s="315"/>
      <c r="AA202" s="315"/>
      <c r="AB202" s="315"/>
      <c r="AC202" s="315"/>
      <c r="AD202" s="315"/>
      <c r="AE202" s="315"/>
      <c r="AF202" s="315"/>
      <c r="AG202" s="315"/>
      <c r="AH202" s="315"/>
      <c r="AI202" s="315"/>
      <c r="AJ202" s="315"/>
      <c r="AK202" s="315"/>
      <c r="AL202" s="315"/>
      <c r="AM202" s="315"/>
      <c r="AN202" s="315"/>
      <c r="AO202" s="315"/>
      <c r="AP202" s="315"/>
      <c r="AQ202" s="315"/>
      <c r="AR202" s="315"/>
      <c r="AS202" s="315"/>
      <c r="AT202" s="315"/>
      <c r="AU202" s="315"/>
      <c r="AV202" s="315"/>
      <c r="AW202" s="315"/>
      <c r="AX202" s="315"/>
      <c r="AY202" s="315"/>
      <c r="AZ202" s="315"/>
      <c r="BA202" s="315"/>
      <c r="BB202" s="315"/>
      <c r="BC202" s="315"/>
      <c r="BD202" s="315"/>
      <c r="BE202" s="315"/>
      <c r="BF202" s="315"/>
      <c r="BG202" s="315"/>
      <c r="BH202" s="315"/>
      <c r="BI202" s="315"/>
      <c r="BJ202" s="315"/>
      <c r="BK202" s="315"/>
      <c r="BL202" s="315"/>
      <c r="BM202" s="315"/>
      <c r="BN202" s="315"/>
      <c r="BO202" s="315"/>
      <c r="BP202" s="315"/>
      <c r="BQ202" s="315"/>
      <c r="BR202" s="315"/>
      <c r="BS202" s="315"/>
      <c r="BT202" s="315"/>
      <c r="BU202" s="315"/>
      <c r="BV202" s="315"/>
      <c r="BW202" s="315"/>
      <c r="BX202" s="315"/>
      <c r="BY202" s="315"/>
      <c r="BZ202" s="315"/>
      <c r="CA202" s="315"/>
      <c r="CB202" s="315"/>
      <c r="CC202" s="315"/>
      <c r="CD202" s="315"/>
      <c r="CE202" s="315"/>
      <c r="CF202" s="315"/>
      <c r="CG202" s="315"/>
      <c r="CH202" s="315"/>
      <c r="CI202" s="315"/>
      <c r="CJ202" s="315"/>
      <c r="CK202" s="315"/>
      <c r="CL202" s="315"/>
      <c r="CM202" s="315"/>
      <c r="CN202" s="315"/>
      <c r="CO202" s="315"/>
      <c r="CP202" s="315"/>
      <c r="CQ202" s="315"/>
      <c r="CR202" s="315"/>
      <c r="CS202" s="315"/>
      <c r="CT202" s="315"/>
      <c r="CU202" s="315"/>
      <c r="CV202" s="315"/>
      <c r="CW202" s="315"/>
      <c r="CX202" s="315"/>
      <c r="CY202" s="315"/>
      <c r="CZ202" s="315"/>
      <c r="DA202" s="315"/>
      <c r="DB202" s="315"/>
      <c r="DC202" s="315"/>
      <c r="DD202" s="315"/>
      <c r="DE202" s="315"/>
      <c r="DF202" s="315"/>
      <c r="DG202" s="315"/>
      <c r="DH202" s="315"/>
    </row>
    <row r="203" spans="2:112" ht="12" thickTop="1">
      <c r="B203" s="9"/>
      <c r="C203" s="44"/>
      <c r="D203" s="9"/>
      <c r="E203" s="23"/>
      <c r="F203" s="23"/>
      <c r="N203" s="315"/>
      <c r="Y203" s="315"/>
      <c r="Z203" s="315"/>
      <c r="AA203" s="315"/>
      <c r="AB203" s="315"/>
      <c r="AC203" s="315"/>
      <c r="AD203" s="315"/>
      <c r="AE203" s="315"/>
      <c r="AF203" s="315"/>
      <c r="AG203" s="315"/>
      <c r="AH203" s="315"/>
      <c r="AI203" s="315"/>
      <c r="AJ203" s="315"/>
      <c r="AK203" s="315"/>
      <c r="AL203" s="315"/>
      <c r="AM203" s="315"/>
      <c r="AN203" s="315"/>
      <c r="AO203" s="315"/>
      <c r="AP203" s="315"/>
      <c r="AQ203" s="315"/>
      <c r="AR203" s="315"/>
      <c r="AS203" s="315"/>
      <c r="AT203" s="315"/>
      <c r="AU203" s="315"/>
      <c r="AV203" s="315"/>
      <c r="AW203" s="315"/>
      <c r="AX203" s="315"/>
      <c r="AY203" s="315"/>
      <c r="AZ203" s="315"/>
      <c r="BA203" s="315"/>
      <c r="BB203" s="315"/>
      <c r="BC203" s="315"/>
      <c r="BD203" s="315"/>
      <c r="BE203" s="315"/>
      <c r="BF203" s="315"/>
      <c r="BG203" s="315"/>
      <c r="BH203" s="315"/>
      <c r="BI203" s="315"/>
      <c r="BJ203" s="315"/>
      <c r="BK203" s="315"/>
      <c r="BL203" s="315"/>
      <c r="BM203" s="315"/>
      <c r="BN203" s="315"/>
      <c r="BO203" s="315"/>
      <c r="BP203" s="315"/>
      <c r="BQ203" s="315"/>
      <c r="BR203" s="315"/>
      <c r="BS203" s="315"/>
      <c r="BT203" s="315"/>
      <c r="BU203" s="315"/>
      <c r="BV203" s="315"/>
      <c r="BW203" s="315"/>
      <c r="BX203" s="315"/>
      <c r="BY203" s="315"/>
      <c r="BZ203" s="315"/>
      <c r="CA203" s="315"/>
      <c r="CB203" s="315"/>
      <c r="CC203" s="315"/>
      <c r="CD203" s="315"/>
      <c r="CE203" s="315"/>
      <c r="CF203" s="315"/>
      <c r="CG203" s="315"/>
      <c r="CH203" s="315"/>
      <c r="CI203" s="315"/>
      <c r="CJ203" s="315"/>
      <c r="CK203" s="315"/>
      <c r="CL203" s="315"/>
      <c r="CM203" s="315"/>
      <c r="CN203" s="315"/>
      <c r="CO203" s="315"/>
      <c r="CP203" s="315"/>
      <c r="CQ203" s="315"/>
      <c r="CR203" s="315"/>
      <c r="CS203" s="315"/>
      <c r="CT203" s="315"/>
      <c r="CU203" s="315"/>
      <c r="CV203" s="315"/>
      <c r="CW203" s="315"/>
      <c r="CX203" s="315"/>
      <c r="CY203" s="315"/>
      <c r="CZ203" s="315"/>
      <c r="DA203" s="315"/>
      <c r="DB203" s="315"/>
      <c r="DC203" s="315"/>
      <c r="DD203" s="315"/>
      <c r="DE203" s="315"/>
      <c r="DF203" s="315"/>
      <c r="DG203" s="315"/>
      <c r="DH203" s="315"/>
    </row>
    <row r="204" spans="2:112">
      <c r="B204" s="9">
        <v>15</v>
      </c>
      <c r="C204" s="44" t="s">
        <v>135</v>
      </c>
      <c r="D204" s="9">
        <v>12</v>
      </c>
      <c r="E204" s="23">
        <v>3370778</v>
      </c>
      <c r="F204" s="23">
        <v>2544481</v>
      </c>
      <c r="N204" s="315"/>
      <c r="Y204" s="315"/>
      <c r="Z204" s="315"/>
      <c r="AA204" s="315"/>
      <c r="AB204" s="315"/>
      <c r="AC204" s="315"/>
      <c r="AD204" s="315"/>
      <c r="AE204" s="315"/>
      <c r="AF204" s="315"/>
      <c r="AG204" s="315"/>
      <c r="AH204" s="315"/>
      <c r="AI204" s="315"/>
      <c r="AJ204" s="315"/>
      <c r="AK204" s="315"/>
      <c r="AL204" s="315"/>
      <c r="AM204" s="315"/>
      <c r="AN204" s="315"/>
      <c r="AO204" s="315"/>
      <c r="AP204" s="315"/>
      <c r="AQ204" s="315"/>
      <c r="AR204" s="315"/>
      <c r="AS204" s="315"/>
      <c r="AT204" s="315"/>
      <c r="AU204" s="315"/>
      <c r="AV204" s="315"/>
      <c r="AW204" s="315"/>
      <c r="AX204" s="315"/>
      <c r="AY204" s="315"/>
      <c r="AZ204" s="315"/>
      <c r="BA204" s="315"/>
      <c r="BB204" s="315"/>
      <c r="BC204" s="315"/>
      <c r="BD204" s="315"/>
      <c r="BE204" s="315"/>
      <c r="BF204" s="315"/>
      <c r="BG204" s="315"/>
      <c r="BH204" s="315"/>
      <c r="BI204" s="315"/>
      <c r="BJ204" s="315"/>
      <c r="BK204" s="315"/>
      <c r="BL204" s="315"/>
      <c r="BM204" s="315"/>
      <c r="BN204" s="315"/>
      <c r="BO204" s="315"/>
      <c r="BP204" s="315"/>
      <c r="BQ204" s="315"/>
      <c r="BR204" s="315"/>
      <c r="BS204" s="315"/>
      <c r="BT204" s="315"/>
      <c r="BU204" s="315"/>
      <c r="BV204" s="315"/>
      <c r="BW204" s="315"/>
      <c r="BX204" s="315"/>
      <c r="BY204" s="315"/>
      <c r="BZ204" s="315"/>
      <c r="CA204" s="315"/>
      <c r="CB204" s="315"/>
      <c r="CC204" s="315"/>
      <c r="CD204" s="315"/>
      <c r="CE204" s="315"/>
      <c r="CF204" s="315"/>
      <c r="CG204" s="315"/>
      <c r="CH204" s="315"/>
      <c r="CI204" s="315"/>
      <c r="CJ204" s="315"/>
      <c r="CK204" s="315"/>
      <c r="CL204" s="315"/>
      <c r="CM204" s="315"/>
      <c r="CN204" s="315"/>
      <c r="CO204" s="315"/>
      <c r="CP204" s="315"/>
      <c r="CQ204" s="315"/>
      <c r="CR204" s="315"/>
      <c r="CS204" s="315"/>
      <c r="CT204" s="315"/>
      <c r="CU204" s="315"/>
      <c r="CV204" s="315"/>
      <c r="CW204" s="315"/>
      <c r="CX204" s="315"/>
      <c r="CY204" s="315"/>
      <c r="CZ204" s="315"/>
      <c r="DA204" s="315"/>
      <c r="DB204" s="315"/>
      <c r="DC204" s="315"/>
      <c r="DD204" s="315"/>
      <c r="DE204" s="315"/>
      <c r="DF204" s="315"/>
      <c r="DG204" s="315"/>
      <c r="DH204" s="315"/>
    </row>
    <row r="205" spans="2:112">
      <c r="B205" s="9"/>
      <c r="C205" s="44"/>
      <c r="D205" s="9"/>
      <c r="E205" s="23"/>
      <c r="F205" s="23"/>
      <c r="N205" s="315"/>
      <c r="Y205" s="315"/>
      <c r="Z205" s="315"/>
      <c r="AA205" s="315"/>
      <c r="AB205" s="315"/>
      <c r="AC205" s="315"/>
      <c r="AD205" s="315"/>
      <c r="AE205" s="315"/>
      <c r="AF205" s="315"/>
      <c r="AG205" s="315"/>
      <c r="AH205" s="315"/>
      <c r="AI205" s="315"/>
      <c r="AJ205" s="315"/>
      <c r="AK205" s="315"/>
      <c r="AL205" s="315"/>
      <c r="AM205" s="315"/>
      <c r="AN205" s="315"/>
      <c r="AO205" s="315"/>
      <c r="AP205" s="315"/>
      <c r="AQ205" s="315"/>
      <c r="AR205" s="315"/>
      <c r="AS205" s="315"/>
      <c r="AT205" s="315"/>
      <c r="AU205" s="315"/>
      <c r="AV205" s="315"/>
      <c r="AW205" s="315"/>
      <c r="AX205" s="315"/>
      <c r="AY205" s="315"/>
      <c r="AZ205" s="315"/>
      <c r="BA205" s="315"/>
      <c r="BB205" s="315"/>
      <c r="BC205" s="315"/>
      <c r="BD205" s="315"/>
      <c r="BE205" s="315"/>
      <c r="BF205" s="315"/>
      <c r="BG205" s="315"/>
      <c r="BH205" s="315"/>
      <c r="BI205" s="315"/>
      <c r="BJ205" s="315"/>
      <c r="BK205" s="315"/>
      <c r="BL205" s="315"/>
      <c r="BM205" s="315"/>
      <c r="BN205" s="315"/>
      <c r="BO205" s="315"/>
      <c r="BP205" s="315"/>
      <c r="BQ205" s="315"/>
      <c r="BR205" s="315"/>
      <c r="BS205" s="315"/>
      <c r="BT205" s="315"/>
      <c r="BU205" s="315"/>
      <c r="BV205" s="315"/>
      <c r="BW205" s="315"/>
      <c r="BX205" s="315"/>
      <c r="BY205" s="315"/>
      <c r="BZ205" s="315"/>
      <c r="CA205" s="315"/>
      <c r="CB205" s="315"/>
      <c r="CC205" s="315"/>
      <c r="CD205" s="315"/>
      <c r="CE205" s="315"/>
      <c r="CF205" s="315"/>
      <c r="CG205" s="315"/>
      <c r="CH205" s="315"/>
      <c r="CI205" s="315"/>
      <c r="CJ205" s="315"/>
      <c r="CK205" s="315"/>
      <c r="CL205" s="315"/>
      <c r="CM205" s="315"/>
      <c r="CN205" s="315"/>
      <c r="CO205" s="315"/>
      <c r="CP205" s="315"/>
      <c r="CQ205" s="315"/>
      <c r="CR205" s="315"/>
      <c r="CS205" s="315"/>
      <c r="CT205" s="315"/>
      <c r="CU205" s="315"/>
      <c r="CV205" s="315"/>
      <c r="CW205" s="315"/>
      <c r="CX205" s="315"/>
      <c r="CY205" s="315"/>
      <c r="CZ205" s="315"/>
      <c r="DA205" s="315"/>
      <c r="DB205" s="315"/>
      <c r="DC205" s="315"/>
      <c r="DD205" s="315"/>
      <c r="DE205" s="315"/>
      <c r="DF205" s="315"/>
      <c r="DG205" s="315"/>
      <c r="DH205" s="315"/>
    </row>
    <row r="206" spans="2:112" ht="15.75" thickBot="1">
      <c r="B206" s="9">
        <v>16</v>
      </c>
      <c r="C206" s="44" t="s">
        <v>136</v>
      </c>
      <c r="D206" s="9">
        <v>11</v>
      </c>
      <c r="E206" s="77">
        <f>E202-E204</f>
        <v>30336995</v>
      </c>
      <c r="F206" s="77">
        <f>F202-F204</f>
        <v>22900327</v>
      </c>
      <c r="N206" s="315"/>
      <c r="Y206" s="315"/>
      <c r="Z206" s="315"/>
      <c r="AA206" s="315"/>
      <c r="AB206" s="315"/>
      <c r="AC206" s="315"/>
      <c r="AD206" s="315"/>
      <c r="AE206" s="315"/>
      <c r="AF206" s="315"/>
      <c r="AG206" s="315"/>
      <c r="AH206" s="315"/>
      <c r="AI206" s="315"/>
      <c r="AJ206" s="315"/>
      <c r="AK206" s="315"/>
      <c r="AL206" s="315"/>
      <c r="AM206" s="315"/>
      <c r="AN206" s="315"/>
      <c r="AO206" s="315"/>
      <c r="AP206" s="315"/>
      <c r="AQ206" s="315"/>
      <c r="AR206" s="315"/>
      <c r="AS206" s="315"/>
      <c r="AT206" s="315"/>
      <c r="AU206" s="315"/>
      <c r="AV206" s="315"/>
      <c r="AW206" s="315"/>
      <c r="AX206" s="315"/>
      <c r="AY206" s="315"/>
      <c r="AZ206" s="315"/>
      <c r="BA206" s="315"/>
      <c r="BB206" s="315"/>
      <c r="BC206" s="315"/>
      <c r="BD206" s="315"/>
      <c r="BE206" s="315"/>
      <c r="BF206" s="315"/>
      <c r="BG206" s="315"/>
      <c r="BH206" s="315"/>
      <c r="BI206" s="315"/>
      <c r="BJ206" s="315"/>
      <c r="BK206" s="315"/>
      <c r="BL206" s="315"/>
      <c r="BM206" s="315"/>
      <c r="BN206" s="315"/>
      <c r="BO206" s="315"/>
      <c r="BP206" s="315"/>
      <c r="BQ206" s="315"/>
      <c r="BR206" s="315"/>
      <c r="BS206" s="315"/>
      <c r="BT206" s="315"/>
      <c r="BU206" s="315"/>
      <c r="BV206" s="315"/>
      <c r="BW206" s="315"/>
      <c r="BX206" s="315"/>
      <c r="BY206" s="315"/>
      <c r="BZ206" s="315"/>
      <c r="CA206" s="315"/>
      <c r="CB206" s="315"/>
      <c r="CC206" s="315"/>
      <c r="CD206" s="315"/>
      <c r="CE206" s="315"/>
      <c r="CF206" s="315"/>
      <c r="CG206" s="315"/>
      <c r="CH206" s="315"/>
      <c r="CI206" s="315"/>
      <c r="CJ206" s="315"/>
      <c r="CK206" s="315"/>
      <c r="CL206" s="315"/>
      <c r="CM206" s="315"/>
      <c r="CN206" s="315"/>
      <c r="CO206" s="315"/>
      <c r="CP206" s="315"/>
      <c r="CQ206" s="315"/>
      <c r="CR206" s="315"/>
      <c r="CS206" s="315"/>
      <c r="CT206" s="315"/>
      <c r="CU206" s="315"/>
      <c r="CV206" s="315"/>
      <c r="CW206" s="315"/>
      <c r="CX206" s="315"/>
      <c r="CY206" s="315"/>
      <c r="CZ206" s="315"/>
      <c r="DA206" s="315"/>
      <c r="DB206" s="315"/>
      <c r="DC206" s="315"/>
      <c r="DD206" s="315"/>
      <c r="DE206" s="315"/>
      <c r="DF206" s="315"/>
      <c r="DG206" s="315"/>
      <c r="DH206" s="315"/>
    </row>
    <row r="207" spans="2:112" ht="12" thickTop="1">
      <c r="B207" s="9"/>
      <c r="C207" s="9"/>
      <c r="D207" s="9"/>
      <c r="E207" s="23"/>
      <c r="F207" s="23"/>
      <c r="N207" s="315"/>
      <c r="Y207" s="315"/>
      <c r="Z207" s="315"/>
      <c r="AA207" s="315"/>
      <c r="AB207" s="315"/>
      <c r="AC207" s="315"/>
      <c r="AD207" s="315"/>
      <c r="AE207" s="315"/>
      <c r="AF207" s="315"/>
      <c r="AG207" s="315"/>
      <c r="AH207" s="315"/>
      <c r="AI207" s="315"/>
      <c r="AJ207" s="315"/>
      <c r="AK207" s="315"/>
      <c r="AL207" s="315"/>
      <c r="AM207" s="315"/>
      <c r="AN207" s="315"/>
      <c r="AO207" s="315"/>
      <c r="AP207" s="315"/>
      <c r="AQ207" s="315"/>
      <c r="AR207" s="315"/>
      <c r="AS207" s="315"/>
      <c r="AT207" s="315"/>
      <c r="AU207" s="315"/>
      <c r="AV207" s="315"/>
      <c r="AW207" s="315"/>
      <c r="AX207" s="315"/>
      <c r="AY207" s="315"/>
      <c r="AZ207" s="315"/>
      <c r="BA207" s="315"/>
      <c r="BB207" s="315"/>
      <c r="BC207" s="315"/>
      <c r="BD207" s="315"/>
      <c r="BE207" s="315"/>
      <c r="BF207" s="315"/>
      <c r="BG207" s="315"/>
      <c r="BH207" s="315"/>
      <c r="BI207" s="315"/>
      <c r="BJ207" s="315"/>
      <c r="BK207" s="315"/>
      <c r="BL207" s="315"/>
      <c r="BM207" s="315"/>
      <c r="BN207" s="315"/>
      <c r="BO207" s="315"/>
      <c r="BP207" s="315"/>
      <c r="BQ207" s="315"/>
      <c r="BR207" s="315"/>
      <c r="BS207" s="315"/>
      <c r="BT207" s="315"/>
      <c r="BU207" s="315"/>
      <c r="BV207" s="315"/>
      <c r="BW207" s="315"/>
      <c r="BX207" s="315"/>
      <c r="BY207" s="315"/>
      <c r="BZ207" s="315"/>
      <c r="CA207" s="315"/>
      <c r="CB207" s="315"/>
      <c r="CC207" s="315"/>
      <c r="CD207" s="315"/>
      <c r="CE207" s="315"/>
      <c r="CF207" s="315"/>
      <c r="CG207" s="315"/>
      <c r="CH207" s="315"/>
      <c r="CI207" s="315"/>
      <c r="CJ207" s="315"/>
      <c r="CK207" s="315"/>
      <c r="CL207" s="315"/>
      <c r="CM207" s="315"/>
      <c r="CN207" s="315"/>
      <c r="CO207" s="315"/>
      <c r="CP207" s="315"/>
      <c r="CQ207" s="315"/>
      <c r="CR207" s="315"/>
      <c r="CS207" s="315"/>
      <c r="CT207" s="315"/>
      <c r="CU207" s="315"/>
      <c r="CV207" s="315"/>
      <c r="CW207" s="315"/>
      <c r="CX207" s="315"/>
      <c r="CY207" s="315"/>
      <c r="CZ207" s="315"/>
      <c r="DA207" s="315"/>
      <c r="DB207" s="315"/>
      <c r="DC207" s="315"/>
      <c r="DD207" s="315"/>
      <c r="DE207" s="315"/>
      <c r="DF207" s="315"/>
      <c r="DG207" s="315"/>
      <c r="DH207" s="315"/>
    </row>
    <row r="208" spans="2:112" ht="12" thickBot="1">
      <c r="B208" s="83">
        <v>17</v>
      </c>
      <c r="C208" s="84" t="s">
        <v>137</v>
      </c>
      <c r="D208" s="83"/>
      <c r="E208" s="85">
        <v>0</v>
      </c>
      <c r="F208" s="85">
        <v>0</v>
      </c>
      <c r="N208" s="315"/>
      <c r="Y208" s="315"/>
      <c r="Z208" s="315"/>
      <c r="AA208" s="315"/>
      <c r="AB208" s="315"/>
      <c r="AC208" s="315"/>
      <c r="AD208" s="315"/>
      <c r="AE208" s="315"/>
      <c r="AF208" s="315"/>
      <c r="AG208" s="315"/>
      <c r="AH208" s="315"/>
      <c r="AI208" s="315"/>
      <c r="AJ208" s="315"/>
      <c r="AK208" s="315"/>
      <c r="AL208" s="315"/>
      <c r="AM208" s="315"/>
      <c r="AN208" s="315"/>
      <c r="AO208" s="315"/>
      <c r="AP208" s="315"/>
      <c r="AQ208" s="315"/>
      <c r="AR208" s="315"/>
      <c r="AS208" s="315"/>
      <c r="AT208" s="315"/>
      <c r="AU208" s="315"/>
      <c r="AV208" s="315"/>
      <c r="AW208" s="315"/>
      <c r="AX208" s="315"/>
      <c r="AY208" s="315"/>
      <c r="AZ208" s="315"/>
      <c r="BA208" s="315"/>
      <c r="BB208" s="315"/>
      <c r="BC208" s="315"/>
      <c r="BD208" s="315"/>
      <c r="BE208" s="315"/>
      <c r="BF208" s="315"/>
      <c r="BG208" s="315"/>
      <c r="BH208" s="315"/>
      <c r="BI208" s="315"/>
      <c r="BJ208" s="315"/>
      <c r="BK208" s="315"/>
      <c r="BL208" s="315"/>
      <c r="BM208" s="315"/>
      <c r="BN208" s="315"/>
      <c r="BO208" s="315"/>
      <c r="BP208" s="315"/>
      <c r="BQ208" s="315"/>
      <c r="BR208" s="315"/>
      <c r="BS208" s="315"/>
      <c r="BT208" s="315"/>
      <c r="BU208" s="315"/>
      <c r="BV208" s="315"/>
      <c r="BW208" s="315"/>
      <c r="BX208" s="315"/>
      <c r="BY208" s="315"/>
      <c r="BZ208" s="315"/>
      <c r="CA208" s="315"/>
      <c r="CB208" s="315"/>
      <c r="CC208" s="315"/>
      <c r="CD208" s="315"/>
      <c r="CE208" s="315"/>
      <c r="CF208" s="315"/>
      <c r="CG208" s="315"/>
      <c r="CH208" s="315"/>
      <c r="CI208" s="315"/>
      <c r="CJ208" s="315"/>
      <c r="CK208" s="315"/>
      <c r="CL208" s="315"/>
      <c r="CM208" s="315"/>
      <c r="CN208" s="315"/>
      <c r="CO208" s="315"/>
      <c r="CP208" s="315"/>
      <c r="CQ208" s="315"/>
      <c r="CR208" s="315"/>
      <c r="CS208" s="315"/>
      <c r="CT208" s="315"/>
      <c r="CU208" s="315"/>
      <c r="CV208" s="315"/>
      <c r="CW208" s="315"/>
      <c r="CX208" s="315"/>
      <c r="CY208" s="315"/>
      <c r="CZ208" s="315"/>
      <c r="DA208" s="315"/>
      <c r="DB208" s="315"/>
      <c r="DC208" s="315"/>
      <c r="DD208" s="315"/>
      <c r="DE208" s="315"/>
      <c r="DF208" s="315"/>
      <c r="DG208" s="315"/>
      <c r="DH208" s="315"/>
    </row>
    <row r="209" spans="2:112" ht="12" thickTop="1">
      <c r="B209" s="5"/>
      <c r="C209" s="69"/>
      <c r="D209" s="5"/>
      <c r="E209" s="62"/>
      <c r="F209" s="62"/>
      <c r="N209" s="315"/>
      <c r="Y209" s="315"/>
      <c r="Z209" s="315"/>
      <c r="AA209" s="315"/>
      <c r="AB209" s="315"/>
      <c r="AC209" s="315"/>
      <c r="AD209" s="315"/>
      <c r="AE209" s="315"/>
      <c r="AF209" s="315"/>
      <c r="AG209" s="315"/>
      <c r="AH209" s="315"/>
      <c r="AI209" s="315"/>
      <c r="AJ209" s="315"/>
      <c r="AK209" s="315"/>
      <c r="AL209" s="315"/>
      <c r="AM209" s="315"/>
      <c r="AN209" s="315"/>
      <c r="AO209" s="315"/>
      <c r="AP209" s="315"/>
      <c r="AQ209" s="315"/>
      <c r="AR209" s="315"/>
      <c r="AS209" s="315"/>
      <c r="AT209" s="315"/>
      <c r="AU209" s="315"/>
      <c r="AV209" s="315"/>
      <c r="AW209" s="315"/>
      <c r="AX209" s="315"/>
      <c r="AY209" s="315"/>
      <c r="AZ209" s="315"/>
      <c r="BA209" s="315"/>
      <c r="BB209" s="315"/>
      <c r="BC209" s="315"/>
      <c r="BD209" s="315"/>
      <c r="BE209" s="315"/>
      <c r="BF209" s="315"/>
      <c r="BG209" s="315"/>
      <c r="BH209" s="315"/>
      <c r="BI209" s="315"/>
      <c r="BJ209" s="315"/>
      <c r="BK209" s="315"/>
      <c r="BL209" s="315"/>
      <c r="BM209" s="315"/>
      <c r="BN209" s="315"/>
      <c r="BO209" s="315"/>
      <c r="BP209" s="315"/>
      <c r="BQ209" s="315"/>
      <c r="BR209" s="315"/>
      <c r="BS209" s="315"/>
      <c r="BT209" s="315"/>
      <c r="BU209" s="315"/>
      <c r="BV209" s="315"/>
      <c r="BW209" s="315"/>
      <c r="BX209" s="315"/>
      <c r="BY209" s="315"/>
      <c r="BZ209" s="315"/>
      <c r="CA209" s="315"/>
      <c r="CB209" s="315"/>
      <c r="CC209" s="315"/>
      <c r="CD209" s="315"/>
      <c r="CE209" s="315"/>
      <c r="CF209" s="315"/>
      <c r="CG209" s="315"/>
      <c r="CH209" s="315"/>
      <c r="CI209" s="315"/>
      <c r="CJ209" s="315"/>
      <c r="CK209" s="315"/>
      <c r="CL209" s="315"/>
      <c r="CM209" s="315"/>
      <c r="CN209" s="315"/>
      <c r="CO209" s="315"/>
      <c r="CP209" s="315"/>
      <c r="CQ209" s="315"/>
      <c r="CR209" s="315"/>
      <c r="CS209" s="315"/>
      <c r="CT209" s="315"/>
      <c r="CU209" s="315"/>
      <c r="CV209" s="315"/>
      <c r="CW209" s="315"/>
      <c r="CX209" s="315"/>
      <c r="CY209" s="315"/>
      <c r="CZ209" s="315"/>
      <c r="DA209" s="315"/>
      <c r="DB209" s="315"/>
      <c r="DC209" s="315"/>
      <c r="DD209" s="315"/>
      <c r="DE209" s="315"/>
      <c r="DF209" s="315"/>
      <c r="DG209" s="315"/>
      <c r="DH209" s="315"/>
    </row>
    <row r="210" spans="2:112" ht="12" thickBot="1">
      <c r="B210" s="5"/>
      <c r="C210" s="69"/>
      <c r="D210" s="5"/>
      <c r="E210" s="62"/>
      <c r="F210" s="62"/>
      <c r="N210" s="315"/>
      <c r="Y210" s="315"/>
      <c r="Z210" s="315"/>
      <c r="AA210" s="315"/>
      <c r="AB210" s="315"/>
      <c r="AC210" s="315"/>
      <c r="AD210" s="315"/>
      <c r="AE210" s="315"/>
      <c r="AF210" s="315"/>
      <c r="AG210" s="315"/>
      <c r="AH210" s="315"/>
      <c r="AI210" s="315"/>
      <c r="AJ210" s="315"/>
      <c r="AK210" s="315"/>
      <c r="AL210" s="315"/>
      <c r="AM210" s="315"/>
      <c r="AN210" s="315"/>
      <c r="AO210" s="315"/>
      <c r="AP210" s="315"/>
      <c r="AQ210" s="315"/>
      <c r="AR210" s="315"/>
      <c r="AS210" s="315"/>
      <c r="AT210" s="315"/>
      <c r="AU210" s="315"/>
      <c r="AV210" s="315"/>
      <c r="AW210" s="315"/>
      <c r="AX210" s="315"/>
      <c r="AY210" s="315"/>
      <c r="AZ210" s="315"/>
      <c r="BA210" s="315"/>
      <c r="BB210" s="315"/>
      <c r="BC210" s="315"/>
      <c r="BD210" s="315"/>
      <c r="BE210" s="315"/>
      <c r="BF210" s="315"/>
      <c r="BG210" s="315"/>
      <c r="BH210" s="315"/>
      <c r="BI210" s="315"/>
      <c r="BJ210" s="315"/>
      <c r="BK210" s="315"/>
      <c r="BL210" s="315"/>
      <c r="BM210" s="315"/>
      <c r="BN210" s="315"/>
      <c r="BO210" s="315"/>
      <c r="BP210" s="315"/>
      <c r="BQ210" s="315"/>
      <c r="BR210" s="315"/>
      <c r="BS210" s="315"/>
      <c r="BT210" s="315"/>
      <c r="BU210" s="315"/>
      <c r="BV210" s="315"/>
      <c r="BW210" s="315"/>
      <c r="BX210" s="315"/>
      <c r="BY210" s="315"/>
      <c r="BZ210" s="315"/>
      <c r="CA210" s="315"/>
      <c r="CB210" s="315"/>
      <c r="CC210" s="315"/>
      <c r="CD210" s="315"/>
      <c r="CE210" s="315"/>
      <c r="CF210" s="315"/>
      <c r="CG210" s="315"/>
      <c r="CH210" s="315"/>
      <c r="CI210" s="315"/>
      <c r="CJ210" s="315"/>
      <c r="CK210" s="315"/>
      <c r="CL210" s="315"/>
      <c r="CM210" s="315"/>
      <c r="CN210" s="315"/>
      <c r="CO210" s="315"/>
      <c r="CP210" s="315"/>
      <c r="CQ210" s="315"/>
      <c r="CR210" s="315"/>
      <c r="CS210" s="315"/>
      <c r="CT210" s="315"/>
      <c r="CU210" s="315"/>
      <c r="CV210" s="315"/>
      <c r="CW210" s="315"/>
      <c r="CX210" s="315"/>
      <c r="CY210" s="315"/>
      <c r="CZ210" s="315"/>
      <c r="DA210" s="315"/>
      <c r="DB210" s="315"/>
      <c r="DC210" s="315"/>
      <c r="DD210" s="315"/>
      <c r="DE210" s="315"/>
      <c r="DF210" s="315"/>
      <c r="DG210" s="315"/>
      <c r="DH210" s="315"/>
    </row>
    <row r="211" spans="2:112" ht="16.5" thickTop="1" thickBot="1">
      <c r="B211" s="5"/>
      <c r="C211" s="359" t="s">
        <v>247</v>
      </c>
      <c r="D211" s="360"/>
      <c r="E211" s="100" t="str">
        <f>IF(E206=E49,"OK","Nuk Kuadron!")</f>
        <v>OK</v>
      </c>
      <c r="F211" s="100" t="str">
        <f>IF(F206=F49,"OK","Nuk Kuadron!")</f>
        <v>OK</v>
      </c>
      <c r="N211" s="315"/>
      <c r="Y211" s="315"/>
      <c r="Z211" s="315"/>
      <c r="AA211" s="315"/>
      <c r="AB211" s="315"/>
      <c r="AC211" s="315"/>
      <c r="AD211" s="315"/>
      <c r="AE211" s="315"/>
      <c r="AF211" s="315"/>
      <c r="AG211" s="315"/>
      <c r="AH211" s="315"/>
      <c r="AI211" s="315"/>
      <c r="AJ211" s="315"/>
      <c r="AK211" s="315"/>
      <c r="AL211" s="315"/>
      <c r="AM211" s="315"/>
      <c r="AN211" s="315"/>
      <c r="AO211" s="315"/>
      <c r="AP211" s="315"/>
      <c r="AQ211" s="315"/>
      <c r="AR211" s="315"/>
      <c r="AS211" s="315"/>
      <c r="AT211" s="315"/>
      <c r="AU211" s="315"/>
      <c r="AV211" s="315"/>
      <c r="AW211" s="315"/>
      <c r="AX211" s="315"/>
      <c r="AY211" s="315"/>
      <c r="AZ211" s="315"/>
      <c r="BA211" s="315"/>
      <c r="BB211" s="315"/>
      <c r="BC211" s="315"/>
      <c r="BD211" s="315"/>
      <c r="BE211" s="315"/>
      <c r="BF211" s="315"/>
      <c r="BG211" s="315"/>
      <c r="BH211" s="315"/>
      <c r="BI211" s="315"/>
      <c r="BJ211" s="315"/>
      <c r="BK211" s="315"/>
      <c r="BL211" s="315"/>
      <c r="BM211" s="315"/>
      <c r="BN211" s="315"/>
      <c r="BO211" s="315"/>
      <c r="BP211" s="315"/>
      <c r="BQ211" s="315"/>
      <c r="BR211" s="315"/>
      <c r="BS211" s="315"/>
      <c r="BT211" s="315"/>
      <c r="BU211" s="315"/>
      <c r="BV211" s="315"/>
      <c r="BW211" s="315"/>
      <c r="BX211" s="315"/>
      <c r="BY211" s="315"/>
      <c r="BZ211" s="315"/>
      <c r="CA211" s="315"/>
      <c r="CB211" s="315"/>
      <c r="CC211" s="315"/>
      <c r="CD211" s="315"/>
      <c r="CE211" s="315"/>
      <c r="CF211" s="315"/>
      <c r="CG211" s="315"/>
      <c r="CH211" s="315"/>
      <c r="CI211" s="315"/>
      <c r="CJ211" s="315"/>
      <c r="CK211" s="315"/>
      <c r="CL211" s="315"/>
      <c r="CM211" s="315"/>
      <c r="CN211" s="315"/>
      <c r="CO211" s="315"/>
      <c r="CP211" s="315"/>
      <c r="CQ211" s="315"/>
      <c r="CR211" s="315"/>
      <c r="CS211" s="315"/>
      <c r="CT211" s="315"/>
      <c r="CU211" s="315"/>
      <c r="CV211" s="315"/>
      <c r="CW211" s="315"/>
      <c r="CX211" s="315"/>
      <c r="CY211" s="315"/>
      <c r="CZ211" s="315"/>
      <c r="DA211" s="315"/>
      <c r="DB211" s="315"/>
      <c r="DC211" s="315"/>
      <c r="DD211" s="315"/>
      <c r="DE211" s="315"/>
      <c r="DF211" s="315"/>
      <c r="DG211" s="315"/>
      <c r="DH211" s="315"/>
    </row>
    <row r="212" spans="2:112" ht="12" thickTop="1">
      <c r="B212" s="5"/>
      <c r="C212" s="69"/>
      <c r="D212" s="5"/>
      <c r="E212" s="62"/>
      <c r="F212" s="62"/>
      <c r="N212" s="315"/>
      <c r="Y212" s="315"/>
      <c r="Z212" s="315"/>
      <c r="AA212" s="315"/>
      <c r="AB212" s="315"/>
      <c r="AC212" s="315"/>
      <c r="AD212" s="315"/>
      <c r="AE212" s="315"/>
      <c r="AF212" s="315"/>
      <c r="AG212" s="315"/>
      <c r="AH212" s="315"/>
      <c r="AI212" s="315"/>
      <c r="AJ212" s="315"/>
      <c r="AK212" s="315"/>
      <c r="AL212" s="315"/>
      <c r="AM212" s="315"/>
      <c r="AN212" s="315"/>
      <c r="AO212" s="315"/>
      <c r="AP212" s="315"/>
      <c r="AQ212" s="315"/>
      <c r="AR212" s="315"/>
      <c r="AS212" s="315"/>
      <c r="AT212" s="315"/>
      <c r="AU212" s="315"/>
      <c r="AV212" s="315"/>
      <c r="AW212" s="315"/>
      <c r="AX212" s="315"/>
      <c r="AY212" s="315"/>
      <c r="AZ212" s="315"/>
      <c r="BA212" s="315"/>
      <c r="BB212" s="315"/>
      <c r="BC212" s="315"/>
      <c r="BD212" s="315"/>
      <c r="BE212" s="315"/>
      <c r="BF212" s="315"/>
      <c r="BG212" s="315"/>
      <c r="BH212" s="315"/>
      <c r="BI212" s="315"/>
      <c r="BJ212" s="315"/>
      <c r="BK212" s="315"/>
      <c r="BL212" s="315"/>
      <c r="BM212" s="315"/>
      <c r="BN212" s="315"/>
      <c r="BO212" s="315"/>
      <c r="BP212" s="315"/>
      <c r="BQ212" s="315"/>
      <c r="BR212" s="315"/>
      <c r="BS212" s="315"/>
      <c r="BT212" s="315"/>
      <c r="BU212" s="315"/>
      <c r="BV212" s="315"/>
      <c r="BW212" s="315"/>
      <c r="BX212" s="315"/>
      <c r="BY212" s="315"/>
      <c r="BZ212" s="315"/>
      <c r="CA212" s="315"/>
      <c r="CB212" s="315"/>
      <c r="CC212" s="315"/>
      <c r="CD212" s="315"/>
      <c r="CE212" s="315"/>
      <c r="CF212" s="315"/>
      <c r="CG212" s="315"/>
      <c r="CH212" s="315"/>
      <c r="CI212" s="315"/>
      <c r="CJ212" s="315"/>
      <c r="CK212" s="315"/>
      <c r="CL212" s="315"/>
      <c r="CM212" s="315"/>
      <c r="CN212" s="315"/>
      <c r="CO212" s="315"/>
      <c r="CP212" s="315"/>
      <c r="CQ212" s="315"/>
      <c r="CR212" s="315"/>
      <c r="CS212" s="315"/>
      <c r="CT212" s="315"/>
      <c r="CU212" s="315"/>
      <c r="CV212" s="315"/>
      <c r="CW212" s="315"/>
      <c r="CX212" s="315"/>
      <c r="CY212" s="315"/>
      <c r="CZ212" s="315"/>
      <c r="DA212" s="315"/>
      <c r="DB212" s="315"/>
      <c r="DC212" s="315"/>
      <c r="DD212" s="315"/>
      <c r="DE212" s="315"/>
      <c r="DF212" s="315"/>
      <c r="DG212" s="315"/>
      <c r="DH212" s="315"/>
    </row>
    <row r="213" spans="2:112">
      <c r="B213" s="5"/>
      <c r="C213" s="69"/>
      <c r="D213" s="5"/>
      <c r="E213" s="62"/>
      <c r="F213" s="62"/>
      <c r="N213" s="315"/>
      <c r="Y213" s="315"/>
      <c r="Z213" s="315"/>
      <c r="AA213" s="315"/>
      <c r="AB213" s="315"/>
      <c r="AC213" s="315"/>
      <c r="AD213" s="315"/>
      <c r="AE213" s="315"/>
      <c r="AF213" s="315"/>
      <c r="AG213" s="315"/>
      <c r="AH213" s="315"/>
      <c r="AI213" s="315"/>
      <c r="AJ213" s="315"/>
      <c r="AK213" s="315"/>
      <c r="AL213" s="315"/>
      <c r="AM213" s="315"/>
      <c r="AN213" s="315"/>
      <c r="AO213" s="315"/>
      <c r="AP213" s="315"/>
      <c r="AQ213" s="315"/>
      <c r="AR213" s="315"/>
      <c r="AS213" s="315"/>
      <c r="AT213" s="315"/>
      <c r="AU213" s="315"/>
      <c r="AV213" s="315"/>
      <c r="AW213" s="315"/>
      <c r="AX213" s="315"/>
      <c r="AY213" s="315"/>
      <c r="AZ213" s="315"/>
      <c r="BA213" s="315"/>
      <c r="BB213" s="315"/>
      <c r="BC213" s="315"/>
      <c r="BD213" s="315"/>
      <c r="BE213" s="315"/>
      <c r="BF213" s="315"/>
      <c r="BG213" s="315"/>
      <c r="BH213" s="315"/>
      <c r="BI213" s="315"/>
      <c r="BJ213" s="315"/>
      <c r="BK213" s="315"/>
      <c r="BL213" s="315"/>
      <c r="BM213" s="315"/>
      <c r="BN213" s="315"/>
      <c r="BO213" s="315"/>
      <c r="BP213" s="315"/>
      <c r="BQ213" s="315"/>
      <c r="BR213" s="315"/>
      <c r="BS213" s="315"/>
      <c r="BT213" s="315"/>
      <c r="BU213" s="315"/>
      <c r="BV213" s="315"/>
      <c r="BW213" s="315"/>
      <c r="BX213" s="315"/>
      <c r="BY213" s="315"/>
      <c r="BZ213" s="315"/>
      <c r="CA213" s="315"/>
      <c r="CB213" s="315"/>
      <c r="CC213" s="315"/>
      <c r="CD213" s="315"/>
      <c r="CE213" s="315"/>
      <c r="CF213" s="315"/>
      <c r="CG213" s="315"/>
      <c r="CH213" s="315"/>
      <c r="CI213" s="315"/>
      <c r="CJ213" s="315"/>
      <c r="CK213" s="315"/>
      <c r="CL213" s="315"/>
      <c r="CM213" s="315"/>
      <c r="CN213" s="315"/>
      <c r="CO213" s="315"/>
      <c r="CP213" s="315"/>
      <c r="CQ213" s="315"/>
      <c r="CR213" s="315"/>
      <c r="CS213" s="315"/>
      <c r="CT213" s="315"/>
      <c r="CU213" s="315"/>
      <c r="CV213" s="315"/>
      <c r="CW213" s="315"/>
      <c r="CX213" s="315"/>
      <c r="CY213" s="315"/>
      <c r="CZ213" s="315"/>
      <c r="DA213" s="315"/>
      <c r="DB213" s="315"/>
      <c r="DC213" s="315"/>
      <c r="DD213" s="315"/>
      <c r="DE213" s="315"/>
      <c r="DF213" s="315"/>
      <c r="DG213" s="315"/>
      <c r="DH213" s="315"/>
    </row>
    <row r="214" spans="2:112">
      <c r="B214" s="5"/>
      <c r="C214" s="69"/>
      <c r="D214" s="5"/>
      <c r="E214" s="62"/>
      <c r="F214" s="62"/>
      <c r="N214" s="315"/>
      <c r="Y214" s="315"/>
      <c r="Z214" s="315"/>
      <c r="AA214" s="315"/>
      <c r="AB214" s="315"/>
      <c r="AC214" s="315"/>
      <c r="AD214" s="315"/>
      <c r="AE214" s="315"/>
      <c r="AF214" s="315"/>
      <c r="AG214" s="315"/>
      <c r="AH214" s="315"/>
      <c r="AI214" s="315"/>
      <c r="AJ214" s="315"/>
      <c r="AK214" s="315"/>
      <c r="AL214" s="315"/>
      <c r="AM214" s="315"/>
      <c r="AN214" s="315"/>
      <c r="AO214" s="315"/>
      <c r="AP214" s="315"/>
      <c r="AQ214" s="315"/>
      <c r="AR214" s="315"/>
      <c r="AS214" s="315"/>
      <c r="AT214" s="315"/>
      <c r="AU214" s="315"/>
      <c r="AV214" s="315"/>
      <c r="AW214" s="315"/>
      <c r="AX214" s="315"/>
      <c r="AY214" s="315"/>
      <c r="AZ214" s="315"/>
      <c r="BA214" s="315"/>
      <c r="BB214" s="315"/>
      <c r="BC214" s="315"/>
      <c r="BD214" s="315"/>
      <c r="BE214" s="315"/>
      <c r="BF214" s="315"/>
      <c r="BG214" s="315"/>
      <c r="BH214" s="315"/>
      <c r="BI214" s="315"/>
      <c r="BJ214" s="315"/>
      <c r="BK214" s="315"/>
      <c r="BL214" s="315"/>
      <c r="BM214" s="315"/>
      <c r="BN214" s="315"/>
      <c r="BO214" s="315"/>
      <c r="BP214" s="315"/>
      <c r="BQ214" s="315"/>
      <c r="BR214" s="315"/>
      <c r="BS214" s="315"/>
      <c r="BT214" s="315"/>
      <c r="BU214" s="315"/>
      <c r="BV214" s="315"/>
      <c r="BW214" s="315"/>
      <c r="BX214" s="315"/>
      <c r="BY214" s="315"/>
      <c r="BZ214" s="315"/>
      <c r="CA214" s="315"/>
      <c r="CB214" s="315"/>
      <c r="CC214" s="315"/>
      <c r="CD214" s="315"/>
      <c r="CE214" s="315"/>
      <c r="CF214" s="315"/>
      <c r="CG214" s="315"/>
      <c r="CH214" s="315"/>
      <c r="CI214" s="315"/>
      <c r="CJ214" s="315"/>
      <c r="CK214" s="315"/>
      <c r="CL214" s="315"/>
      <c r="CM214" s="315"/>
      <c r="CN214" s="315"/>
      <c r="CO214" s="315"/>
      <c r="CP214" s="315"/>
      <c r="CQ214" s="315"/>
      <c r="CR214" s="315"/>
      <c r="CS214" s="315"/>
      <c r="CT214" s="315"/>
      <c r="CU214" s="315"/>
      <c r="CV214" s="315"/>
      <c r="CW214" s="315"/>
      <c r="CX214" s="315"/>
      <c r="CY214" s="315"/>
      <c r="CZ214" s="315"/>
      <c r="DA214" s="315"/>
      <c r="DB214" s="315"/>
      <c r="DC214" s="315"/>
      <c r="DD214" s="315"/>
      <c r="DE214" s="315"/>
      <c r="DF214" s="315"/>
      <c r="DG214" s="315"/>
      <c r="DH214" s="315"/>
    </row>
    <row r="215" spans="2:112">
      <c r="N215" s="315"/>
      <c r="Y215" s="315"/>
      <c r="Z215" s="315"/>
      <c r="AA215" s="315"/>
      <c r="AB215" s="315"/>
      <c r="AC215" s="315"/>
      <c r="AD215" s="315"/>
      <c r="AE215" s="315"/>
      <c r="AF215" s="315"/>
      <c r="AG215" s="315"/>
      <c r="AH215" s="315"/>
      <c r="AI215" s="315"/>
      <c r="AJ215" s="315"/>
      <c r="AK215" s="315"/>
      <c r="AL215" s="315"/>
      <c r="AM215" s="315"/>
      <c r="AN215" s="315"/>
      <c r="AO215" s="315"/>
      <c r="AP215" s="315"/>
      <c r="AQ215" s="315"/>
      <c r="AR215" s="315"/>
      <c r="AS215" s="315"/>
      <c r="AT215" s="315"/>
      <c r="AU215" s="315"/>
      <c r="AV215" s="315"/>
      <c r="AW215" s="315"/>
      <c r="AX215" s="315"/>
      <c r="AY215" s="315"/>
      <c r="AZ215" s="315"/>
      <c r="BA215" s="315"/>
      <c r="BB215" s="315"/>
      <c r="BC215" s="315"/>
      <c r="BD215" s="315"/>
      <c r="BE215" s="315"/>
      <c r="BF215" s="315"/>
      <c r="BG215" s="315"/>
      <c r="BH215" s="315"/>
      <c r="BI215" s="315"/>
      <c r="BJ215" s="315"/>
      <c r="BK215" s="315"/>
      <c r="BL215" s="315"/>
      <c r="BM215" s="315"/>
      <c r="BN215" s="315"/>
      <c r="BO215" s="315"/>
      <c r="BP215" s="315"/>
      <c r="BQ215" s="315"/>
      <c r="BR215" s="315"/>
      <c r="BS215" s="315"/>
      <c r="BT215" s="315"/>
      <c r="BU215" s="315"/>
      <c r="BV215" s="315"/>
      <c r="BW215" s="315"/>
      <c r="BX215" s="315"/>
      <c r="BY215" s="315"/>
      <c r="BZ215" s="315"/>
      <c r="CA215" s="315"/>
      <c r="CB215" s="315"/>
      <c r="CC215" s="315"/>
      <c r="CD215" s="315"/>
      <c r="CE215" s="315"/>
      <c r="CF215" s="315"/>
      <c r="CG215" s="315"/>
      <c r="CH215" s="315"/>
      <c r="CI215" s="315"/>
      <c r="CJ215" s="315"/>
      <c r="CK215" s="315"/>
      <c r="CL215" s="315"/>
      <c r="CM215" s="315"/>
      <c r="CN215" s="315"/>
      <c r="CO215" s="315"/>
      <c r="CP215" s="315"/>
      <c r="CQ215" s="315"/>
      <c r="CR215" s="315"/>
      <c r="CS215" s="315"/>
      <c r="CT215" s="315"/>
      <c r="CU215" s="315"/>
      <c r="CV215" s="315"/>
      <c r="CW215" s="315"/>
      <c r="CX215" s="315"/>
      <c r="CY215" s="315"/>
      <c r="CZ215" s="315"/>
      <c r="DA215" s="315"/>
      <c r="DB215" s="315"/>
      <c r="DC215" s="315"/>
      <c r="DD215" s="315"/>
      <c r="DE215" s="315"/>
      <c r="DF215" s="315"/>
      <c r="DG215" s="315"/>
      <c r="DH215" s="315"/>
    </row>
    <row r="216" spans="2:112" s="315" customFormat="1"/>
    <row r="217" spans="2:112" s="315" customFormat="1" hidden="1" outlineLevel="1">
      <c r="B217" s="316"/>
      <c r="C217" s="317" t="s">
        <v>138</v>
      </c>
    </row>
    <row r="218" spans="2:112" s="315" customFormat="1" hidden="1" outlineLevel="1">
      <c r="B218" s="316"/>
      <c r="C218" s="317" t="s">
        <v>139</v>
      </c>
    </row>
    <row r="219" spans="2:112" s="315" customFormat="1" hidden="1" outlineLevel="1">
      <c r="B219" s="318" t="s">
        <v>140</v>
      </c>
      <c r="C219" s="319" t="s">
        <v>119</v>
      </c>
      <c r="D219" s="320" t="s">
        <v>51</v>
      </c>
      <c r="E219" s="320" t="s">
        <v>52</v>
      </c>
      <c r="F219" s="321" t="s">
        <v>53</v>
      </c>
    </row>
    <row r="220" spans="2:112" s="315" customFormat="1" hidden="1" outlineLevel="1">
      <c r="B220" s="322"/>
      <c r="C220" s="323"/>
      <c r="D220" s="324"/>
      <c r="E220" s="324"/>
      <c r="F220" s="324"/>
    </row>
    <row r="221" spans="2:112" s="315" customFormat="1" hidden="1" outlineLevel="1">
      <c r="B221" s="325">
        <v>1</v>
      </c>
      <c r="C221" s="326" t="s">
        <v>141</v>
      </c>
      <c r="D221" s="327"/>
      <c r="E221" s="327"/>
      <c r="F221" s="327"/>
    </row>
    <row r="222" spans="2:112" s="315" customFormat="1" hidden="1" outlineLevel="1">
      <c r="B222" s="325">
        <v>2</v>
      </c>
      <c r="C222" s="326" t="s">
        <v>142</v>
      </c>
      <c r="D222" s="327"/>
      <c r="E222" s="327"/>
      <c r="F222" s="327"/>
    </row>
    <row r="223" spans="2:112" s="315" customFormat="1" hidden="1" outlineLevel="1">
      <c r="B223" s="325"/>
      <c r="C223" s="326"/>
      <c r="D223" s="327"/>
      <c r="E223" s="327"/>
      <c r="F223" s="327"/>
    </row>
    <row r="224" spans="2:112" s="315" customFormat="1" hidden="1" outlineLevel="1">
      <c r="B224" s="328">
        <v>3</v>
      </c>
      <c r="C224" s="329" t="s">
        <v>143</v>
      </c>
      <c r="D224" s="327"/>
      <c r="E224" s="327"/>
      <c r="F224" s="327"/>
    </row>
    <row r="225" spans="2:6" s="315" customFormat="1" hidden="1" outlineLevel="1">
      <c r="B225" s="325"/>
      <c r="C225" s="326"/>
      <c r="D225" s="327"/>
      <c r="E225" s="327"/>
      <c r="F225" s="327"/>
    </row>
    <row r="226" spans="2:6" s="315" customFormat="1" hidden="1" outlineLevel="1">
      <c r="B226" s="325">
        <v>4</v>
      </c>
      <c r="C226" s="326" t="s">
        <v>144</v>
      </c>
      <c r="D226" s="327"/>
      <c r="E226" s="327"/>
      <c r="F226" s="327"/>
    </row>
    <row r="227" spans="2:6" s="315" customFormat="1" hidden="1" outlineLevel="1">
      <c r="B227" s="325">
        <v>5</v>
      </c>
      <c r="C227" s="326" t="s">
        <v>145</v>
      </c>
      <c r="D227" s="327"/>
      <c r="E227" s="327"/>
      <c r="F227" s="327"/>
    </row>
    <row r="228" spans="2:6" s="315" customFormat="1" hidden="1" outlineLevel="1">
      <c r="B228" s="325">
        <v>6</v>
      </c>
      <c r="C228" s="326" t="s">
        <v>146</v>
      </c>
      <c r="D228" s="327"/>
      <c r="E228" s="327"/>
      <c r="F228" s="327"/>
    </row>
    <row r="229" spans="2:6" s="315" customFormat="1" hidden="1" outlineLevel="1">
      <c r="B229" s="325">
        <v>7</v>
      </c>
      <c r="C229" s="326" t="s">
        <v>147</v>
      </c>
      <c r="D229" s="327"/>
      <c r="E229" s="327"/>
      <c r="F229" s="327"/>
    </row>
    <row r="230" spans="2:6" s="315" customFormat="1" hidden="1" outlineLevel="1">
      <c r="B230" s="325">
        <v>8</v>
      </c>
      <c r="C230" s="326" t="s">
        <v>148</v>
      </c>
      <c r="D230" s="327"/>
      <c r="E230" s="327"/>
      <c r="F230" s="327"/>
    </row>
    <row r="231" spans="2:6" s="315" customFormat="1" hidden="1" outlineLevel="1">
      <c r="B231" s="325">
        <v>9</v>
      </c>
      <c r="C231" s="326" t="s">
        <v>149</v>
      </c>
      <c r="D231" s="327"/>
      <c r="E231" s="327"/>
      <c r="F231" s="327"/>
    </row>
    <row r="232" spans="2:6" s="315" customFormat="1" hidden="1" outlineLevel="1">
      <c r="B232" s="325">
        <v>10</v>
      </c>
      <c r="C232" s="326" t="s">
        <v>150</v>
      </c>
      <c r="D232" s="327"/>
      <c r="E232" s="327"/>
      <c r="F232" s="327"/>
    </row>
    <row r="233" spans="2:6" s="315" customFormat="1" hidden="1" outlineLevel="1">
      <c r="B233" s="325">
        <v>11</v>
      </c>
      <c r="C233" s="326" t="s">
        <v>128</v>
      </c>
      <c r="D233" s="327"/>
      <c r="E233" s="327"/>
      <c r="F233" s="327"/>
    </row>
    <row r="234" spans="2:6" s="315" customFormat="1" hidden="1" outlineLevel="1">
      <c r="B234" s="325"/>
      <c r="C234" s="326" t="s">
        <v>151</v>
      </c>
      <c r="D234" s="327"/>
      <c r="E234" s="327"/>
      <c r="F234" s="327"/>
    </row>
    <row r="235" spans="2:6" s="315" customFormat="1" hidden="1" outlineLevel="1">
      <c r="B235" s="325"/>
      <c r="C235" s="326" t="s">
        <v>152</v>
      </c>
      <c r="D235" s="327"/>
      <c r="E235" s="327"/>
      <c r="F235" s="327"/>
    </row>
    <row r="236" spans="2:6" s="315" customFormat="1" hidden="1" outlineLevel="1">
      <c r="B236" s="325"/>
      <c r="C236" s="326" t="s">
        <v>153</v>
      </c>
      <c r="D236" s="327"/>
      <c r="E236" s="327"/>
      <c r="F236" s="327"/>
    </row>
    <row r="237" spans="2:6" s="315" customFormat="1" hidden="1" outlineLevel="1">
      <c r="B237" s="325"/>
      <c r="C237" s="326" t="s">
        <v>154</v>
      </c>
      <c r="D237" s="327"/>
      <c r="E237" s="327"/>
      <c r="F237" s="327"/>
    </row>
    <row r="238" spans="2:6" s="315" customFormat="1" hidden="1" outlineLevel="1">
      <c r="B238" s="325"/>
      <c r="C238" s="326"/>
      <c r="D238" s="327"/>
      <c r="E238" s="327"/>
      <c r="F238" s="327"/>
    </row>
    <row r="239" spans="2:6" s="315" customFormat="1" hidden="1" outlineLevel="1">
      <c r="B239" s="325">
        <v>12</v>
      </c>
      <c r="C239" s="329" t="s">
        <v>155</v>
      </c>
      <c r="D239" s="327"/>
      <c r="E239" s="327"/>
      <c r="F239" s="327"/>
    </row>
    <row r="240" spans="2:6" s="315" customFormat="1" hidden="1" outlineLevel="1">
      <c r="B240" s="325"/>
      <c r="C240" s="329"/>
      <c r="D240" s="327"/>
      <c r="E240" s="327"/>
      <c r="F240" s="327"/>
    </row>
    <row r="241" spans="2:6" s="315" customFormat="1" hidden="1" outlineLevel="1">
      <c r="B241" s="325">
        <v>13</v>
      </c>
      <c r="C241" s="329" t="s">
        <v>156</v>
      </c>
      <c r="D241" s="327"/>
      <c r="E241" s="327"/>
      <c r="F241" s="327"/>
    </row>
    <row r="242" spans="2:6" s="315" customFormat="1" hidden="1" outlineLevel="1">
      <c r="B242" s="325">
        <v>14</v>
      </c>
      <c r="C242" s="329" t="s">
        <v>157</v>
      </c>
      <c r="D242" s="327"/>
      <c r="E242" s="327"/>
      <c r="F242" s="327"/>
    </row>
    <row r="243" spans="2:6" s="315" customFormat="1" hidden="1" outlineLevel="1">
      <c r="B243" s="325">
        <v>15</v>
      </c>
      <c r="C243" s="329" t="s">
        <v>158</v>
      </c>
      <c r="D243" s="327"/>
      <c r="E243" s="327"/>
      <c r="F243" s="327"/>
    </row>
    <row r="244" spans="2:6" s="315" customFormat="1" hidden="1" outlineLevel="1">
      <c r="B244" s="325"/>
      <c r="C244" s="326"/>
      <c r="D244" s="327"/>
      <c r="E244" s="327"/>
      <c r="F244" s="327"/>
    </row>
    <row r="245" spans="2:6" s="315" customFormat="1" hidden="1" outlineLevel="1">
      <c r="B245" s="325">
        <v>16</v>
      </c>
      <c r="C245" s="326" t="s">
        <v>137</v>
      </c>
      <c r="D245" s="327"/>
      <c r="E245" s="327"/>
      <c r="F245" s="327"/>
    </row>
    <row r="246" spans="2:6" s="315" customFormat="1" collapsed="1">
      <c r="B246" s="316"/>
    </row>
    <row r="247" spans="2:6" s="315" customFormat="1"/>
    <row r="248" spans="2:6" s="315" customFormat="1"/>
    <row r="249" spans="2:6" s="315" customFormat="1" ht="12" hidden="1" outlineLevel="1" thickBot="1">
      <c r="B249" s="330" t="s">
        <v>140</v>
      </c>
      <c r="C249" s="330" t="s">
        <v>159</v>
      </c>
      <c r="D249" s="331" t="s">
        <v>51</v>
      </c>
      <c r="E249" s="331" t="s">
        <v>52</v>
      </c>
      <c r="F249" s="332" t="s">
        <v>53</v>
      </c>
    </row>
    <row r="250" spans="2:6" s="315" customFormat="1" ht="12" hidden="1" outlineLevel="1" thickTop="1">
      <c r="B250" s="333"/>
      <c r="C250" s="334"/>
      <c r="D250" s="334"/>
      <c r="E250" s="334"/>
      <c r="F250" s="335"/>
    </row>
    <row r="251" spans="2:6" s="315" customFormat="1" hidden="1" outlineLevel="1">
      <c r="B251" s="336" t="s">
        <v>2</v>
      </c>
      <c r="C251" s="337" t="s">
        <v>160</v>
      </c>
      <c r="D251" s="338"/>
      <c r="E251" s="338"/>
      <c r="F251" s="339"/>
    </row>
    <row r="252" spans="2:6" s="315" customFormat="1" hidden="1" outlineLevel="1">
      <c r="B252" s="336"/>
      <c r="C252" s="340" t="s">
        <v>161</v>
      </c>
      <c r="D252" s="338"/>
      <c r="E252" s="338"/>
      <c r="F252" s="339"/>
    </row>
    <row r="253" spans="2:6" s="315" customFormat="1" hidden="1" outlineLevel="1">
      <c r="B253" s="336"/>
      <c r="C253" s="340" t="s">
        <v>162</v>
      </c>
      <c r="D253" s="338"/>
      <c r="E253" s="338"/>
      <c r="F253" s="339"/>
    </row>
    <row r="254" spans="2:6" s="315" customFormat="1" hidden="1" outlineLevel="1">
      <c r="B254" s="336"/>
      <c r="C254" s="341" t="s">
        <v>163</v>
      </c>
      <c r="D254" s="338"/>
      <c r="E254" s="338"/>
      <c r="F254" s="339"/>
    </row>
    <row r="255" spans="2:6" s="315" customFormat="1" hidden="1" outlineLevel="1">
      <c r="B255" s="336"/>
      <c r="C255" s="341" t="s">
        <v>164</v>
      </c>
      <c r="D255" s="338"/>
      <c r="E255" s="338"/>
      <c r="F255" s="339"/>
    </row>
    <row r="256" spans="2:6" s="315" customFormat="1" hidden="1" outlineLevel="1">
      <c r="B256" s="336"/>
      <c r="C256" s="340" t="s">
        <v>165</v>
      </c>
      <c r="D256" s="338"/>
      <c r="E256" s="338"/>
      <c r="F256" s="339"/>
    </row>
    <row r="257" spans="2:6" s="315" customFormat="1" hidden="1" outlineLevel="1">
      <c r="B257" s="336"/>
      <c r="C257" s="342" t="s">
        <v>166</v>
      </c>
      <c r="D257" s="338"/>
      <c r="E257" s="338"/>
      <c r="F257" s="339"/>
    </row>
    <row r="258" spans="2:6" s="315" customFormat="1" hidden="1" outlineLevel="1">
      <c r="B258" s="336"/>
      <c r="C258" s="338"/>
      <c r="D258" s="338"/>
      <c r="E258" s="338"/>
      <c r="F258" s="339"/>
    </row>
    <row r="259" spans="2:6" s="315" customFormat="1" hidden="1" outlineLevel="1">
      <c r="B259" s="336" t="s">
        <v>8</v>
      </c>
      <c r="C259" s="337" t="s">
        <v>167</v>
      </c>
      <c r="D259" s="338"/>
      <c r="E259" s="338"/>
      <c r="F259" s="339"/>
    </row>
    <row r="260" spans="2:6" s="315" customFormat="1" hidden="1" outlineLevel="1">
      <c r="B260" s="336"/>
      <c r="C260" s="340" t="s">
        <v>168</v>
      </c>
      <c r="D260" s="338"/>
      <c r="E260" s="338"/>
      <c r="F260" s="339"/>
    </row>
    <row r="261" spans="2:6" s="315" customFormat="1" hidden="1" outlineLevel="1">
      <c r="B261" s="336"/>
      <c r="C261" s="340" t="s">
        <v>26</v>
      </c>
      <c r="D261" s="338"/>
      <c r="E261" s="338"/>
      <c r="F261" s="339"/>
    </row>
    <row r="262" spans="2:6" s="315" customFormat="1" hidden="1" outlineLevel="1">
      <c r="B262" s="336"/>
      <c r="C262" s="340" t="s">
        <v>169</v>
      </c>
      <c r="D262" s="338"/>
      <c r="E262" s="338"/>
      <c r="F262" s="339"/>
    </row>
    <row r="263" spans="2:6" s="315" customFormat="1" hidden="1" outlineLevel="1">
      <c r="B263" s="336"/>
      <c r="C263" s="340" t="s">
        <v>170</v>
      </c>
      <c r="D263" s="338"/>
      <c r="E263" s="338"/>
      <c r="F263" s="339"/>
    </row>
    <row r="264" spans="2:6" s="315" customFormat="1" hidden="1" outlineLevel="1">
      <c r="B264" s="336"/>
      <c r="C264" s="340" t="s">
        <v>171</v>
      </c>
      <c r="D264" s="338"/>
      <c r="E264" s="338"/>
      <c r="F264" s="339"/>
    </row>
    <row r="265" spans="2:6" s="315" customFormat="1" hidden="1" outlineLevel="1">
      <c r="B265" s="336"/>
      <c r="C265" s="342" t="s">
        <v>172</v>
      </c>
      <c r="D265" s="338"/>
      <c r="E265" s="338"/>
      <c r="F265" s="339"/>
    </row>
    <row r="266" spans="2:6" s="315" customFormat="1" hidden="1" outlineLevel="1">
      <c r="B266" s="336" t="s">
        <v>19</v>
      </c>
      <c r="C266" s="337" t="s">
        <v>173</v>
      </c>
      <c r="D266" s="338"/>
      <c r="E266" s="338"/>
      <c r="F266" s="339"/>
    </row>
    <row r="267" spans="2:6" s="315" customFormat="1" hidden="1" outlineLevel="1">
      <c r="B267" s="336"/>
      <c r="C267" s="340" t="s">
        <v>27</v>
      </c>
      <c r="D267" s="338"/>
      <c r="E267" s="338"/>
      <c r="F267" s="339"/>
    </row>
    <row r="268" spans="2:6" s="315" customFormat="1" hidden="1" outlineLevel="1">
      <c r="B268" s="336"/>
      <c r="C268" s="340" t="s">
        <v>28</v>
      </c>
      <c r="D268" s="338"/>
      <c r="E268" s="338"/>
      <c r="F268" s="339"/>
    </row>
    <row r="269" spans="2:6" s="315" customFormat="1" hidden="1" outlineLevel="1">
      <c r="B269" s="336"/>
      <c r="C269" s="340" t="s">
        <v>174</v>
      </c>
      <c r="D269" s="338"/>
      <c r="E269" s="338"/>
      <c r="F269" s="339"/>
    </row>
    <row r="270" spans="2:6" s="315" customFormat="1" hidden="1" outlineLevel="1">
      <c r="B270" s="336"/>
      <c r="C270" s="340" t="s">
        <v>175</v>
      </c>
      <c r="D270" s="338"/>
      <c r="E270" s="338"/>
      <c r="F270" s="339"/>
    </row>
    <row r="271" spans="2:6" s="315" customFormat="1" hidden="1" outlineLevel="1">
      <c r="B271" s="336"/>
      <c r="C271" s="342" t="s">
        <v>176</v>
      </c>
      <c r="D271" s="338"/>
      <c r="E271" s="338"/>
      <c r="F271" s="339"/>
    </row>
    <row r="272" spans="2:6" s="315" customFormat="1" hidden="1" outlineLevel="1">
      <c r="B272" s="336"/>
      <c r="C272" s="342"/>
      <c r="D272" s="338"/>
      <c r="E272" s="338"/>
      <c r="F272" s="339"/>
    </row>
    <row r="273" spans="2:114" s="315" customFormat="1" hidden="1" outlineLevel="1">
      <c r="B273" s="336"/>
      <c r="C273" s="343" t="s">
        <v>29</v>
      </c>
      <c r="D273" s="338"/>
      <c r="E273" s="338"/>
      <c r="F273" s="339"/>
    </row>
    <row r="274" spans="2:114" s="315" customFormat="1" hidden="1" outlineLevel="1">
      <c r="B274" s="336"/>
      <c r="C274" s="343" t="s">
        <v>30</v>
      </c>
      <c r="D274" s="338"/>
      <c r="E274" s="338"/>
      <c r="F274" s="339"/>
    </row>
    <row r="275" spans="2:114" s="315" customFormat="1" ht="12" hidden="1" outlineLevel="1" thickBot="1">
      <c r="B275" s="344"/>
      <c r="C275" s="345" t="s">
        <v>31</v>
      </c>
      <c r="D275" s="346"/>
      <c r="E275" s="346"/>
      <c r="F275" s="347"/>
    </row>
    <row r="276" spans="2:114" s="315" customFormat="1" collapsed="1"/>
    <row r="277" spans="2:114" s="315" customFormat="1"/>
    <row r="278" spans="2:114" s="315" customFormat="1"/>
    <row r="279" spans="2:114" s="315" customFormat="1"/>
    <row r="280" spans="2:114" s="315" customFormat="1"/>
    <row r="281" spans="2:114" s="315" customFormat="1"/>
    <row r="282" spans="2:114" s="315" customFormat="1"/>
    <row r="283" spans="2:114" s="315" customFormat="1"/>
    <row r="284" spans="2:114" s="315" customFormat="1"/>
    <row r="285" spans="2:114" s="315" customFormat="1"/>
    <row r="286" spans="2:114" s="315" customFormat="1" ht="15.75" customHeight="1"/>
    <row r="287" spans="2:114" s="315" customFormat="1" ht="14.25">
      <c r="B287" s="355" t="str">
        <f>B6</f>
        <v xml:space="preserve">Shoqeria : "IGLA "  sh.p.k. Tiranë. </v>
      </c>
      <c r="C287" s="355"/>
      <c r="D287" s="355"/>
      <c r="E287" s="355"/>
      <c r="F287" s="355"/>
    </row>
    <row r="288" spans="2:114">
      <c r="N288" s="315"/>
      <c r="P288" s="157"/>
      <c r="Y288" s="315"/>
      <c r="Z288" s="315"/>
      <c r="AA288" s="315"/>
      <c r="AB288" s="315"/>
      <c r="AC288" s="315"/>
      <c r="AD288" s="315"/>
      <c r="AE288" s="315"/>
      <c r="AF288" s="315"/>
      <c r="AG288" s="315"/>
      <c r="AH288" s="315"/>
      <c r="AI288" s="315"/>
      <c r="AJ288" s="315"/>
      <c r="AK288" s="315"/>
      <c r="AL288" s="315"/>
      <c r="AM288" s="315"/>
      <c r="AN288" s="315"/>
      <c r="AO288" s="315"/>
      <c r="AP288" s="315"/>
      <c r="AQ288" s="315"/>
      <c r="AR288" s="315"/>
      <c r="AS288" s="315"/>
      <c r="AT288" s="315"/>
      <c r="AU288" s="315"/>
      <c r="AV288" s="315"/>
      <c r="AW288" s="315"/>
      <c r="AX288" s="315"/>
      <c r="AY288" s="315"/>
      <c r="AZ288" s="315"/>
      <c r="BA288" s="315"/>
      <c r="BB288" s="315"/>
      <c r="BC288" s="315"/>
      <c r="BD288" s="315"/>
      <c r="BE288" s="315"/>
      <c r="BF288" s="315"/>
      <c r="BG288" s="315"/>
      <c r="BH288" s="315"/>
      <c r="BI288" s="315"/>
      <c r="BJ288" s="315"/>
      <c r="BK288" s="315"/>
      <c r="BL288" s="315"/>
      <c r="BM288" s="315"/>
      <c r="BN288" s="315"/>
      <c r="BO288" s="315"/>
      <c r="BP288" s="315"/>
      <c r="BQ288" s="315"/>
      <c r="BR288" s="315"/>
      <c r="BS288" s="315"/>
      <c r="BT288" s="315"/>
      <c r="BU288" s="315"/>
      <c r="BV288" s="315"/>
      <c r="BW288" s="315"/>
      <c r="BX288" s="315"/>
      <c r="BY288" s="315"/>
      <c r="BZ288" s="315"/>
      <c r="CA288" s="315"/>
      <c r="CB288" s="315"/>
      <c r="CC288" s="315"/>
      <c r="CD288" s="315"/>
      <c r="CE288" s="315"/>
      <c r="CF288" s="315"/>
      <c r="CG288" s="315"/>
      <c r="CH288" s="315"/>
      <c r="CI288" s="315"/>
      <c r="CJ288" s="315"/>
      <c r="CK288" s="315"/>
      <c r="CL288" s="315"/>
      <c r="CM288" s="315"/>
      <c r="CN288" s="315"/>
      <c r="CO288" s="315"/>
      <c r="CP288" s="315"/>
      <c r="CQ288" s="315"/>
      <c r="CR288" s="315"/>
      <c r="CS288" s="315"/>
      <c r="CT288" s="315"/>
      <c r="CU288" s="315"/>
      <c r="CV288" s="315"/>
      <c r="CW288" s="315"/>
      <c r="CX288" s="315"/>
      <c r="CY288" s="315"/>
      <c r="CZ288" s="315"/>
      <c r="DA288" s="315"/>
      <c r="DB288" s="315"/>
      <c r="DC288" s="315"/>
      <c r="DD288" s="315"/>
      <c r="DE288" s="315"/>
      <c r="DF288" s="315"/>
      <c r="DG288" s="315"/>
      <c r="DH288" s="315"/>
      <c r="DI288" s="315"/>
      <c r="DJ288" s="315"/>
    </row>
    <row r="289" spans="2:114" ht="35.25" customHeight="1" thickBot="1">
      <c r="B289" s="214"/>
      <c r="C289" s="151" t="s">
        <v>177</v>
      </c>
      <c r="D289" s="53" t="s">
        <v>51</v>
      </c>
      <c r="E289" s="53" t="s">
        <v>302</v>
      </c>
      <c r="F289" s="54" t="s">
        <v>301</v>
      </c>
      <c r="N289" s="315"/>
      <c r="Y289" s="315"/>
      <c r="Z289" s="315"/>
      <c r="AA289" s="315"/>
      <c r="AB289" s="315"/>
      <c r="AC289" s="315"/>
      <c r="AD289" s="315"/>
      <c r="AE289" s="315"/>
      <c r="AF289" s="315"/>
      <c r="AG289" s="315"/>
      <c r="AH289" s="315"/>
      <c r="AI289" s="315"/>
      <c r="AJ289" s="315"/>
      <c r="AK289" s="315"/>
      <c r="AL289" s="315"/>
      <c r="AM289" s="315"/>
      <c r="AN289" s="315"/>
      <c r="AO289" s="315"/>
      <c r="AP289" s="315"/>
      <c r="AQ289" s="315"/>
      <c r="AR289" s="315"/>
      <c r="AS289" s="315"/>
      <c r="AT289" s="315"/>
      <c r="AU289" s="315"/>
      <c r="AV289" s="315"/>
      <c r="AW289" s="315"/>
      <c r="AX289" s="315"/>
      <c r="AY289" s="315"/>
      <c r="AZ289" s="315"/>
      <c r="BA289" s="315"/>
      <c r="BB289" s="315"/>
      <c r="BC289" s="315"/>
      <c r="BD289" s="315"/>
      <c r="BE289" s="315"/>
      <c r="BF289" s="315"/>
      <c r="BG289" s="315"/>
      <c r="BH289" s="315"/>
      <c r="BI289" s="315"/>
      <c r="BJ289" s="315"/>
      <c r="BK289" s="315"/>
      <c r="BL289" s="315"/>
      <c r="BM289" s="315"/>
      <c r="BN289" s="315"/>
      <c r="BO289" s="315"/>
      <c r="BP289" s="315"/>
      <c r="BQ289" s="315"/>
      <c r="BR289" s="315"/>
      <c r="BS289" s="315"/>
      <c r="BT289" s="315"/>
      <c r="BU289" s="315"/>
      <c r="BV289" s="315"/>
      <c r="BW289" s="315"/>
      <c r="BX289" s="315"/>
      <c r="BY289" s="315"/>
      <c r="BZ289" s="315"/>
      <c r="CA289" s="315"/>
      <c r="CB289" s="315"/>
      <c r="CC289" s="315"/>
      <c r="CD289" s="315"/>
      <c r="CE289" s="315"/>
      <c r="CF289" s="315"/>
      <c r="CG289" s="315"/>
      <c r="CH289" s="315"/>
      <c r="CI289" s="315"/>
      <c r="CJ289" s="315"/>
      <c r="CK289" s="315"/>
      <c r="CL289" s="315"/>
      <c r="CM289" s="315"/>
      <c r="CN289" s="315"/>
      <c r="CO289" s="315"/>
      <c r="CP289" s="315"/>
      <c r="CQ289" s="315"/>
      <c r="CR289" s="315"/>
      <c r="CS289" s="315"/>
      <c r="CT289" s="315"/>
      <c r="CU289" s="315"/>
      <c r="CV289" s="315"/>
      <c r="CW289" s="315"/>
      <c r="CX289" s="315"/>
      <c r="CY289" s="315"/>
      <c r="CZ289" s="315"/>
      <c r="DA289" s="315"/>
      <c r="DB289" s="315"/>
      <c r="DC289" s="315"/>
      <c r="DD289" s="315"/>
      <c r="DE289" s="315"/>
      <c r="DF289" s="315"/>
      <c r="DG289" s="315"/>
      <c r="DH289" s="315"/>
      <c r="DI289" s="315"/>
      <c r="DJ289" s="315"/>
    </row>
    <row r="290" spans="2:114" ht="12" thickTop="1">
      <c r="B290" s="215"/>
      <c r="C290" s="216"/>
      <c r="D290" s="216"/>
      <c r="E290" s="192"/>
      <c r="F290" s="217"/>
      <c r="N290" s="315"/>
      <c r="Y290" s="315"/>
      <c r="Z290" s="315"/>
      <c r="AA290" s="315"/>
      <c r="AB290" s="315"/>
      <c r="AC290" s="315"/>
      <c r="AD290" s="315"/>
      <c r="AE290" s="315"/>
      <c r="AF290" s="315"/>
      <c r="AG290" s="315"/>
      <c r="AH290" s="315"/>
      <c r="AI290" s="315"/>
      <c r="AJ290" s="315"/>
      <c r="AK290" s="315"/>
      <c r="AL290" s="315"/>
      <c r="AM290" s="315"/>
      <c r="AN290" s="315"/>
      <c r="AO290" s="315"/>
      <c r="AP290" s="315"/>
      <c r="AQ290" s="315"/>
      <c r="AR290" s="315"/>
      <c r="AS290" s="315"/>
      <c r="AT290" s="315"/>
      <c r="AU290" s="315"/>
      <c r="AV290" s="315"/>
      <c r="AW290" s="315"/>
      <c r="AX290" s="315"/>
      <c r="AY290" s="315"/>
      <c r="AZ290" s="315"/>
      <c r="BA290" s="315"/>
      <c r="BB290" s="315"/>
      <c r="BC290" s="315"/>
      <c r="BD290" s="315"/>
      <c r="BE290" s="315"/>
      <c r="BF290" s="315"/>
      <c r="BG290" s="315"/>
      <c r="BH290" s="315"/>
      <c r="BI290" s="315"/>
      <c r="BJ290" s="315"/>
      <c r="BK290" s="315"/>
      <c r="BL290" s="315"/>
      <c r="BM290" s="315"/>
      <c r="BN290" s="315"/>
      <c r="BO290" s="315"/>
      <c r="BP290" s="315"/>
      <c r="BQ290" s="315"/>
      <c r="BR290" s="315"/>
      <c r="BS290" s="315"/>
      <c r="BT290" s="315"/>
      <c r="BU290" s="315"/>
      <c r="BV290" s="315"/>
      <c r="BW290" s="315"/>
      <c r="BX290" s="315"/>
      <c r="BY290" s="315"/>
      <c r="BZ290" s="315"/>
      <c r="CA290" s="315"/>
      <c r="CB290" s="315"/>
      <c r="CC290" s="315"/>
      <c r="CD290" s="315"/>
      <c r="CE290" s="315"/>
      <c r="CF290" s="315"/>
      <c r="CG290" s="315"/>
      <c r="CH290" s="315"/>
      <c r="CI290" s="315"/>
      <c r="CJ290" s="315"/>
      <c r="CK290" s="315"/>
      <c r="CL290" s="315"/>
      <c r="CM290" s="315"/>
      <c r="CN290" s="315"/>
      <c r="CO290" s="315"/>
      <c r="CP290" s="315"/>
      <c r="CQ290" s="315"/>
      <c r="CR290" s="315"/>
      <c r="CS290" s="315"/>
      <c r="CT290" s="315"/>
      <c r="CU290" s="315"/>
      <c r="CV290" s="315"/>
      <c r="CW290" s="315"/>
      <c r="CX290" s="315"/>
      <c r="CY290" s="315"/>
      <c r="CZ290" s="315"/>
      <c r="DA290" s="315"/>
      <c r="DB290" s="315"/>
      <c r="DC290" s="315"/>
      <c r="DD290" s="315"/>
      <c r="DE290" s="315"/>
      <c r="DF290" s="315"/>
      <c r="DG290" s="315"/>
      <c r="DH290" s="315"/>
      <c r="DI290" s="315"/>
      <c r="DJ290" s="315"/>
    </row>
    <row r="291" spans="2:114">
      <c r="B291" s="194"/>
      <c r="C291" s="55" t="s">
        <v>160</v>
      </c>
      <c r="D291" s="210"/>
      <c r="E291" s="211"/>
      <c r="F291" s="218"/>
      <c r="N291" s="315"/>
      <c r="Y291" s="315"/>
      <c r="Z291" s="315"/>
      <c r="AA291" s="315"/>
      <c r="AB291" s="315"/>
      <c r="AC291" s="315"/>
      <c r="AD291" s="315"/>
      <c r="AE291" s="315"/>
      <c r="AF291" s="315"/>
      <c r="AG291" s="315"/>
      <c r="AH291" s="315"/>
      <c r="AI291" s="315"/>
      <c r="AJ291" s="315"/>
      <c r="AK291" s="315"/>
      <c r="AL291" s="315"/>
      <c r="AM291" s="315"/>
      <c r="AN291" s="315"/>
      <c r="AO291" s="315"/>
      <c r="AP291" s="315"/>
      <c r="AQ291" s="315"/>
      <c r="AR291" s="315"/>
      <c r="AS291" s="315"/>
      <c r="AT291" s="315"/>
      <c r="AU291" s="315"/>
      <c r="AV291" s="315"/>
      <c r="AW291" s="315"/>
      <c r="AX291" s="315"/>
      <c r="AY291" s="315"/>
      <c r="AZ291" s="315"/>
      <c r="BA291" s="315"/>
      <c r="BB291" s="315"/>
      <c r="BC291" s="315"/>
      <c r="BD291" s="315"/>
      <c r="BE291" s="315"/>
      <c r="BF291" s="315"/>
      <c r="BG291" s="315"/>
      <c r="BH291" s="315"/>
      <c r="BI291" s="315"/>
      <c r="BJ291" s="315"/>
      <c r="BK291" s="315"/>
      <c r="BL291" s="315"/>
      <c r="BM291" s="315"/>
      <c r="BN291" s="315"/>
      <c r="BO291" s="315"/>
      <c r="BP291" s="315"/>
      <c r="BQ291" s="315"/>
      <c r="BR291" s="315"/>
      <c r="BS291" s="315"/>
      <c r="BT291" s="315"/>
      <c r="BU291" s="315"/>
      <c r="BV291" s="315"/>
      <c r="BW291" s="315"/>
      <c r="BX291" s="315"/>
      <c r="BY291" s="315"/>
      <c r="BZ291" s="315"/>
      <c r="CA291" s="315"/>
      <c r="CB291" s="315"/>
      <c r="CC291" s="315"/>
      <c r="CD291" s="315"/>
      <c r="CE291" s="315"/>
      <c r="CF291" s="315"/>
      <c r="CG291" s="315"/>
      <c r="CH291" s="315"/>
      <c r="CI291" s="315"/>
      <c r="CJ291" s="315"/>
      <c r="CK291" s="315"/>
      <c r="CL291" s="315"/>
      <c r="CM291" s="315"/>
      <c r="CN291" s="315"/>
      <c r="CO291" s="315"/>
      <c r="CP291" s="315"/>
      <c r="CQ291" s="315"/>
      <c r="CR291" s="315"/>
      <c r="CS291" s="315"/>
      <c r="CT291" s="315"/>
      <c r="CU291" s="315"/>
      <c r="CV291" s="315"/>
      <c r="CW291" s="315"/>
      <c r="CX291" s="315"/>
      <c r="CY291" s="315"/>
      <c r="CZ291" s="315"/>
      <c r="DA291" s="315"/>
      <c r="DB291" s="315"/>
      <c r="DC291" s="315"/>
      <c r="DD291" s="315"/>
      <c r="DE291" s="315"/>
      <c r="DF291" s="315"/>
      <c r="DG291" s="315"/>
      <c r="DH291" s="315"/>
      <c r="DI291" s="315"/>
      <c r="DJ291" s="315"/>
    </row>
    <row r="292" spans="2:114">
      <c r="B292" s="194"/>
      <c r="C292" s="219" t="s">
        <v>32</v>
      </c>
      <c r="D292" s="210"/>
      <c r="E292" s="220">
        <f>E49</f>
        <v>30336995</v>
      </c>
      <c r="F292" s="221">
        <v>22900327</v>
      </c>
      <c r="N292" s="315"/>
      <c r="Y292" s="315"/>
      <c r="Z292" s="315"/>
      <c r="AA292" s="315"/>
      <c r="AB292" s="315"/>
      <c r="AC292" s="315"/>
      <c r="AD292" s="315"/>
      <c r="AE292" s="315"/>
      <c r="AF292" s="315"/>
      <c r="AG292" s="315"/>
      <c r="AH292" s="315"/>
      <c r="AI292" s="315"/>
      <c r="AJ292" s="315"/>
      <c r="AK292" s="315"/>
      <c r="AL292" s="315"/>
      <c r="AM292" s="315"/>
      <c r="AN292" s="315"/>
      <c r="AO292" s="315"/>
      <c r="AP292" s="315"/>
      <c r="AQ292" s="315"/>
      <c r="AR292" s="315"/>
      <c r="AS292" s="315"/>
      <c r="AT292" s="315"/>
      <c r="AU292" s="315"/>
      <c r="AV292" s="315"/>
      <c r="AW292" s="315"/>
      <c r="AX292" s="315"/>
      <c r="AY292" s="315"/>
      <c r="AZ292" s="315"/>
      <c r="BA292" s="315"/>
      <c r="BB292" s="315"/>
      <c r="BC292" s="315"/>
      <c r="BD292" s="315"/>
      <c r="BE292" s="315"/>
      <c r="BF292" s="315"/>
      <c r="BG292" s="315"/>
      <c r="BH292" s="315"/>
      <c r="BI292" s="315"/>
      <c r="BJ292" s="315"/>
      <c r="BK292" s="315"/>
      <c r="BL292" s="315"/>
      <c r="BM292" s="315"/>
      <c r="BN292" s="315"/>
      <c r="BO292" s="315"/>
      <c r="BP292" s="315"/>
      <c r="BQ292" s="315"/>
      <c r="BR292" s="315"/>
      <c r="BS292" s="315"/>
      <c r="BT292" s="315"/>
      <c r="BU292" s="315"/>
      <c r="BV292" s="315"/>
      <c r="BW292" s="315"/>
      <c r="BX292" s="315"/>
      <c r="BY292" s="315"/>
      <c r="BZ292" s="315"/>
      <c r="CA292" s="315"/>
      <c r="CB292" s="315"/>
      <c r="CC292" s="315"/>
      <c r="CD292" s="315"/>
      <c r="CE292" s="315"/>
      <c r="CF292" s="315"/>
      <c r="CG292" s="315"/>
      <c r="CH292" s="315"/>
      <c r="CI292" s="315"/>
      <c r="CJ292" s="315"/>
      <c r="CK292" s="315"/>
      <c r="CL292" s="315"/>
      <c r="CM292" s="315"/>
      <c r="CN292" s="315"/>
      <c r="CO292" s="315"/>
      <c r="CP292" s="315"/>
      <c r="CQ292" s="315"/>
      <c r="CR292" s="315"/>
      <c r="CS292" s="315"/>
      <c r="CT292" s="315"/>
      <c r="CU292" s="315"/>
      <c r="CV292" s="315"/>
      <c r="CW292" s="315"/>
      <c r="CX292" s="315"/>
      <c r="CY292" s="315"/>
      <c r="CZ292" s="315"/>
      <c r="DA292" s="315"/>
      <c r="DB292" s="315"/>
      <c r="DC292" s="315"/>
      <c r="DD292" s="315"/>
      <c r="DE292" s="315"/>
      <c r="DF292" s="315"/>
      <c r="DG292" s="315"/>
      <c r="DH292" s="315"/>
      <c r="DI292" s="315"/>
      <c r="DJ292" s="315"/>
    </row>
    <row r="293" spans="2:114">
      <c r="B293" s="194"/>
      <c r="C293" s="219" t="s">
        <v>33</v>
      </c>
      <c r="D293" s="210"/>
      <c r="E293" s="220"/>
      <c r="F293" s="221"/>
      <c r="N293" s="315"/>
      <c r="Y293" s="315"/>
      <c r="Z293" s="315"/>
      <c r="AA293" s="315"/>
      <c r="AB293" s="315"/>
      <c r="AC293" s="315"/>
      <c r="AD293" s="315"/>
      <c r="AE293" s="315"/>
      <c r="AF293" s="315"/>
      <c r="AG293" s="315"/>
      <c r="AH293" s="315"/>
      <c r="AI293" s="315"/>
      <c r="AJ293" s="315"/>
      <c r="AK293" s="315"/>
      <c r="AL293" s="315"/>
      <c r="AM293" s="315"/>
      <c r="AN293" s="315"/>
      <c r="AO293" s="315"/>
      <c r="AP293" s="315"/>
      <c r="AQ293" s="315"/>
      <c r="AR293" s="315"/>
      <c r="AS293" s="315"/>
      <c r="AT293" s="315"/>
      <c r="AU293" s="315"/>
      <c r="AV293" s="315"/>
      <c r="AW293" s="315"/>
      <c r="AX293" s="315"/>
      <c r="AY293" s="315"/>
      <c r="AZ293" s="315"/>
      <c r="BA293" s="315"/>
      <c r="BB293" s="315"/>
      <c r="BC293" s="315"/>
      <c r="BD293" s="315"/>
      <c r="BE293" s="315"/>
      <c r="BF293" s="315"/>
      <c r="BG293" s="315"/>
      <c r="BH293" s="315"/>
      <c r="BI293" s="315"/>
      <c r="BJ293" s="315"/>
      <c r="BK293" s="315"/>
      <c r="BL293" s="315"/>
      <c r="BM293" s="315"/>
      <c r="BN293" s="315"/>
      <c r="BO293" s="315"/>
      <c r="BP293" s="315"/>
      <c r="BQ293" s="315"/>
      <c r="BR293" s="315"/>
      <c r="BS293" s="315"/>
      <c r="BT293" s="315"/>
      <c r="BU293" s="315"/>
      <c r="BV293" s="315"/>
      <c r="BW293" s="315"/>
      <c r="BX293" s="315"/>
      <c r="BY293" s="315"/>
      <c r="BZ293" s="315"/>
      <c r="CA293" s="315"/>
      <c r="CB293" s="315"/>
      <c r="CC293" s="315"/>
      <c r="CD293" s="315"/>
      <c r="CE293" s="315"/>
      <c r="CF293" s="315"/>
      <c r="CG293" s="315"/>
      <c r="CH293" s="315"/>
      <c r="CI293" s="315"/>
      <c r="CJ293" s="315"/>
      <c r="CK293" s="315"/>
      <c r="CL293" s="315"/>
      <c r="CM293" s="315"/>
      <c r="CN293" s="315"/>
      <c r="CO293" s="315"/>
      <c r="CP293" s="315"/>
      <c r="CQ293" s="315"/>
      <c r="CR293" s="315"/>
      <c r="CS293" s="315"/>
      <c r="CT293" s="315"/>
      <c r="CU293" s="315"/>
      <c r="CV293" s="315"/>
      <c r="CW293" s="315"/>
      <c r="CX293" s="315"/>
      <c r="CY293" s="315"/>
      <c r="CZ293" s="315"/>
      <c r="DA293" s="315"/>
      <c r="DB293" s="315"/>
      <c r="DC293" s="315"/>
      <c r="DD293" s="315"/>
      <c r="DE293" s="315"/>
      <c r="DF293" s="315"/>
      <c r="DG293" s="315"/>
      <c r="DH293" s="315"/>
      <c r="DI293" s="315"/>
      <c r="DJ293" s="315"/>
    </row>
    <row r="294" spans="2:114">
      <c r="B294" s="194"/>
      <c r="C294" s="212" t="s">
        <v>34</v>
      </c>
      <c r="D294" s="210"/>
      <c r="E294" s="220">
        <f>-E187</f>
        <v>9957456</v>
      </c>
      <c r="F294" s="221">
        <v>4593571</v>
      </c>
      <c r="N294" s="315"/>
      <c r="Y294" s="315"/>
      <c r="Z294" s="315"/>
      <c r="AA294" s="315"/>
      <c r="AB294" s="315"/>
      <c r="AC294" s="315"/>
      <c r="AD294" s="315"/>
      <c r="AE294" s="315"/>
      <c r="AF294" s="315"/>
      <c r="AG294" s="315"/>
      <c r="AH294" s="315"/>
      <c r="AI294" s="315"/>
      <c r="AJ294" s="315"/>
      <c r="AK294" s="315"/>
      <c r="AL294" s="315"/>
      <c r="AM294" s="315"/>
      <c r="AN294" s="315"/>
      <c r="AO294" s="315"/>
      <c r="AP294" s="315"/>
      <c r="AQ294" s="315"/>
      <c r="AR294" s="315"/>
      <c r="AS294" s="315"/>
      <c r="AT294" s="315"/>
      <c r="AU294" s="315"/>
      <c r="AV294" s="315"/>
      <c r="AW294" s="315"/>
      <c r="AX294" s="315"/>
      <c r="AY294" s="315"/>
      <c r="AZ294" s="315"/>
      <c r="BA294" s="315"/>
      <c r="BB294" s="315"/>
      <c r="BC294" s="315"/>
      <c r="BD294" s="315"/>
      <c r="BE294" s="315"/>
      <c r="BF294" s="315"/>
      <c r="BG294" s="315"/>
      <c r="BH294" s="315"/>
      <c r="BI294" s="315"/>
      <c r="BJ294" s="315"/>
      <c r="BK294" s="315"/>
      <c r="BL294" s="315"/>
      <c r="BM294" s="315"/>
      <c r="BN294" s="315"/>
      <c r="BO294" s="315"/>
      <c r="BP294" s="315"/>
      <c r="BQ294" s="315"/>
      <c r="BR294" s="315"/>
      <c r="BS294" s="315"/>
      <c r="BT294" s="315"/>
      <c r="BU294" s="315"/>
      <c r="BV294" s="315"/>
      <c r="BW294" s="315"/>
      <c r="BX294" s="315"/>
      <c r="BY294" s="315"/>
      <c r="BZ294" s="315"/>
      <c r="CA294" s="315"/>
      <c r="CB294" s="315"/>
      <c r="CC294" s="315"/>
      <c r="CD294" s="315"/>
      <c r="CE294" s="315"/>
      <c r="CF294" s="315"/>
      <c r="CG294" s="315"/>
      <c r="CH294" s="315"/>
      <c r="CI294" s="315"/>
      <c r="CJ294" s="315"/>
      <c r="CK294" s="315"/>
      <c r="CL294" s="315"/>
      <c r="CM294" s="315"/>
      <c r="CN294" s="315"/>
      <c r="CO294" s="315"/>
      <c r="CP294" s="315"/>
      <c r="CQ294" s="315"/>
      <c r="CR294" s="315"/>
      <c r="CS294" s="315"/>
      <c r="CT294" s="315"/>
      <c r="CU294" s="315"/>
      <c r="CV294" s="315"/>
      <c r="CW294" s="315"/>
      <c r="CX294" s="315"/>
      <c r="CY294" s="315"/>
      <c r="CZ294" s="315"/>
      <c r="DA294" s="315"/>
      <c r="DB294" s="315"/>
      <c r="DC294" s="315"/>
      <c r="DD294" s="315"/>
      <c r="DE294" s="315"/>
      <c r="DF294" s="315"/>
      <c r="DG294" s="315"/>
      <c r="DH294" s="315"/>
      <c r="DI294" s="315"/>
      <c r="DJ294" s="315"/>
    </row>
    <row r="295" spans="2:114">
      <c r="B295" s="194"/>
      <c r="C295" s="212" t="s">
        <v>35</v>
      </c>
      <c r="D295" s="210"/>
      <c r="E295" s="220">
        <v>0</v>
      </c>
      <c r="F295" s="221">
        <v>0</v>
      </c>
      <c r="N295" s="315"/>
      <c r="Y295" s="315"/>
      <c r="Z295" s="315"/>
      <c r="AA295" s="315"/>
      <c r="AB295" s="315"/>
      <c r="AC295" s="315"/>
      <c r="AD295" s="315"/>
      <c r="AE295" s="315"/>
      <c r="AF295" s="315"/>
      <c r="AG295" s="315"/>
      <c r="AH295" s="315"/>
      <c r="AI295" s="315"/>
      <c r="AJ295" s="315"/>
      <c r="AK295" s="315"/>
      <c r="AL295" s="315"/>
      <c r="AM295" s="315"/>
      <c r="AN295" s="315"/>
      <c r="AO295" s="315"/>
      <c r="AP295" s="315"/>
      <c r="AQ295" s="315"/>
      <c r="AR295" s="315"/>
      <c r="AS295" s="315"/>
      <c r="AT295" s="315"/>
      <c r="AU295" s="315"/>
      <c r="AV295" s="315"/>
      <c r="AW295" s="315"/>
      <c r="AX295" s="315"/>
      <c r="AY295" s="315"/>
      <c r="AZ295" s="315"/>
      <c r="BA295" s="315"/>
      <c r="BB295" s="315"/>
      <c r="BC295" s="315"/>
      <c r="BD295" s="315"/>
      <c r="BE295" s="315"/>
      <c r="BF295" s="315"/>
      <c r="BG295" s="315"/>
      <c r="BH295" s="315"/>
      <c r="BI295" s="315"/>
      <c r="BJ295" s="315"/>
      <c r="BK295" s="315"/>
      <c r="BL295" s="315"/>
      <c r="BM295" s="315"/>
      <c r="BN295" s="315"/>
      <c r="BO295" s="315"/>
      <c r="BP295" s="315"/>
      <c r="BQ295" s="315"/>
      <c r="BR295" s="315"/>
      <c r="BS295" s="315"/>
      <c r="BT295" s="315"/>
      <c r="BU295" s="315"/>
      <c r="BV295" s="315"/>
      <c r="BW295" s="315"/>
      <c r="BX295" s="315"/>
      <c r="BY295" s="315"/>
      <c r="BZ295" s="315"/>
      <c r="CA295" s="315"/>
      <c r="CB295" s="315"/>
      <c r="CC295" s="315"/>
      <c r="CD295" s="315"/>
      <c r="CE295" s="315"/>
      <c r="CF295" s="315"/>
      <c r="CG295" s="315"/>
      <c r="CH295" s="315"/>
      <c r="CI295" s="315"/>
      <c r="CJ295" s="315"/>
      <c r="CK295" s="315"/>
      <c r="CL295" s="315"/>
      <c r="CM295" s="315"/>
      <c r="CN295" s="315"/>
      <c r="CO295" s="315"/>
      <c r="CP295" s="315"/>
      <c r="CQ295" s="315"/>
      <c r="CR295" s="315"/>
      <c r="CS295" s="315"/>
      <c r="CT295" s="315"/>
      <c r="CU295" s="315"/>
      <c r="CV295" s="315"/>
      <c r="CW295" s="315"/>
      <c r="CX295" s="315"/>
      <c r="CY295" s="315"/>
      <c r="CZ295" s="315"/>
      <c r="DA295" s="315"/>
      <c r="DB295" s="315"/>
      <c r="DC295" s="315"/>
      <c r="DD295" s="315"/>
      <c r="DE295" s="315"/>
      <c r="DF295" s="315"/>
      <c r="DG295" s="315"/>
      <c r="DH295" s="315"/>
      <c r="DI295" s="315"/>
      <c r="DJ295" s="315"/>
    </row>
    <row r="296" spans="2:114">
      <c r="B296" s="194"/>
      <c r="C296" s="212" t="s">
        <v>36</v>
      </c>
      <c r="D296" s="210"/>
      <c r="E296" s="220">
        <v>0</v>
      </c>
      <c r="F296" s="221">
        <v>0</v>
      </c>
      <c r="N296" s="315"/>
      <c r="Y296" s="315"/>
      <c r="Z296" s="315"/>
      <c r="AA296" s="315"/>
      <c r="AB296" s="315"/>
      <c r="AC296" s="315"/>
      <c r="AD296" s="315"/>
      <c r="AE296" s="315"/>
      <c r="AF296" s="315"/>
      <c r="AG296" s="315"/>
      <c r="AH296" s="315"/>
      <c r="AI296" s="315"/>
      <c r="AJ296" s="315"/>
      <c r="AK296" s="315"/>
      <c r="AL296" s="315"/>
      <c r="AM296" s="315"/>
      <c r="AN296" s="315"/>
      <c r="AO296" s="315"/>
      <c r="AP296" s="315"/>
      <c r="AQ296" s="315"/>
      <c r="AR296" s="315"/>
      <c r="AS296" s="315"/>
      <c r="AT296" s="315"/>
      <c r="AU296" s="315"/>
      <c r="AV296" s="315"/>
      <c r="AW296" s="315"/>
      <c r="AX296" s="315"/>
      <c r="AY296" s="315"/>
      <c r="AZ296" s="315"/>
      <c r="BA296" s="315"/>
      <c r="BB296" s="315"/>
      <c r="BC296" s="315"/>
      <c r="BD296" s="315"/>
      <c r="BE296" s="315"/>
      <c r="BF296" s="315"/>
      <c r="BG296" s="315"/>
      <c r="BH296" s="315"/>
      <c r="BI296" s="315"/>
      <c r="BJ296" s="315"/>
      <c r="BK296" s="315"/>
      <c r="BL296" s="315"/>
      <c r="BM296" s="315"/>
      <c r="BN296" s="315"/>
      <c r="BO296" s="315"/>
      <c r="BP296" s="315"/>
      <c r="BQ296" s="315"/>
      <c r="BR296" s="315"/>
      <c r="BS296" s="315"/>
      <c r="BT296" s="315"/>
      <c r="BU296" s="315"/>
      <c r="BV296" s="315"/>
      <c r="BW296" s="315"/>
      <c r="BX296" s="315"/>
      <c r="BY296" s="315"/>
      <c r="BZ296" s="315"/>
      <c r="CA296" s="315"/>
      <c r="CB296" s="315"/>
      <c r="CC296" s="315"/>
      <c r="CD296" s="315"/>
      <c r="CE296" s="315"/>
      <c r="CF296" s="315"/>
      <c r="CG296" s="315"/>
      <c r="CH296" s="315"/>
      <c r="CI296" s="315"/>
      <c r="CJ296" s="315"/>
      <c r="CK296" s="315"/>
      <c r="CL296" s="315"/>
      <c r="CM296" s="315"/>
      <c r="CN296" s="315"/>
      <c r="CO296" s="315"/>
      <c r="CP296" s="315"/>
      <c r="CQ296" s="315"/>
      <c r="CR296" s="315"/>
      <c r="CS296" s="315"/>
      <c r="CT296" s="315"/>
      <c r="CU296" s="315"/>
      <c r="CV296" s="315"/>
      <c r="CW296" s="315"/>
      <c r="CX296" s="315"/>
      <c r="CY296" s="315"/>
      <c r="CZ296" s="315"/>
      <c r="DA296" s="315"/>
      <c r="DB296" s="315"/>
      <c r="DC296" s="315"/>
      <c r="DD296" s="315"/>
      <c r="DE296" s="315"/>
      <c r="DF296" s="315"/>
      <c r="DG296" s="315"/>
      <c r="DH296" s="315"/>
      <c r="DI296" s="315"/>
      <c r="DJ296" s="315"/>
    </row>
    <row r="297" spans="2:114">
      <c r="B297" s="194"/>
      <c r="C297" s="212" t="s">
        <v>37</v>
      </c>
      <c r="D297" s="210"/>
      <c r="E297" s="220">
        <v>0</v>
      </c>
      <c r="F297" s="221">
        <v>0</v>
      </c>
      <c r="N297" s="315"/>
      <c r="Y297" s="315"/>
      <c r="Z297" s="315"/>
      <c r="AA297" s="315"/>
      <c r="AB297" s="315"/>
      <c r="AC297" s="315"/>
      <c r="AD297" s="315"/>
      <c r="AE297" s="315"/>
      <c r="AF297" s="315"/>
      <c r="AG297" s="315"/>
      <c r="AH297" s="315"/>
      <c r="AI297" s="315"/>
      <c r="AJ297" s="315"/>
      <c r="AK297" s="315"/>
      <c r="AL297" s="315"/>
      <c r="AM297" s="315"/>
      <c r="AN297" s="315"/>
      <c r="AO297" s="315"/>
      <c r="AP297" s="315"/>
      <c r="AQ297" s="315"/>
      <c r="AR297" s="315"/>
      <c r="AS297" s="315"/>
      <c r="AT297" s="315"/>
      <c r="AU297" s="315"/>
      <c r="AV297" s="315"/>
      <c r="AW297" s="315"/>
      <c r="AX297" s="315"/>
      <c r="AY297" s="315"/>
      <c r="AZ297" s="315"/>
      <c r="BA297" s="315"/>
      <c r="BB297" s="315"/>
      <c r="BC297" s="315"/>
      <c r="BD297" s="315"/>
      <c r="BE297" s="315"/>
      <c r="BF297" s="315"/>
      <c r="BG297" s="315"/>
      <c r="BH297" s="315"/>
      <c r="BI297" s="315"/>
      <c r="BJ297" s="315"/>
      <c r="BK297" s="315"/>
      <c r="BL297" s="315"/>
      <c r="BM297" s="315"/>
      <c r="BN297" s="315"/>
      <c r="BO297" s="315"/>
      <c r="BP297" s="315"/>
      <c r="BQ297" s="315"/>
      <c r="BR297" s="315"/>
      <c r="BS297" s="315"/>
      <c r="BT297" s="315"/>
      <c r="BU297" s="315"/>
      <c r="BV297" s="315"/>
      <c r="BW297" s="315"/>
      <c r="BX297" s="315"/>
      <c r="BY297" s="315"/>
      <c r="BZ297" s="315"/>
      <c r="CA297" s="315"/>
      <c r="CB297" s="315"/>
      <c r="CC297" s="315"/>
      <c r="CD297" s="315"/>
      <c r="CE297" s="315"/>
      <c r="CF297" s="315"/>
      <c r="CG297" s="315"/>
      <c r="CH297" s="315"/>
      <c r="CI297" s="315"/>
      <c r="CJ297" s="315"/>
      <c r="CK297" s="315"/>
      <c r="CL297" s="315"/>
      <c r="CM297" s="315"/>
      <c r="CN297" s="315"/>
      <c r="CO297" s="315"/>
      <c r="CP297" s="315"/>
      <c r="CQ297" s="315"/>
      <c r="CR297" s="315"/>
      <c r="CS297" s="315"/>
      <c r="CT297" s="315"/>
      <c r="CU297" s="315"/>
      <c r="CV297" s="315"/>
      <c r="CW297" s="315"/>
      <c r="CX297" s="315"/>
      <c r="CY297" s="315"/>
      <c r="CZ297" s="315"/>
      <c r="DA297" s="315"/>
      <c r="DB297" s="315"/>
      <c r="DC297" s="315"/>
      <c r="DD297" s="315"/>
      <c r="DE297" s="315"/>
      <c r="DF297" s="315"/>
      <c r="DG297" s="315"/>
      <c r="DH297" s="315"/>
      <c r="DI297" s="315"/>
      <c r="DJ297" s="315"/>
    </row>
    <row r="298" spans="2:114">
      <c r="B298" s="194"/>
      <c r="C298" s="210" t="s">
        <v>178</v>
      </c>
      <c r="D298" s="222" t="s">
        <v>249</v>
      </c>
      <c r="E298" s="220">
        <v>-20653623</v>
      </c>
      <c r="F298" s="221">
        <v>-10318089</v>
      </c>
      <c r="N298" s="315"/>
      <c r="Y298" s="315"/>
      <c r="Z298" s="315"/>
      <c r="AA298" s="315"/>
      <c r="AB298" s="315"/>
      <c r="AC298" s="315"/>
      <c r="AD298" s="315"/>
      <c r="AE298" s="315"/>
      <c r="AF298" s="315"/>
      <c r="AG298" s="315"/>
      <c r="AH298" s="315"/>
      <c r="AI298" s="315"/>
      <c r="AJ298" s="315"/>
      <c r="AK298" s="315"/>
      <c r="AL298" s="315"/>
      <c r="AM298" s="315"/>
      <c r="AN298" s="315"/>
      <c r="AO298" s="315"/>
      <c r="AP298" s="315"/>
      <c r="AQ298" s="315"/>
      <c r="AR298" s="315"/>
      <c r="AS298" s="315"/>
      <c r="AT298" s="315"/>
      <c r="AU298" s="315"/>
      <c r="AV298" s="315"/>
      <c r="AW298" s="315"/>
      <c r="AX298" s="315"/>
      <c r="AY298" s="315"/>
      <c r="AZ298" s="315"/>
      <c r="BA298" s="315"/>
      <c r="BB298" s="315"/>
      <c r="BC298" s="315"/>
      <c r="BD298" s="315"/>
      <c r="BE298" s="315"/>
      <c r="BF298" s="315"/>
      <c r="BG298" s="315"/>
      <c r="BH298" s="315"/>
      <c r="BI298" s="315"/>
      <c r="BJ298" s="315"/>
      <c r="BK298" s="315"/>
      <c r="BL298" s="315"/>
      <c r="BM298" s="315"/>
      <c r="BN298" s="315"/>
      <c r="BO298" s="315"/>
      <c r="BP298" s="315"/>
      <c r="BQ298" s="315"/>
      <c r="BR298" s="315"/>
      <c r="BS298" s="315"/>
      <c r="BT298" s="315"/>
      <c r="BU298" s="315"/>
      <c r="BV298" s="315"/>
      <c r="BW298" s="315"/>
      <c r="BX298" s="315"/>
      <c r="BY298" s="315"/>
      <c r="BZ298" s="315"/>
      <c r="CA298" s="315"/>
      <c r="CB298" s="315"/>
      <c r="CC298" s="315"/>
      <c r="CD298" s="315"/>
      <c r="CE298" s="315"/>
      <c r="CF298" s="315"/>
      <c r="CG298" s="315"/>
      <c r="CH298" s="315"/>
      <c r="CI298" s="315"/>
      <c r="CJ298" s="315"/>
      <c r="CK298" s="315"/>
      <c r="CL298" s="315"/>
      <c r="CM298" s="315"/>
      <c r="CN298" s="315"/>
      <c r="CO298" s="315"/>
      <c r="CP298" s="315"/>
      <c r="CQ298" s="315"/>
      <c r="CR298" s="315"/>
      <c r="CS298" s="315"/>
      <c r="CT298" s="315"/>
      <c r="CU298" s="315"/>
      <c r="CV298" s="315"/>
      <c r="CW298" s="315"/>
      <c r="CX298" s="315"/>
      <c r="CY298" s="315"/>
      <c r="CZ298" s="315"/>
      <c r="DA298" s="315"/>
      <c r="DB298" s="315"/>
      <c r="DC298" s="315"/>
      <c r="DD298" s="315"/>
      <c r="DE298" s="315"/>
      <c r="DF298" s="315"/>
      <c r="DG298" s="315"/>
      <c r="DH298" s="315"/>
      <c r="DI298" s="315"/>
      <c r="DJ298" s="315"/>
    </row>
    <row r="299" spans="2:114">
      <c r="B299" s="194"/>
      <c r="C299" s="210" t="s">
        <v>38</v>
      </c>
      <c r="D299" s="210"/>
      <c r="E299" s="220">
        <v>-13592719</v>
      </c>
      <c r="F299" s="221">
        <v>-14524950</v>
      </c>
      <c r="N299" s="315"/>
      <c r="Y299" s="315"/>
      <c r="Z299" s="315"/>
      <c r="AA299" s="315"/>
      <c r="AB299" s="315"/>
      <c r="AC299" s="315"/>
      <c r="AD299" s="315"/>
      <c r="AE299" s="315"/>
      <c r="AF299" s="315"/>
      <c r="AG299" s="315"/>
      <c r="AH299" s="315"/>
      <c r="AI299" s="315"/>
      <c r="AJ299" s="315"/>
      <c r="AK299" s="315"/>
      <c r="AL299" s="315"/>
      <c r="AM299" s="315"/>
      <c r="AN299" s="315"/>
      <c r="AO299" s="315"/>
      <c r="AP299" s="315"/>
      <c r="AQ299" s="315"/>
      <c r="AR299" s="315"/>
      <c r="AS299" s="315"/>
      <c r="AT299" s="315"/>
      <c r="AU299" s="315"/>
      <c r="AV299" s="315"/>
      <c r="AW299" s="315"/>
      <c r="AX299" s="315"/>
      <c r="AY299" s="315"/>
      <c r="AZ299" s="315"/>
      <c r="BA299" s="315"/>
      <c r="BB299" s="315"/>
      <c r="BC299" s="315"/>
      <c r="BD299" s="315"/>
      <c r="BE299" s="315"/>
      <c r="BF299" s="315"/>
      <c r="BG299" s="315"/>
      <c r="BH299" s="315"/>
      <c r="BI299" s="315"/>
      <c r="BJ299" s="315"/>
      <c r="BK299" s="315"/>
      <c r="BL299" s="315"/>
      <c r="BM299" s="315"/>
      <c r="BN299" s="315"/>
      <c r="BO299" s="315"/>
      <c r="BP299" s="315"/>
      <c r="BQ299" s="315"/>
      <c r="BR299" s="315"/>
      <c r="BS299" s="315"/>
      <c r="BT299" s="315"/>
      <c r="BU299" s="315"/>
      <c r="BV299" s="315"/>
      <c r="BW299" s="315"/>
      <c r="BX299" s="315"/>
      <c r="BY299" s="315"/>
      <c r="BZ299" s="315"/>
      <c r="CA299" s="315"/>
      <c r="CB299" s="315"/>
      <c r="CC299" s="315"/>
      <c r="CD299" s="315"/>
      <c r="CE299" s="315"/>
      <c r="CF299" s="315"/>
      <c r="CG299" s="315"/>
      <c r="CH299" s="315"/>
      <c r="CI299" s="315"/>
      <c r="CJ299" s="315"/>
      <c r="CK299" s="315"/>
      <c r="CL299" s="315"/>
      <c r="CM299" s="315"/>
      <c r="CN299" s="315"/>
      <c r="CO299" s="315"/>
      <c r="CP299" s="315"/>
      <c r="CQ299" s="315"/>
      <c r="CR299" s="315"/>
      <c r="CS299" s="315"/>
      <c r="CT299" s="315"/>
      <c r="CU299" s="315"/>
      <c r="CV299" s="315"/>
      <c r="CW299" s="315"/>
      <c r="CX299" s="315"/>
      <c r="CY299" s="315"/>
      <c r="CZ299" s="315"/>
      <c r="DA299" s="315"/>
      <c r="DB299" s="315"/>
      <c r="DC299" s="315"/>
      <c r="DD299" s="315"/>
      <c r="DE299" s="315"/>
      <c r="DF299" s="315"/>
      <c r="DG299" s="315"/>
      <c r="DH299" s="315"/>
      <c r="DI299" s="315"/>
      <c r="DJ299" s="315"/>
    </row>
    <row r="300" spans="2:114">
      <c r="B300" s="194"/>
      <c r="C300" s="210" t="s">
        <v>179</v>
      </c>
      <c r="D300" s="210"/>
      <c r="E300" s="220">
        <v>34762315</v>
      </c>
      <c r="F300" s="221">
        <v>39971939</v>
      </c>
      <c r="N300" s="315"/>
      <c r="Y300" s="315"/>
      <c r="Z300" s="315"/>
      <c r="AA300" s="315"/>
      <c r="AB300" s="315"/>
      <c r="AC300" s="315"/>
      <c r="AD300" s="315"/>
      <c r="AE300" s="315"/>
      <c r="AF300" s="315"/>
      <c r="AG300" s="315"/>
      <c r="AH300" s="315"/>
      <c r="AI300" s="315"/>
      <c r="AJ300" s="315"/>
      <c r="AK300" s="315"/>
      <c r="AL300" s="315"/>
      <c r="AM300" s="315"/>
      <c r="AN300" s="315"/>
      <c r="AO300" s="315"/>
      <c r="AP300" s="315"/>
      <c r="AQ300" s="315"/>
      <c r="AR300" s="315"/>
      <c r="AS300" s="315"/>
      <c r="AT300" s="315"/>
      <c r="AU300" s="315"/>
      <c r="AV300" s="315"/>
      <c r="AW300" s="315"/>
      <c r="AX300" s="315"/>
      <c r="AY300" s="315"/>
      <c r="AZ300" s="315"/>
      <c r="BA300" s="315"/>
      <c r="BB300" s="315"/>
      <c r="BC300" s="315"/>
      <c r="BD300" s="315"/>
      <c r="BE300" s="315"/>
      <c r="BF300" s="315"/>
      <c r="BG300" s="315"/>
      <c r="BH300" s="315"/>
      <c r="BI300" s="315"/>
      <c r="BJ300" s="315"/>
      <c r="BK300" s="315"/>
      <c r="BL300" s="315"/>
      <c r="BM300" s="315"/>
      <c r="BN300" s="315"/>
      <c r="BO300" s="315"/>
      <c r="BP300" s="315"/>
      <c r="BQ300" s="315"/>
      <c r="BR300" s="315"/>
      <c r="BS300" s="315"/>
      <c r="BT300" s="315"/>
      <c r="BU300" s="315"/>
      <c r="BV300" s="315"/>
      <c r="BW300" s="315"/>
      <c r="BX300" s="315"/>
      <c r="BY300" s="315"/>
      <c r="BZ300" s="315"/>
      <c r="CA300" s="315"/>
      <c r="CB300" s="315"/>
      <c r="CC300" s="315"/>
      <c r="CD300" s="315"/>
      <c r="CE300" s="315"/>
      <c r="CF300" s="315"/>
      <c r="CG300" s="315"/>
      <c r="CH300" s="315"/>
      <c r="CI300" s="315"/>
      <c r="CJ300" s="315"/>
      <c r="CK300" s="315"/>
      <c r="CL300" s="315"/>
      <c r="CM300" s="315"/>
      <c r="CN300" s="315"/>
      <c r="CO300" s="315"/>
      <c r="CP300" s="315"/>
      <c r="CQ300" s="315"/>
      <c r="CR300" s="315"/>
      <c r="CS300" s="315"/>
      <c r="CT300" s="315"/>
      <c r="CU300" s="315"/>
      <c r="CV300" s="315"/>
      <c r="CW300" s="315"/>
      <c r="CX300" s="315"/>
      <c r="CY300" s="315"/>
      <c r="CZ300" s="315"/>
      <c r="DA300" s="315"/>
      <c r="DB300" s="315"/>
      <c r="DC300" s="315"/>
      <c r="DD300" s="315"/>
      <c r="DE300" s="315"/>
      <c r="DF300" s="315"/>
      <c r="DG300" s="315"/>
      <c r="DH300" s="315"/>
      <c r="DI300" s="315"/>
      <c r="DJ300" s="315"/>
    </row>
    <row r="301" spans="2:114">
      <c r="B301" s="194"/>
      <c r="C301" s="210" t="s">
        <v>222</v>
      </c>
      <c r="D301" s="210"/>
      <c r="E301" s="220">
        <v>0</v>
      </c>
      <c r="F301" s="221">
        <v>0</v>
      </c>
      <c r="N301" s="315"/>
      <c r="Y301" s="315"/>
      <c r="Z301" s="315"/>
      <c r="AA301" s="315"/>
      <c r="AB301" s="315"/>
      <c r="AC301" s="315"/>
      <c r="AD301" s="315"/>
      <c r="AE301" s="315"/>
      <c r="AF301" s="315"/>
      <c r="AG301" s="315"/>
      <c r="AH301" s="315"/>
      <c r="AI301" s="315"/>
      <c r="AJ301" s="315"/>
      <c r="AK301" s="315"/>
      <c r="AL301" s="315"/>
      <c r="AM301" s="315"/>
      <c r="AN301" s="315"/>
      <c r="AO301" s="315"/>
      <c r="AP301" s="315"/>
      <c r="AQ301" s="315"/>
      <c r="AR301" s="315"/>
      <c r="AS301" s="315"/>
      <c r="AT301" s="315"/>
      <c r="AU301" s="315"/>
      <c r="AV301" s="315"/>
      <c r="AW301" s="315"/>
      <c r="AX301" s="315"/>
      <c r="AY301" s="315"/>
      <c r="AZ301" s="315"/>
      <c r="BA301" s="315"/>
      <c r="BB301" s="315"/>
      <c r="BC301" s="315"/>
      <c r="BD301" s="315"/>
      <c r="BE301" s="315"/>
      <c r="BF301" s="315"/>
      <c r="BG301" s="315"/>
      <c r="BH301" s="315"/>
      <c r="BI301" s="315"/>
      <c r="BJ301" s="315"/>
      <c r="BK301" s="315"/>
      <c r="BL301" s="315"/>
      <c r="BM301" s="315"/>
      <c r="BN301" s="315"/>
      <c r="BO301" s="315"/>
      <c r="BP301" s="315"/>
      <c r="BQ301" s="315"/>
      <c r="BR301" s="315"/>
      <c r="BS301" s="315"/>
      <c r="BT301" s="315"/>
      <c r="BU301" s="315"/>
      <c r="BV301" s="315"/>
      <c r="BW301" s="315"/>
      <c r="BX301" s="315"/>
      <c r="BY301" s="315"/>
      <c r="BZ301" s="315"/>
      <c r="CA301" s="315"/>
      <c r="CB301" s="315"/>
      <c r="CC301" s="315"/>
      <c r="CD301" s="315"/>
      <c r="CE301" s="315"/>
      <c r="CF301" s="315"/>
      <c r="CG301" s="315"/>
      <c r="CH301" s="315"/>
      <c r="CI301" s="315"/>
      <c r="CJ301" s="315"/>
      <c r="CK301" s="315"/>
      <c r="CL301" s="315"/>
      <c r="CM301" s="315"/>
      <c r="CN301" s="315"/>
      <c r="CO301" s="315"/>
      <c r="CP301" s="315"/>
      <c r="CQ301" s="315"/>
      <c r="CR301" s="315"/>
      <c r="CS301" s="315"/>
      <c r="CT301" s="315"/>
      <c r="CU301" s="315"/>
      <c r="CV301" s="315"/>
      <c r="CW301" s="315"/>
      <c r="CX301" s="315"/>
      <c r="CY301" s="315"/>
      <c r="CZ301" s="315"/>
      <c r="DA301" s="315"/>
      <c r="DB301" s="315"/>
      <c r="DC301" s="315"/>
      <c r="DD301" s="315"/>
      <c r="DE301" s="315"/>
      <c r="DF301" s="315"/>
      <c r="DG301" s="315"/>
      <c r="DH301" s="315"/>
      <c r="DI301" s="315"/>
      <c r="DJ301" s="315"/>
    </row>
    <row r="302" spans="2:114">
      <c r="B302" s="194"/>
      <c r="C302" s="210" t="s">
        <v>164</v>
      </c>
      <c r="D302" s="210"/>
      <c r="E302" s="220">
        <v>0</v>
      </c>
      <c r="F302" s="221">
        <v>0</v>
      </c>
      <c r="N302" s="315"/>
      <c r="Y302" s="315"/>
      <c r="Z302" s="315"/>
      <c r="AA302" s="315"/>
      <c r="AB302" s="315"/>
      <c r="AC302" s="315"/>
      <c r="AD302" s="315"/>
      <c r="AE302" s="315"/>
      <c r="AF302" s="315"/>
      <c r="AG302" s="315"/>
      <c r="AH302" s="315"/>
      <c r="AI302" s="315"/>
      <c r="AJ302" s="315"/>
      <c r="AK302" s="315"/>
      <c r="AL302" s="315"/>
      <c r="AM302" s="315"/>
      <c r="AN302" s="315"/>
      <c r="AO302" s="315"/>
      <c r="AP302" s="315"/>
      <c r="AQ302" s="315"/>
      <c r="AR302" s="315"/>
      <c r="AS302" s="315"/>
      <c r="AT302" s="315"/>
      <c r="AU302" s="315"/>
      <c r="AV302" s="315"/>
      <c r="AW302" s="315"/>
      <c r="AX302" s="315"/>
      <c r="AY302" s="315"/>
      <c r="AZ302" s="315"/>
      <c r="BA302" s="315"/>
      <c r="BB302" s="315"/>
      <c r="BC302" s="315"/>
      <c r="BD302" s="315"/>
      <c r="BE302" s="315"/>
      <c r="BF302" s="315"/>
      <c r="BG302" s="315"/>
      <c r="BH302" s="315"/>
      <c r="BI302" s="315"/>
      <c r="BJ302" s="315"/>
      <c r="BK302" s="315"/>
      <c r="BL302" s="315"/>
      <c r="BM302" s="315"/>
      <c r="BN302" s="315"/>
      <c r="BO302" s="315"/>
      <c r="BP302" s="315"/>
      <c r="BQ302" s="315"/>
      <c r="BR302" s="315"/>
      <c r="BS302" s="315"/>
      <c r="BT302" s="315"/>
      <c r="BU302" s="315"/>
      <c r="BV302" s="315"/>
      <c r="BW302" s="315"/>
      <c r="BX302" s="315"/>
      <c r="BY302" s="315"/>
      <c r="BZ302" s="315"/>
      <c r="CA302" s="315"/>
      <c r="CB302" s="315"/>
      <c r="CC302" s="315"/>
      <c r="CD302" s="315"/>
      <c r="CE302" s="315"/>
      <c r="CF302" s="315"/>
      <c r="CG302" s="315"/>
      <c r="CH302" s="315"/>
      <c r="CI302" s="315"/>
      <c r="CJ302" s="315"/>
      <c r="CK302" s="315"/>
      <c r="CL302" s="315"/>
      <c r="CM302" s="315"/>
      <c r="CN302" s="315"/>
      <c r="CO302" s="315"/>
      <c r="CP302" s="315"/>
      <c r="CQ302" s="315"/>
      <c r="CR302" s="315"/>
      <c r="CS302" s="315"/>
      <c r="CT302" s="315"/>
      <c r="CU302" s="315"/>
      <c r="CV302" s="315"/>
      <c r="CW302" s="315"/>
      <c r="CX302" s="315"/>
      <c r="CY302" s="315"/>
      <c r="CZ302" s="315"/>
      <c r="DA302" s="315"/>
      <c r="DB302" s="315"/>
      <c r="DC302" s="315"/>
      <c r="DD302" s="315"/>
      <c r="DE302" s="315"/>
      <c r="DF302" s="315"/>
      <c r="DG302" s="315"/>
      <c r="DH302" s="315"/>
      <c r="DI302" s="315"/>
      <c r="DJ302" s="315"/>
    </row>
    <row r="303" spans="2:114">
      <c r="B303" s="194"/>
      <c r="C303" s="210" t="s">
        <v>165</v>
      </c>
      <c r="D303" s="210"/>
      <c r="E303" s="220">
        <v>0</v>
      </c>
      <c r="F303" s="221">
        <v>0</v>
      </c>
      <c r="N303" s="315"/>
      <c r="Y303" s="315"/>
      <c r="Z303" s="315"/>
      <c r="AA303" s="315"/>
      <c r="AB303" s="315"/>
      <c r="AC303" s="315"/>
      <c r="AD303" s="315"/>
      <c r="AE303" s="315"/>
      <c r="AF303" s="315"/>
      <c r="AG303" s="315"/>
      <c r="AH303" s="315"/>
      <c r="AI303" s="315"/>
      <c r="AJ303" s="315"/>
      <c r="AK303" s="315"/>
      <c r="AL303" s="315"/>
      <c r="AM303" s="315"/>
      <c r="AN303" s="315"/>
      <c r="AO303" s="315"/>
      <c r="AP303" s="315"/>
      <c r="AQ303" s="315"/>
      <c r="AR303" s="315"/>
      <c r="AS303" s="315"/>
      <c r="AT303" s="315"/>
      <c r="AU303" s="315"/>
      <c r="AV303" s="315"/>
      <c r="AW303" s="315"/>
      <c r="AX303" s="315"/>
      <c r="AY303" s="315"/>
      <c r="AZ303" s="315"/>
      <c r="BA303" s="315"/>
      <c r="BB303" s="315"/>
      <c r="BC303" s="315"/>
      <c r="BD303" s="315"/>
      <c r="BE303" s="315"/>
      <c r="BF303" s="315"/>
      <c r="BG303" s="315"/>
      <c r="BH303" s="315"/>
      <c r="BI303" s="315"/>
      <c r="BJ303" s="315"/>
      <c r="BK303" s="315"/>
      <c r="BL303" s="315"/>
      <c r="BM303" s="315"/>
      <c r="BN303" s="315"/>
      <c r="BO303" s="315"/>
      <c r="BP303" s="315"/>
      <c r="BQ303" s="315"/>
      <c r="BR303" s="315"/>
      <c r="BS303" s="315"/>
      <c r="BT303" s="315"/>
      <c r="BU303" s="315"/>
      <c r="BV303" s="315"/>
      <c r="BW303" s="315"/>
      <c r="BX303" s="315"/>
      <c r="BY303" s="315"/>
      <c r="BZ303" s="315"/>
      <c r="CA303" s="315"/>
      <c r="CB303" s="315"/>
      <c r="CC303" s="315"/>
      <c r="CD303" s="315"/>
      <c r="CE303" s="315"/>
      <c r="CF303" s="315"/>
      <c r="CG303" s="315"/>
      <c r="CH303" s="315"/>
      <c r="CI303" s="315"/>
      <c r="CJ303" s="315"/>
      <c r="CK303" s="315"/>
      <c r="CL303" s="315"/>
      <c r="CM303" s="315"/>
      <c r="CN303" s="315"/>
      <c r="CO303" s="315"/>
      <c r="CP303" s="315"/>
      <c r="CQ303" s="315"/>
      <c r="CR303" s="315"/>
      <c r="CS303" s="315"/>
      <c r="CT303" s="315"/>
      <c r="CU303" s="315"/>
      <c r="CV303" s="315"/>
      <c r="CW303" s="315"/>
      <c r="CX303" s="315"/>
      <c r="CY303" s="315"/>
      <c r="CZ303" s="315"/>
      <c r="DA303" s="315"/>
      <c r="DB303" s="315"/>
      <c r="DC303" s="315"/>
      <c r="DD303" s="315"/>
      <c r="DE303" s="315"/>
      <c r="DF303" s="315"/>
      <c r="DG303" s="315"/>
      <c r="DH303" s="315"/>
      <c r="DI303" s="315"/>
      <c r="DJ303" s="315"/>
    </row>
    <row r="304" spans="2:114" ht="15.75" thickBot="1">
      <c r="B304" s="194"/>
      <c r="C304" s="101" t="s">
        <v>223</v>
      </c>
      <c r="D304" s="210"/>
      <c r="E304" s="91">
        <f>SUM(E292:E303)</f>
        <v>40810424</v>
      </c>
      <c r="F304" s="91">
        <f>SUM(F292:F303)</f>
        <v>42622798</v>
      </c>
      <c r="N304" s="315"/>
      <c r="Y304" s="315"/>
      <c r="Z304" s="315"/>
      <c r="AA304" s="315"/>
      <c r="AB304" s="315"/>
      <c r="AC304" s="315"/>
      <c r="AD304" s="315"/>
      <c r="AE304" s="315"/>
      <c r="AF304" s="315"/>
      <c r="AG304" s="315"/>
      <c r="AH304" s="315"/>
      <c r="AI304" s="315"/>
      <c r="AJ304" s="315"/>
      <c r="AK304" s="315"/>
      <c r="AL304" s="315"/>
      <c r="AM304" s="315"/>
      <c r="AN304" s="315"/>
      <c r="AO304" s="315"/>
      <c r="AP304" s="315"/>
      <c r="AQ304" s="315"/>
      <c r="AR304" s="315"/>
      <c r="AS304" s="315"/>
      <c r="AT304" s="315"/>
      <c r="AU304" s="315"/>
      <c r="AV304" s="315"/>
      <c r="AW304" s="315"/>
      <c r="AX304" s="315"/>
      <c r="AY304" s="315"/>
      <c r="AZ304" s="315"/>
      <c r="BA304" s="315"/>
      <c r="BB304" s="315"/>
      <c r="BC304" s="315"/>
      <c r="BD304" s="315"/>
      <c r="BE304" s="315"/>
      <c r="BF304" s="315"/>
      <c r="BG304" s="315"/>
      <c r="BH304" s="315"/>
      <c r="BI304" s="315"/>
      <c r="BJ304" s="315"/>
      <c r="BK304" s="315"/>
      <c r="BL304" s="315"/>
      <c r="BM304" s="315"/>
      <c r="BN304" s="315"/>
      <c r="BO304" s="315"/>
      <c r="BP304" s="315"/>
      <c r="BQ304" s="315"/>
      <c r="BR304" s="315"/>
      <c r="BS304" s="315"/>
      <c r="BT304" s="315"/>
      <c r="BU304" s="315"/>
      <c r="BV304" s="315"/>
      <c r="BW304" s="315"/>
      <c r="BX304" s="315"/>
      <c r="BY304" s="315"/>
      <c r="BZ304" s="315"/>
      <c r="CA304" s="315"/>
      <c r="CB304" s="315"/>
      <c r="CC304" s="315"/>
      <c r="CD304" s="315"/>
      <c r="CE304" s="315"/>
      <c r="CF304" s="315"/>
      <c r="CG304" s="315"/>
      <c r="CH304" s="315"/>
      <c r="CI304" s="315"/>
      <c r="CJ304" s="315"/>
      <c r="CK304" s="315"/>
      <c r="CL304" s="315"/>
      <c r="CM304" s="315"/>
      <c r="CN304" s="315"/>
      <c r="CO304" s="315"/>
      <c r="CP304" s="315"/>
      <c r="CQ304" s="315"/>
      <c r="CR304" s="315"/>
      <c r="CS304" s="315"/>
      <c r="CT304" s="315"/>
      <c r="CU304" s="315"/>
      <c r="CV304" s="315"/>
      <c r="CW304" s="315"/>
      <c r="CX304" s="315"/>
      <c r="CY304" s="315"/>
      <c r="CZ304" s="315"/>
      <c r="DA304" s="315"/>
      <c r="DB304" s="315"/>
      <c r="DC304" s="315"/>
      <c r="DD304" s="315"/>
      <c r="DE304" s="315"/>
      <c r="DF304" s="315"/>
      <c r="DG304" s="315"/>
      <c r="DH304" s="315"/>
      <c r="DI304" s="315"/>
      <c r="DJ304" s="315"/>
    </row>
    <row r="305" spans="2:114" ht="12" thickTop="1">
      <c r="B305" s="194"/>
      <c r="C305" s="210"/>
      <c r="D305" s="210"/>
      <c r="E305" s="220"/>
      <c r="F305" s="221"/>
      <c r="N305" s="315"/>
      <c r="Y305" s="315"/>
      <c r="Z305" s="315"/>
      <c r="AA305" s="315"/>
      <c r="AB305" s="315"/>
      <c r="AC305" s="315"/>
      <c r="AD305" s="315"/>
      <c r="AE305" s="315"/>
      <c r="AF305" s="315"/>
      <c r="AG305" s="315"/>
      <c r="AH305" s="315"/>
      <c r="AI305" s="315"/>
      <c r="AJ305" s="315"/>
      <c r="AK305" s="315"/>
      <c r="AL305" s="315"/>
      <c r="AM305" s="315"/>
      <c r="AN305" s="315"/>
      <c r="AO305" s="315"/>
      <c r="AP305" s="315"/>
      <c r="AQ305" s="315"/>
      <c r="AR305" s="315"/>
      <c r="AS305" s="315"/>
      <c r="AT305" s="315"/>
      <c r="AU305" s="315"/>
      <c r="AV305" s="315"/>
      <c r="AW305" s="315"/>
      <c r="AX305" s="315"/>
      <c r="AY305" s="315"/>
      <c r="AZ305" s="315"/>
      <c r="BA305" s="315"/>
      <c r="BB305" s="315"/>
      <c r="BC305" s="315"/>
      <c r="BD305" s="315"/>
      <c r="BE305" s="315"/>
      <c r="BF305" s="315"/>
      <c r="BG305" s="315"/>
      <c r="BH305" s="315"/>
      <c r="BI305" s="315"/>
      <c r="BJ305" s="315"/>
      <c r="BK305" s="315"/>
      <c r="BL305" s="315"/>
      <c r="BM305" s="315"/>
      <c r="BN305" s="315"/>
      <c r="BO305" s="315"/>
      <c r="BP305" s="315"/>
      <c r="BQ305" s="315"/>
      <c r="BR305" s="315"/>
      <c r="BS305" s="315"/>
      <c r="BT305" s="315"/>
      <c r="BU305" s="315"/>
      <c r="BV305" s="315"/>
      <c r="BW305" s="315"/>
      <c r="BX305" s="315"/>
      <c r="BY305" s="315"/>
      <c r="BZ305" s="315"/>
      <c r="CA305" s="315"/>
      <c r="CB305" s="315"/>
      <c r="CC305" s="315"/>
      <c r="CD305" s="315"/>
      <c r="CE305" s="315"/>
      <c r="CF305" s="315"/>
      <c r="CG305" s="315"/>
      <c r="CH305" s="315"/>
      <c r="CI305" s="315"/>
      <c r="CJ305" s="315"/>
      <c r="CK305" s="315"/>
      <c r="CL305" s="315"/>
      <c r="CM305" s="315"/>
      <c r="CN305" s="315"/>
      <c r="CO305" s="315"/>
      <c r="CP305" s="315"/>
      <c r="CQ305" s="315"/>
      <c r="CR305" s="315"/>
      <c r="CS305" s="315"/>
      <c r="CT305" s="315"/>
      <c r="CU305" s="315"/>
      <c r="CV305" s="315"/>
      <c r="CW305" s="315"/>
      <c r="CX305" s="315"/>
      <c r="CY305" s="315"/>
      <c r="CZ305" s="315"/>
      <c r="DA305" s="315"/>
      <c r="DB305" s="315"/>
      <c r="DC305" s="315"/>
      <c r="DD305" s="315"/>
      <c r="DE305" s="315"/>
      <c r="DF305" s="315"/>
      <c r="DG305" s="315"/>
      <c r="DH305" s="315"/>
      <c r="DI305" s="315"/>
      <c r="DJ305" s="315"/>
    </row>
    <row r="306" spans="2:114">
      <c r="B306" s="194"/>
      <c r="C306" s="55" t="s">
        <v>167</v>
      </c>
      <c r="D306" s="210"/>
      <c r="E306" s="220"/>
      <c r="F306" s="221"/>
      <c r="N306" s="315"/>
      <c r="Y306" s="315"/>
      <c r="Z306" s="315"/>
      <c r="AA306" s="315"/>
      <c r="AB306" s="315"/>
      <c r="AC306" s="315"/>
      <c r="AD306" s="315"/>
      <c r="AE306" s="315"/>
      <c r="AF306" s="315"/>
      <c r="AG306" s="315"/>
      <c r="AH306" s="315"/>
      <c r="AI306" s="315"/>
      <c r="AJ306" s="315"/>
      <c r="AK306" s="315"/>
      <c r="AL306" s="315"/>
      <c r="AM306" s="315"/>
      <c r="AN306" s="315"/>
      <c r="AO306" s="315"/>
      <c r="AP306" s="315"/>
      <c r="AQ306" s="315"/>
      <c r="AR306" s="315"/>
      <c r="AS306" s="315"/>
      <c r="AT306" s="315"/>
      <c r="AU306" s="315"/>
      <c r="AV306" s="315"/>
      <c r="AW306" s="315"/>
      <c r="AX306" s="315"/>
      <c r="AY306" s="315"/>
      <c r="AZ306" s="315"/>
      <c r="BA306" s="315"/>
      <c r="BB306" s="315"/>
      <c r="BC306" s="315"/>
      <c r="BD306" s="315"/>
      <c r="BE306" s="315"/>
      <c r="BF306" s="315"/>
      <c r="BG306" s="315"/>
      <c r="BH306" s="315"/>
      <c r="BI306" s="315"/>
      <c r="BJ306" s="315"/>
      <c r="BK306" s="315"/>
      <c r="BL306" s="315"/>
      <c r="BM306" s="315"/>
      <c r="BN306" s="315"/>
      <c r="BO306" s="315"/>
      <c r="BP306" s="315"/>
      <c r="BQ306" s="315"/>
      <c r="BR306" s="315"/>
      <c r="BS306" s="315"/>
      <c r="BT306" s="315"/>
      <c r="BU306" s="315"/>
      <c r="BV306" s="315"/>
      <c r="BW306" s="315"/>
      <c r="BX306" s="315"/>
      <c r="BY306" s="315"/>
      <c r="BZ306" s="315"/>
      <c r="CA306" s="315"/>
      <c r="CB306" s="315"/>
      <c r="CC306" s="315"/>
      <c r="CD306" s="315"/>
      <c r="CE306" s="315"/>
      <c r="CF306" s="315"/>
      <c r="CG306" s="315"/>
      <c r="CH306" s="315"/>
      <c r="CI306" s="315"/>
      <c r="CJ306" s="315"/>
      <c r="CK306" s="315"/>
      <c r="CL306" s="315"/>
      <c r="CM306" s="315"/>
      <c r="CN306" s="315"/>
      <c r="CO306" s="315"/>
      <c r="CP306" s="315"/>
      <c r="CQ306" s="315"/>
      <c r="CR306" s="315"/>
      <c r="CS306" s="315"/>
      <c r="CT306" s="315"/>
      <c r="CU306" s="315"/>
      <c r="CV306" s="315"/>
      <c r="CW306" s="315"/>
      <c r="CX306" s="315"/>
      <c r="CY306" s="315"/>
      <c r="CZ306" s="315"/>
      <c r="DA306" s="315"/>
      <c r="DB306" s="315"/>
      <c r="DC306" s="315"/>
      <c r="DD306" s="315"/>
      <c r="DE306" s="315"/>
      <c r="DF306" s="315"/>
      <c r="DG306" s="315"/>
      <c r="DH306" s="315"/>
      <c r="DI306" s="315"/>
      <c r="DJ306" s="315"/>
    </row>
    <row r="307" spans="2:114">
      <c r="B307" s="194"/>
      <c r="C307" s="223" t="s">
        <v>180</v>
      </c>
      <c r="D307" s="210"/>
      <c r="E307" s="220">
        <v>0</v>
      </c>
      <c r="F307" s="221">
        <v>0</v>
      </c>
      <c r="N307" s="315"/>
      <c r="Y307" s="315"/>
      <c r="Z307" s="315"/>
      <c r="AA307" s="315"/>
      <c r="AB307" s="315"/>
      <c r="AC307" s="315"/>
      <c r="AD307" s="315"/>
      <c r="AE307" s="315"/>
      <c r="AF307" s="315"/>
      <c r="AG307" s="315"/>
      <c r="AH307" s="315"/>
      <c r="AI307" s="315"/>
      <c r="AJ307" s="315"/>
      <c r="AK307" s="315"/>
      <c r="AL307" s="315"/>
      <c r="AM307" s="315"/>
      <c r="AN307" s="315"/>
      <c r="AO307" s="315"/>
      <c r="AP307" s="315"/>
      <c r="AQ307" s="315"/>
      <c r="AR307" s="315"/>
      <c r="AS307" s="315"/>
      <c r="AT307" s="315"/>
      <c r="AU307" s="315"/>
      <c r="AV307" s="315"/>
      <c r="AW307" s="315"/>
      <c r="AX307" s="315"/>
      <c r="AY307" s="315"/>
      <c r="AZ307" s="315"/>
      <c r="BA307" s="315"/>
      <c r="BB307" s="315"/>
      <c r="BC307" s="315"/>
      <c r="BD307" s="315"/>
      <c r="BE307" s="315"/>
      <c r="BF307" s="315"/>
      <c r="BG307" s="315"/>
      <c r="BH307" s="315"/>
      <c r="BI307" s="315"/>
      <c r="BJ307" s="315"/>
      <c r="BK307" s="315"/>
      <c r="BL307" s="315"/>
      <c r="BM307" s="315"/>
      <c r="BN307" s="315"/>
      <c r="BO307" s="315"/>
      <c r="BP307" s="315"/>
      <c r="BQ307" s="315"/>
      <c r="BR307" s="315"/>
      <c r="BS307" s="315"/>
      <c r="BT307" s="315"/>
      <c r="BU307" s="315"/>
      <c r="BV307" s="315"/>
      <c r="BW307" s="315"/>
      <c r="BX307" s="315"/>
      <c r="BY307" s="315"/>
      <c r="BZ307" s="315"/>
      <c r="CA307" s="315"/>
      <c r="CB307" s="315"/>
      <c r="CC307" s="315"/>
      <c r="CD307" s="315"/>
      <c r="CE307" s="315"/>
      <c r="CF307" s="315"/>
      <c r="CG307" s="315"/>
      <c r="CH307" s="315"/>
      <c r="CI307" s="315"/>
      <c r="CJ307" s="315"/>
      <c r="CK307" s="315"/>
      <c r="CL307" s="315"/>
      <c r="CM307" s="315"/>
      <c r="CN307" s="315"/>
      <c r="CO307" s="315"/>
      <c r="CP307" s="315"/>
      <c r="CQ307" s="315"/>
      <c r="CR307" s="315"/>
      <c r="CS307" s="315"/>
      <c r="CT307" s="315"/>
      <c r="CU307" s="315"/>
      <c r="CV307" s="315"/>
      <c r="CW307" s="315"/>
      <c r="CX307" s="315"/>
      <c r="CY307" s="315"/>
      <c r="CZ307" s="315"/>
      <c r="DA307" s="315"/>
      <c r="DB307" s="315"/>
      <c r="DC307" s="315"/>
      <c r="DD307" s="315"/>
      <c r="DE307" s="315"/>
      <c r="DF307" s="315"/>
      <c r="DG307" s="315"/>
      <c r="DH307" s="315"/>
      <c r="DI307" s="315"/>
      <c r="DJ307" s="315"/>
    </row>
    <row r="308" spans="2:114">
      <c r="B308" s="194"/>
      <c r="C308" s="223" t="s">
        <v>26</v>
      </c>
      <c r="D308" s="210"/>
      <c r="E308" s="220">
        <v>-37584467</v>
      </c>
      <c r="F308" s="221">
        <v>-43504423</v>
      </c>
      <c r="N308" s="315"/>
      <c r="Y308" s="315"/>
      <c r="Z308" s="315"/>
      <c r="AA308" s="315"/>
      <c r="AB308" s="315"/>
      <c r="AC308" s="315"/>
      <c r="AD308" s="315"/>
      <c r="AE308" s="315"/>
      <c r="AF308" s="315"/>
      <c r="AG308" s="315"/>
      <c r="AH308" s="315"/>
      <c r="AI308" s="315"/>
      <c r="AJ308" s="315"/>
      <c r="AK308" s="315"/>
      <c r="AL308" s="315"/>
      <c r="AM308" s="315"/>
      <c r="AN308" s="315"/>
      <c r="AO308" s="315"/>
      <c r="AP308" s="315"/>
      <c r="AQ308" s="315"/>
      <c r="AR308" s="315"/>
      <c r="AS308" s="315"/>
      <c r="AT308" s="315"/>
      <c r="AU308" s="315"/>
      <c r="AV308" s="315"/>
      <c r="AW308" s="315"/>
      <c r="AX308" s="315"/>
      <c r="AY308" s="315"/>
      <c r="AZ308" s="315"/>
      <c r="BA308" s="315"/>
      <c r="BB308" s="315"/>
      <c r="BC308" s="315"/>
      <c r="BD308" s="315"/>
      <c r="BE308" s="315"/>
      <c r="BF308" s="315"/>
      <c r="BG308" s="315"/>
      <c r="BH308" s="315"/>
      <c r="BI308" s="315"/>
      <c r="BJ308" s="315"/>
      <c r="BK308" s="315"/>
      <c r="BL308" s="315"/>
      <c r="BM308" s="315"/>
      <c r="BN308" s="315"/>
      <c r="BO308" s="315"/>
      <c r="BP308" s="315"/>
      <c r="BQ308" s="315"/>
      <c r="BR308" s="315"/>
      <c r="BS308" s="315"/>
      <c r="BT308" s="315"/>
      <c r="BU308" s="315"/>
      <c r="BV308" s="315"/>
      <c r="BW308" s="315"/>
      <c r="BX308" s="315"/>
      <c r="BY308" s="315"/>
      <c r="BZ308" s="315"/>
      <c r="CA308" s="315"/>
      <c r="CB308" s="315"/>
      <c r="CC308" s="315"/>
      <c r="CD308" s="315"/>
      <c r="CE308" s="315"/>
      <c r="CF308" s="315"/>
      <c r="CG308" s="315"/>
      <c r="CH308" s="315"/>
      <c r="CI308" s="315"/>
      <c r="CJ308" s="315"/>
      <c r="CK308" s="315"/>
      <c r="CL308" s="315"/>
      <c r="CM308" s="315"/>
      <c r="CN308" s="315"/>
      <c r="CO308" s="315"/>
      <c r="CP308" s="315"/>
      <c r="CQ308" s="315"/>
      <c r="CR308" s="315"/>
      <c r="CS308" s="315"/>
      <c r="CT308" s="315"/>
      <c r="CU308" s="315"/>
      <c r="CV308" s="315"/>
      <c r="CW308" s="315"/>
      <c r="CX308" s="315"/>
      <c r="CY308" s="315"/>
      <c r="CZ308" s="315"/>
      <c r="DA308" s="315"/>
      <c r="DB308" s="315"/>
      <c r="DC308" s="315"/>
      <c r="DD308" s="315"/>
      <c r="DE308" s="315"/>
      <c r="DF308" s="315"/>
      <c r="DG308" s="315"/>
      <c r="DH308" s="315"/>
      <c r="DI308" s="315"/>
      <c r="DJ308" s="315"/>
    </row>
    <row r="309" spans="2:114">
      <c r="B309" s="194"/>
      <c r="C309" s="223" t="s">
        <v>181</v>
      </c>
      <c r="D309" s="210"/>
      <c r="E309" s="220">
        <v>31783</v>
      </c>
      <c r="F309" s="221">
        <v>384431</v>
      </c>
      <c r="N309" s="315"/>
      <c r="Y309" s="315"/>
      <c r="Z309" s="315"/>
      <c r="AA309" s="315"/>
      <c r="AB309" s="315"/>
      <c r="AC309" s="315"/>
      <c r="AD309" s="315"/>
      <c r="AE309" s="315"/>
      <c r="AF309" s="315"/>
      <c r="AG309" s="315"/>
      <c r="AH309" s="315"/>
      <c r="AI309" s="315"/>
      <c r="AJ309" s="315"/>
      <c r="AK309" s="315"/>
      <c r="AL309" s="315"/>
      <c r="AM309" s="315"/>
      <c r="AN309" s="315"/>
      <c r="AO309" s="315"/>
      <c r="AP309" s="315"/>
      <c r="AQ309" s="315"/>
      <c r="AR309" s="315"/>
      <c r="AS309" s="315"/>
      <c r="AT309" s="315"/>
      <c r="AU309" s="315"/>
      <c r="AV309" s="315"/>
      <c r="AW309" s="315"/>
      <c r="AX309" s="315"/>
      <c r="AY309" s="315"/>
      <c r="AZ309" s="315"/>
      <c r="BA309" s="315"/>
      <c r="BB309" s="315"/>
      <c r="BC309" s="315"/>
      <c r="BD309" s="315"/>
      <c r="BE309" s="315"/>
      <c r="BF309" s="315"/>
      <c r="BG309" s="315"/>
      <c r="BH309" s="315"/>
      <c r="BI309" s="315"/>
      <c r="BJ309" s="315"/>
      <c r="BK309" s="315"/>
      <c r="BL309" s="315"/>
      <c r="BM309" s="315"/>
      <c r="BN309" s="315"/>
      <c r="BO309" s="315"/>
      <c r="BP309" s="315"/>
      <c r="BQ309" s="315"/>
      <c r="BR309" s="315"/>
      <c r="BS309" s="315"/>
      <c r="BT309" s="315"/>
      <c r="BU309" s="315"/>
      <c r="BV309" s="315"/>
      <c r="BW309" s="315"/>
      <c r="BX309" s="315"/>
      <c r="BY309" s="315"/>
      <c r="BZ309" s="315"/>
      <c r="CA309" s="315"/>
      <c r="CB309" s="315"/>
      <c r="CC309" s="315"/>
      <c r="CD309" s="315"/>
      <c r="CE309" s="315"/>
      <c r="CF309" s="315"/>
      <c r="CG309" s="315"/>
      <c r="CH309" s="315"/>
      <c r="CI309" s="315"/>
      <c r="CJ309" s="315"/>
      <c r="CK309" s="315"/>
      <c r="CL309" s="315"/>
      <c r="CM309" s="315"/>
      <c r="CN309" s="315"/>
      <c r="CO309" s="315"/>
      <c r="CP309" s="315"/>
      <c r="CQ309" s="315"/>
      <c r="CR309" s="315"/>
      <c r="CS309" s="315"/>
      <c r="CT309" s="315"/>
      <c r="CU309" s="315"/>
      <c r="CV309" s="315"/>
      <c r="CW309" s="315"/>
      <c r="CX309" s="315"/>
      <c r="CY309" s="315"/>
      <c r="CZ309" s="315"/>
      <c r="DA309" s="315"/>
      <c r="DB309" s="315"/>
      <c r="DC309" s="315"/>
      <c r="DD309" s="315"/>
      <c r="DE309" s="315"/>
      <c r="DF309" s="315"/>
      <c r="DG309" s="315"/>
      <c r="DH309" s="315"/>
      <c r="DI309" s="315"/>
      <c r="DJ309" s="315"/>
    </row>
    <row r="310" spans="2:114">
      <c r="B310" s="194"/>
      <c r="C310" s="223" t="s">
        <v>170</v>
      </c>
      <c r="D310" s="210"/>
      <c r="E310" s="220">
        <v>0</v>
      </c>
      <c r="F310" s="221">
        <v>0</v>
      </c>
      <c r="N310" s="315"/>
      <c r="Y310" s="315"/>
      <c r="Z310" s="315"/>
      <c r="AA310" s="315"/>
      <c r="AB310" s="315"/>
      <c r="AC310" s="315"/>
      <c r="AD310" s="315"/>
      <c r="AE310" s="315"/>
      <c r="AF310" s="315"/>
      <c r="AG310" s="315"/>
      <c r="AH310" s="315"/>
      <c r="AI310" s="315"/>
      <c r="AJ310" s="315"/>
      <c r="AK310" s="315"/>
      <c r="AL310" s="315"/>
      <c r="AM310" s="315"/>
      <c r="AN310" s="315"/>
      <c r="AO310" s="315"/>
      <c r="AP310" s="315"/>
      <c r="AQ310" s="315"/>
      <c r="AR310" s="315"/>
      <c r="AS310" s="315"/>
      <c r="AT310" s="315"/>
      <c r="AU310" s="315"/>
      <c r="AV310" s="315"/>
      <c r="AW310" s="315"/>
      <c r="AX310" s="315"/>
      <c r="AY310" s="315"/>
      <c r="AZ310" s="315"/>
      <c r="BA310" s="315"/>
      <c r="BB310" s="315"/>
      <c r="BC310" s="315"/>
      <c r="BD310" s="315"/>
      <c r="BE310" s="315"/>
      <c r="BF310" s="315"/>
      <c r="BG310" s="315"/>
      <c r="BH310" s="315"/>
      <c r="BI310" s="315"/>
      <c r="BJ310" s="315"/>
      <c r="BK310" s="315"/>
      <c r="BL310" s="315"/>
      <c r="BM310" s="315"/>
      <c r="BN310" s="315"/>
      <c r="BO310" s="315"/>
      <c r="BP310" s="315"/>
      <c r="BQ310" s="315"/>
      <c r="BR310" s="315"/>
      <c r="BS310" s="315"/>
      <c r="BT310" s="315"/>
      <c r="BU310" s="315"/>
      <c r="BV310" s="315"/>
      <c r="BW310" s="315"/>
      <c r="BX310" s="315"/>
      <c r="BY310" s="315"/>
      <c r="BZ310" s="315"/>
      <c r="CA310" s="315"/>
      <c r="CB310" s="315"/>
      <c r="CC310" s="315"/>
      <c r="CD310" s="315"/>
      <c r="CE310" s="315"/>
      <c r="CF310" s="315"/>
      <c r="CG310" s="315"/>
      <c r="CH310" s="315"/>
      <c r="CI310" s="315"/>
      <c r="CJ310" s="315"/>
      <c r="CK310" s="315"/>
      <c r="CL310" s="315"/>
      <c r="CM310" s="315"/>
      <c r="CN310" s="315"/>
      <c r="CO310" s="315"/>
      <c r="CP310" s="315"/>
      <c r="CQ310" s="315"/>
      <c r="CR310" s="315"/>
      <c r="CS310" s="315"/>
      <c r="CT310" s="315"/>
      <c r="CU310" s="315"/>
      <c r="CV310" s="315"/>
      <c r="CW310" s="315"/>
      <c r="CX310" s="315"/>
      <c r="CY310" s="315"/>
      <c r="CZ310" s="315"/>
      <c r="DA310" s="315"/>
      <c r="DB310" s="315"/>
      <c r="DC310" s="315"/>
      <c r="DD310" s="315"/>
      <c r="DE310" s="315"/>
      <c r="DF310" s="315"/>
      <c r="DG310" s="315"/>
      <c r="DH310" s="315"/>
      <c r="DI310" s="315"/>
      <c r="DJ310" s="315"/>
    </row>
    <row r="311" spans="2:114">
      <c r="B311" s="194"/>
      <c r="C311" s="223" t="s">
        <v>171</v>
      </c>
      <c r="D311" s="210"/>
      <c r="E311" s="220"/>
      <c r="F311" s="221">
        <v>0</v>
      </c>
      <c r="N311" s="315"/>
      <c r="Y311" s="315"/>
      <c r="Z311" s="315"/>
      <c r="AA311" s="315"/>
      <c r="AB311" s="315"/>
      <c r="AC311" s="315"/>
      <c r="AD311" s="315"/>
      <c r="AE311" s="315"/>
      <c r="AF311" s="315"/>
      <c r="AG311" s="315"/>
      <c r="AH311" s="315"/>
      <c r="AI311" s="315"/>
      <c r="AJ311" s="315"/>
      <c r="AK311" s="315"/>
      <c r="AL311" s="315"/>
      <c r="AM311" s="315"/>
      <c r="AN311" s="315"/>
      <c r="AO311" s="315"/>
      <c r="AP311" s="315"/>
      <c r="AQ311" s="315"/>
      <c r="AR311" s="315"/>
      <c r="AS311" s="315"/>
      <c r="AT311" s="315"/>
      <c r="AU311" s="315"/>
      <c r="AV311" s="315"/>
      <c r="AW311" s="315"/>
      <c r="AX311" s="315"/>
      <c r="AY311" s="315"/>
      <c r="AZ311" s="315"/>
      <c r="BA311" s="315"/>
      <c r="BB311" s="315"/>
      <c r="BC311" s="315"/>
      <c r="BD311" s="315"/>
      <c r="BE311" s="315"/>
      <c r="BF311" s="315"/>
      <c r="BG311" s="315"/>
      <c r="BH311" s="315"/>
      <c r="BI311" s="315"/>
      <c r="BJ311" s="315"/>
      <c r="BK311" s="315"/>
      <c r="BL311" s="315"/>
      <c r="BM311" s="315"/>
      <c r="BN311" s="315"/>
      <c r="BO311" s="315"/>
      <c r="BP311" s="315"/>
      <c r="BQ311" s="315"/>
      <c r="BR311" s="315"/>
      <c r="BS311" s="315"/>
      <c r="BT311" s="315"/>
      <c r="BU311" s="315"/>
      <c r="BV311" s="315"/>
      <c r="BW311" s="315"/>
      <c r="BX311" s="315"/>
      <c r="BY311" s="315"/>
      <c r="BZ311" s="315"/>
      <c r="CA311" s="315"/>
      <c r="CB311" s="315"/>
      <c r="CC311" s="315"/>
      <c r="CD311" s="315"/>
      <c r="CE311" s="315"/>
      <c r="CF311" s="315"/>
      <c r="CG311" s="315"/>
      <c r="CH311" s="315"/>
      <c r="CI311" s="315"/>
      <c r="CJ311" s="315"/>
      <c r="CK311" s="315"/>
      <c r="CL311" s="315"/>
      <c r="CM311" s="315"/>
      <c r="CN311" s="315"/>
      <c r="CO311" s="315"/>
      <c r="CP311" s="315"/>
      <c r="CQ311" s="315"/>
      <c r="CR311" s="315"/>
      <c r="CS311" s="315"/>
      <c r="CT311" s="315"/>
      <c r="CU311" s="315"/>
      <c r="CV311" s="315"/>
      <c r="CW311" s="315"/>
      <c r="CX311" s="315"/>
      <c r="CY311" s="315"/>
      <c r="CZ311" s="315"/>
      <c r="DA311" s="315"/>
      <c r="DB311" s="315"/>
      <c r="DC311" s="315"/>
      <c r="DD311" s="315"/>
      <c r="DE311" s="315"/>
      <c r="DF311" s="315"/>
      <c r="DG311" s="315"/>
      <c r="DH311" s="315"/>
      <c r="DI311" s="315"/>
      <c r="DJ311" s="315"/>
    </row>
    <row r="312" spans="2:114" ht="15.75" thickBot="1">
      <c r="B312" s="194"/>
      <c r="C312" s="101" t="s">
        <v>224</v>
      </c>
      <c r="D312" s="210"/>
      <c r="E312" s="91">
        <f>SUM(E307:E311)</f>
        <v>-37552684</v>
      </c>
      <c r="F312" s="91">
        <f>SUM(F307:F311)</f>
        <v>-43119992</v>
      </c>
      <c r="N312" s="315"/>
      <c r="Y312" s="315"/>
      <c r="Z312" s="315"/>
      <c r="AA312" s="315"/>
      <c r="AB312" s="315"/>
      <c r="AC312" s="315"/>
      <c r="AD312" s="315"/>
      <c r="AE312" s="315"/>
      <c r="AF312" s="315"/>
      <c r="AG312" s="315"/>
      <c r="AH312" s="315"/>
      <c r="AI312" s="315"/>
      <c r="AJ312" s="315"/>
      <c r="AK312" s="315"/>
      <c r="AL312" s="315"/>
      <c r="AM312" s="315"/>
      <c r="AN312" s="315"/>
      <c r="AO312" s="315"/>
      <c r="AP312" s="315"/>
      <c r="AQ312" s="315"/>
      <c r="AR312" s="315"/>
      <c r="AS312" s="315"/>
      <c r="AT312" s="315"/>
      <c r="AU312" s="315"/>
      <c r="AV312" s="315"/>
      <c r="AW312" s="315"/>
      <c r="AX312" s="315"/>
      <c r="AY312" s="315"/>
      <c r="AZ312" s="315"/>
      <c r="BA312" s="315"/>
      <c r="BB312" s="315"/>
      <c r="BC312" s="315"/>
      <c r="BD312" s="315"/>
      <c r="BE312" s="315"/>
      <c r="BF312" s="315"/>
      <c r="BG312" s="315"/>
      <c r="BH312" s="315"/>
      <c r="BI312" s="315"/>
      <c r="BJ312" s="315"/>
      <c r="BK312" s="315"/>
      <c r="BL312" s="315"/>
      <c r="BM312" s="315"/>
      <c r="BN312" s="315"/>
      <c r="BO312" s="315"/>
      <c r="BP312" s="315"/>
      <c r="BQ312" s="315"/>
      <c r="BR312" s="315"/>
      <c r="BS312" s="315"/>
      <c r="BT312" s="315"/>
      <c r="BU312" s="315"/>
      <c r="BV312" s="315"/>
      <c r="BW312" s="315"/>
      <c r="BX312" s="315"/>
      <c r="BY312" s="315"/>
      <c r="BZ312" s="315"/>
      <c r="CA312" s="315"/>
      <c r="CB312" s="315"/>
      <c r="CC312" s="315"/>
      <c r="CD312" s="315"/>
      <c r="CE312" s="315"/>
      <c r="CF312" s="315"/>
      <c r="CG312" s="315"/>
      <c r="CH312" s="315"/>
      <c r="CI312" s="315"/>
      <c r="CJ312" s="315"/>
      <c r="CK312" s="315"/>
      <c r="CL312" s="315"/>
      <c r="CM312" s="315"/>
      <c r="CN312" s="315"/>
      <c r="CO312" s="315"/>
      <c r="CP312" s="315"/>
      <c r="CQ312" s="315"/>
      <c r="CR312" s="315"/>
      <c r="CS312" s="315"/>
      <c r="CT312" s="315"/>
      <c r="CU312" s="315"/>
      <c r="CV312" s="315"/>
      <c r="CW312" s="315"/>
      <c r="CX312" s="315"/>
      <c r="CY312" s="315"/>
      <c r="CZ312" s="315"/>
      <c r="DA312" s="315"/>
      <c r="DB312" s="315"/>
      <c r="DC312" s="315"/>
      <c r="DD312" s="315"/>
      <c r="DE312" s="315"/>
      <c r="DF312" s="315"/>
      <c r="DG312" s="315"/>
      <c r="DH312" s="315"/>
      <c r="DI312" s="315"/>
      <c r="DJ312" s="315"/>
    </row>
    <row r="313" spans="2:114" ht="10.5" customHeight="1" thickTop="1">
      <c r="B313" s="194"/>
      <c r="C313"/>
      <c r="D313"/>
      <c r="E313" s="129"/>
      <c r="F313" s="129"/>
      <c r="N313" s="315"/>
      <c r="Y313" s="315"/>
      <c r="Z313" s="315"/>
      <c r="AA313" s="315"/>
      <c r="AB313" s="315"/>
      <c r="AC313" s="315"/>
      <c r="AD313" s="315"/>
      <c r="AE313" s="315"/>
      <c r="AF313" s="315"/>
      <c r="AG313" s="315"/>
      <c r="AH313" s="315"/>
      <c r="AI313" s="315"/>
      <c r="AJ313" s="315"/>
      <c r="AK313" s="315"/>
      <c r="AL313" s="315"/>
      <c r="AM313" s="315"/>
      <c r="AN313" s="315"/>
      <c r="AO313" s="315"/>
      <c r="AP313" s="315"/>
      <c r="AQ313" s="315"/>
      <c r="AR313" s="315"/>
      <c r="AS313" s="315"/>
      <c r="AT313" s="315"/>
      <c r="AU313" s="315"/>
      <c r="AV313" s="315"/>
      <c r="AW313" s="315"/>
      <c r="AX313" s="315"/>
      <c r="AY313" s="315"/>
      <c r="AZ313" s="315"/>
      <c r="BA313" s="315"/>
      <c r="BB313" s="315"/>
      <c r="BC313" s="315"/>
      <c r="BD313" s="315"/>
      <c r="BE313" s="315"/>
      <c r="BF313" s="315"/>
      <c r="BG313" s="315"/>
      <c r="BH313" s="315"/>
      <c r="BI313" s="315"/>
      <c r="BJ313" s="315"/>
      <c r="BK313" s="315"/>
      <c r="BL313" s="315"/>
      <c r="BM313" s="315"/>
      <c r="BN313" s="315"/>
      <c r="BO313" s="315"/>
      <c r="BP313" s="315"/>
      <c r="BQ313" s="315"/>
      <c r="BR313" s="315"/>
      <c r="BS313" s="315"/>
      <c r="BT313" s="315"/>
      <c r="BU313" s="315"/>
      <c r="BV313" s="315"/>
      <c r="BW313" s="315"/>
      <c r="BX313" s="315"/>
      <c r="BY313" s="315"/>
      <c r="BZ313" s="315"/>
      <c r="CA313" s="315"/>
      <c r="CB313" s="315"/>
      <c r="CC313" s="315"/>
      <c r="CD313" s="315"/>
      <c r="CE313" s="315"/>
      <c r="CF313" s="315"/>
      <c r="CG313" s="315"/>
      <c r="CH313" s="315"/>
      <c r="CI313" s="315"/>
      <c r="CJ313" s="315"/>
      <c r="CK313" s="315"/>
      <c r="CL313" s="315"/>
      <c r="CM313" s="315"/>
      <c r="CN313" s="315"/>
      <c r="CO313" s="315"/>
      <c r="CP313" s="315"/>
      <c r="CQ313" s="315"/>
      <c r="CR313" s="315"/>
      <c r="CS313" s="315"/>
      <c r="CT313" s="315"/>
      <c r="CU313" s="315"/>
      <c r="CV313" s="315"/>
      <c r="CW313" s="315"/>
      <c r="CX313" s="315"/>
      <c r="CY313" s="315"/>
      <c r="CZ313" s="315"/>
      <c r="DA313" s="315"/>
      <c r="DB313" s="315"/>
      <c r="DC313" s="315"/>
      <c r="DD313" s="315"/>
      <c r="DE313" s="315"/>
      <c r="DF313" s="315"/>
      <c r="DG313" s="315"/>
      <c r="DH313" s="315"/>
      <c r="DI313" s="315"/>
      <c r="DJ313" s="315"/>
    </row>
    <row r="314" spans="2:114">
      <c r="B314" s="194"/>
      <c r="C314" s="55" t="s">
        <v>182</v>
      </c>
      <c r="D314" s="210"/>
      <c r="E314" s="220"/>
      <c r="F314" s="221"/>
      <c r="N314" s="315"/>
      <c r="Y314" s="315"/>
      <c r="Z314" s="315"/>
      <c r="AA314" s="315"/>
      <c r="AB314" s="315"/>
      <c r="AC314" s="315"/>
      <c r="AD314" s="315"/>
      <c r="AE314" s="315"/>
      <c r="AF314" s="315"/>
      <c r="AG314" s="315"/>
      <c r="AH314" s="315"/>
      <c r="AI314" s="315"/>
      <c r="AJ314" s="315"/>
      <c r="AK314" s="315"/>
      <c r="AL314" s="315"/>
      <c r="AM314" s="315"/>
      <c r="AN314" s="315"/>
      <c r="AO314" s="315"/>
      <c r="AP314" s="315"/>
      <c r="AQ314" s="315"/>
      <c r="AR314" s="315"/>
      <c r="AS314" s="315"/>
      <c r="AT314" s="315"/>
      <c r="AU314" s="315"/>
      <c r="AV314" s="315"/>
      <c r="AW314" s="315"/>
      <c r="AX314" s="315"/>
      <c r="AY314" s="315"/>
      <c r="AZ314" s="315"/>
      <c r="BA314" s="315"/>
      <c r="BB314" s="315"/>
      <c r="BC314" s="315"/>
      <c r="BD314" s="315"/>
      <c r="BE314" s="315"/>
      <c r="BF314" s="315"/>
      <c r="BG314" s="315"/>
      <c r="BH314" s="315"/>
      <c r="BI314" s="315"/>
      <c r="BJ314" s="315"/>
      <c r="BK314" s="315"/>
      <c r="BL314" s="315"/>
      <c r="BM314" s="315"/>
      <c r="BN314" s="315"/>
      <c r="BO314" s="315"/>
      <c r="BP314" s="315"/>
      <c r="BQ314" s="315"/>
      <c r="BR314" s="315"/>
      <c r="BS314" s="315"/>
      <c r="BT314" s="315"/>
      <c r="BU314" s="315"/>
      <c r="BV314" s="315"/>
      <c r="BW314" s="315"/>
      <c r="BX314" s="315"/>
      <c r="BY314" s="315"/>
      <c r="BZ314" s="315"/>
      <c r="CA314" s="315"/>
      <c r="CB314" s="315"/>
      <c r="CC314" s="315"/>
      <c r="CD314" s="315"/>
      <c r="CE314" s="315"/>
      <c r="CF314" s="315"/>
      <c r="CG314" s="315"/>
      <c r="CH314" s="315"/>
      <c r="CI314" s="315"/>
      <c r="CJ314" s="315"/>
      <c r="CK314" s="315"/>
      <c r="CL314" s="315"/>
      <c r="CM314" s="315"/>
      <c r="CN314" s="315"/>
      <c r="CO314" s="315"/>
      <c r="CP314" s="315"/>
      <c r="CQ314" s="315"/>
      <c r="CR314" s="315"/>
      <c r="CS314" s="315"/>
      <c r="CT314" s="315"/>
      <c r="CU314" s="315"/>
      <c r="CV314" s="315"/>
      <c r="CW314" s="315"/>
      <c r="CX314" s="315"/>
      <c r="CY314" s="315"/>
      <c r="CZ314" s="315"/>
      <c r="DA314" s="315"/>
      <c r="DB314" s="315"/>
      <c r="DC314" s="315"/>
      <c r="DD314" s="315"/>
      <c r="DE314" s="315"/>
      <c r="DF314" s="315"/>
      <c r="DG314" s="315"/>
      <c r="DH314" s="315"/>
      <c r="DI314" s="315"/>
      <c r="DJ314" s="315"/>
    </row>
    <row r="315" spans="2:114">
      <c r="B315" s="194"/>
      <c r="C315" s="210" t="s">
        <v>183</v>
      </c>
      <c r="D315" s="210"/>
      <c r="E315" s="220">
        <v>0</v>
      </c>
      <c r="F315" s="221">
        <v>0</v>
      </c>
      <c r="N315" s="315"/>
      <c r="Y315" s="315"/>
      <c r="Z315" s="315"/>
      <c r="AA315" s="315"/>
      <c r="AB315" s="315"/>
      <c r="AC315" s="315"/>
      <c r="AD315" s="315"/>
      <c r="AE315" s="315"/>
      <c r="AF315" s="315"/>
      <c r="AG315" s="315"/>
      <c r="AH315" s="315"/>
      <c r="AI315" s="315"/>
      <c r="AJ315" s="315"/>
      <c r="AK315" s="315"/>
      <c r="AL315" s="315"/>
      <c r="AM315" s="315"/>
      <c r="AN315" s="315"/>
      <c r="AO315" s="315"/>
      <c r="AP315" s="315"/>
      <c r="AQ315" s="315"/>
      <c r="AR315" s="315"/>
      <c r="AS315" s="315"/>
      <c r="AT315" s="315"/>
      <c r="AU315" s="315"/>
      <c r="AV315" s="315"/>
      <c r="AW315" s="315"/>
      <c r="AX315" s="315"/>
      <c r="AY315" s="315"/>
      <c r="AZ315" s="315"/>
      <c r="BA315" s="315"/>
      <c r="BB315" s="315"/>
      <c r="BC315" s="315"/>
      <c r="BD315" s="315"/>
      <c r="BE315" s="315"/>
      <c r="BF315" s="315"/>
      <c r="BG315" s="315"/>
      <c r="BH315" s="315"/>
      <c r="BI315" s="315"/>
      <c r="BJ315" s="315"/>
      <c r="BK315" s="315"/>
      <c r="BL315" s="315"/>
      <c r="BM315" s="315"/>
      <c r="BN315" s="315"/>
      <c r="BO315" s="315"/>
      <c r="BP315" s="315"/>
      <c r="BQ315" s="315"/>
      <c r="BR315" s="315"/>
      <c r="BS315" s="315"/>
      <c r="BT315" s="315"/>
      <c r="BU315" s="315"/>
      <c r="BV315" s="315"/>
      <c r="BW315" s="315"/>
      <c r="BX315" s="315"/>
      <c r="BY315" s="315"/>
      <c r="BZ315" s="315"/>
      <c r="CA315" s="315"/>
      <c r="CB315" s="315"/>
      <c r="CC315" s="315"/>
      <c r="CD315" s="315"/>
      <c r="CE315" s="315"/>
      <c r="CF315" s="315"/>
      <c r="CG315" s="315"/>
      <c r="CH315" s="315"/>
      <c r="CI315" s="315"/>
      <c r="CJ315" s="315"/>
      <c r="CK315" s="315"/>
      <c r="CL315" s="315"/>
      <c r="CM315" s="315"/>
      <c r="CN315" s="315"/>
      <c r="CO315" s="315"/>
      <c r="CP315" s="315"/>
      <c r="CQ315" s="315"/>
      <c r="CR315" s="315"/>
      <c r="CS315" s="315"/>
      <c r="CT315" s="315"/>
      <c r="CU315" s="315"/>
      <c r="CV315" s="315"/>
      <c r="CW315" s="315"/>
      <c r="CX315" s="315"/>
      <c r="CY315" s="315"/>
      <c r="CZ315" s="315"/>
      <c r="DA315" s="315"/>
      <c r="DB315" s="315"/>
      <c r="DC315" s="315"/>
      <c r="DD315" s="315"/>
      <c r="DE315" s="315"/>
      <c r="DF315" s="315"/>
      <c r="DG315" s="315"/>
      <c r="DH315" s="315"/>
      <c r="DI315" s="315"/>
      <c r="DJ315" s="315"/>
    </row>
    <row r="316" spans="2:114">
      <c r="B316" s="194"/>
      <c r="C316" s="210" t="s">
        <v>28</v>
      </c>
      <c r="D316" s="210"/>
      <c r="E316" s="220">
        <v>0</v>
      </c>
      <c r="F316" s="221">
        <v>0</v>
      </c>
      <c r="N316" s="315"/>
      <c r="Y316" s="315"/>
      <c r="Z316" s="315"/>
      <c r="AA316" s="315"/>
      <c r="AB316" s="315"/>
      <c r="AC316" s="315"/>
      <c r="AD316" s="315"/>
      <c r="AE316" s="315"/>
      <c r="AF316" s="315"/>
      <c r="AG316" s="315"/>
      <c r="AH316" s="315"/>
      <c r="AI316" s="315"/>
      <c r="AJ316" s="315"/>
      <c r="AK316" s="315"/>
      <c r="AL316" s="315"/>
      <c r="AM316" s="315"/>
      <c r="AN316" s="315"/>
      <c r="AO316" s="315"/>
      <c r="AP316" s="315"/>
      <c r="AQ316" s="315"/>
      <c r="AR316" s="315"/>
      <c r="AS316" s="315"/>
      <c r="AT316" s="315"/>
      <c r="AU316" s="315"/>
      <c r="AV316" s="315"/>
      <c r="AW316" s="315"/>
      <c r="AX316" s="315"/>
      <c r="AY316" s="315"/>
      <c r="AZ316" s="315"/>
      <c r="BA316" s="315"/>
      <c r="BB316" s="315"/>
      <c r="BC316" s="315"/>
      <c r="BD316" s="315"/>
      <c r="BE316" s="315"/>
      <c r="BF316" s="315"/>
      <c r="BG316" s="315"/>
      <c r="BH316" s="315"/>
      <c r="BI316" s="315"/>
      <c r="BJ316" s="315"/>
      <c r="BK316" s="315"/>
      <c r="BL316" s="315"/>
      <c r="BM316" s="315"/>
      <c r="BN316" s="315"/>
      <c r="BO316" s="315"/>
      <c r="BP316" s="315"/>
      <c r="BQ316" s="315"/>
      <c r="BR316" s="315"/>
      <c r="BS316" s="315"/>
      <c r="BT316" s="315"/>
      <c r="BU316" s="315"/>
      <c r="BV316" s="315"/>
      <c r="BW316" s="315"/>
      <c r="BX316" s="315"/>
      <c r="BY316" s="315"/>
      <c r="BZ316" s="315"/>
      <c r="CA316" s="315"/>
      <c r="CB316" s="315"/>
      <c r="CC316" s="315"/>
      <c r="CD316" s="315"/>
      <c r="CE316" s="315"/>
      <c r="CF316" s="315"/>
      <c r="CG316" s="315"/>
      <c r="CH316" s="315"/>
      <c r="CI316" s="315"/>
      <c r="CJ316" s="315"/>
      <c r="CK316" s="315"/>
      <c r="CL316" s="315"/>
      <c r="CM316" s="315"/>
      <c r="CN316" s="315"/>
      <c r="CO316" s="315"/>
      <c r="CP316" s="315"/>
      <c r="CQ316" s="315"/>
      <c r="CR316" s="315"/>
      <c r="CS316" s="315"/>
      <c r="CT316" s="315"/>
      <c r="CU316" s="315"/>
      <c r="CV316" s="315"/>
      <c r="CW316" s="315"/>
      <c r="CX316" s="315"/>
      <c r="CY316" s="315"/>
      <c r="CZ316" s="315"/>
      <c r="DA316" s="315"/>
      <c r="DB316" s="315"/>
      <c r="DC316" s="315"/>
      <c r="DD316" s="315"/>
      <c r="DE316" s="315"/>
      <c r="DF316" s="315"/>
      <c r="DG316" s="315"/>
      <c r="DH316" s="315"/>
      <c r="DI316" s="315"/>
      <c r="DJ316" s="315"/>
    </row>
    <row r="317" spans="2:114">
      <c r="B317" s="194"/>
      <c r="C317" s="210" t="s">
        <v>174</v>
      </c>
      <c r="D317" s="210"/>
      <c r="E317" s="220">
        <v>0</v>
      </c>
      <c r="F317" s="221">
        <v>0</v>
      </c>
      <c r="N317" s="315"/>
      <c r="Y317" s="315"/>
      <c r="Z317" s="315"/>
      <c r="AA317" s="315"/>
      <c r="AB317" s="315"/>
      <c r="AC317" s="315"/>
      <c r="AD317" s="315"/>
      <c r="AE317" s="315"/>
      <c r="AF317" s="315"/>
      <c r="AG317" s="315"/>
      <c r="AH317" s="315"/>
      <c r="AI317" s="315"/>
      <c r="AJ317" s="315"/>
      <c r="AK317" s="315"/>
      <c r="AL317" s="315"/>
      <c r="AM317" s="315"/>
      <c r="AN317" s="315"/>
      <c r="AO317" s="315"/>
      <c r="AP317" s="315"/>
      <c r="AQ317" s="315"/>
      <c r="AR317" s="315"/>
      <c r="AS317" s="315"/>
      <c r="AT317" s="315"/>
      <c r="AU317" s="315"/>
      <c r="AV317" s="315"/>
      <c r="AW317" s="315"/>
      <c r="AX317" s="315"/>
      <c r="AY317" s="315"/>
      <c r="AZ317" s="315"/>
      <c r="BA317" s="315"/>
      <c r="BB317" s="315"/>
      <c r="BC317" s="315"/>
      <c r="BD317" s="315"/>
      <c r="BE317" s="315"/>
      <c r="BF317" s="315"/>
      <c r="BG317" s="315"/>
      <c r="BH317" s="315"/>
      <c r="BI317" s="315"/>
      <c r="BJ317" s="315"/>
      <c r="BK317" s="315"/>
      <c r="BL317" s="315"/>
      <c r="BM317" s="315"/>
      <c r="BN317" s="315"/>
      <c r="BO317" s="315"/>
      <c r="BP317" s="315"/>
      <c r="BQ317" s="315"/>
      <c r="BR317" s="315"/>
      <c r="BS317" s="315"/>
      <c r="BT317" s="315"/>
      <c r="BU317" s="315"/>
      <c r="BV317" s="315"/>
      <c r="BW317" s="315"/>
      <c r="BX317" s="315"/>
      <c r="BY317" s="315"/>
      <c r="BZ317" s="315"/>
      <c r="CA317" s="315"/>
      <c r="CB317" s="315"/>
      <c r="CC317" s="315"/>
      <c r="CD317" s="315"/>
      <c r="CE317" s="315"/>
      <c r="CF317" s="315"/>
      <c r="CG317" s="315"/>
      <c r="CH317" s="315"/>
      <c r="CI317" s="315"/>
      <c r="CJ317" s="315"/>
      <c r="CK317" s="315"/>
      <c r="CL317" s="315"/>
      <c r="CM317" s="315"/>
      <c r="CN317" s="315"/>
      <c r="CO317" s="315"/>
      <c r="CP317" s="315"/>
      <c r="CQ317" s="315"/>
      <c r="CR317" s="315"/>
      <c r="CS317" s="315"/>
      <c r="CT317" s="315"/>
      <c r="CU317" s="315"/>
      <c r="CV317" s="315"/>
      <c r="CW317" s="315"/>
      <c r="CX317" s="315"/>
      <c r="CY317" s="315"/>
      <c r="CZ317" s="315"/>
      <c r="DA317" s="315"/>
      <c r="DB317" s="315"/>
      <c r="DC317" s="315"/>
      <c r="DD317" s="315"/>
      <c r="DE317" s="315"/>
      <c r="DF317" s="315"/>
      <c r="DG317" s="315"/>
      <c r="DH317" s="315"/>
      <c r="DI317" s="315"/>
      <c r="DJ317" s="315"/>
    </row>
    <row r="318" spans="2:114">
      <c r="B318" s="194"/>
      <c r="C318" s="210" t="s">
        <v>184</v>
      </c>
      <c r="D318" s="210"/>
      <c r="E318" s="220">
        <v>0</v>
      </c>
      <c r="F318" s="221">
        <v>0</v>
      </c>
      <c r="N318" s="315"/>
      <c r="Y318" s="315"/>
      <c r="Z318" s="315"/>
      <c r="AA318" s="315"/>
      <c r="AB318" s="315"/>
      <c r="AC318" s="315"/>
      <c r="AD318" s="315"/>
      <c r="AE318" s="315"/>
      <c r="AF318" s="315"/>
      <c r="AG318" s="315"/>
      <c r="AH318" s="315"/>
      <c r="AI318" s="315"/>
      <c r="AJ318" s="315"/>
      <c r="AK318" s="315"/>
      <c r="AL318" s="315"/>
      <c r="AM318" s="315"/>
      <c r="AN318" s="315"/>
      <c r="AO318" s="315"/>
      <c r="AP318" s="315"/>
      <c r="AQ318" s="315"/>
      <c r="AR318" s="315"/>
      <c r="AS318" s="315"/>
      <c r="AT318" s="315"/>
      <c r="AU318" s="315"/>
      <c r="AV318" s="315"/>
      <c r="AW318" s="315"/>
      <c r="AX318" s="315"/>
      <c r="AY318" s="315"/>
      <c r="AZ318" s="315"/>
      <c r="BA318" s="315"/>
      <c r="BB318" s="315"/>
      <c r="BC318" s="315"/>
      <c r="BD318" s="315"/>
      <c r="BE318" s="315"/>
      <c r="BF318" s="315"/>
      <c r="BG318" s="315"/>
      <c r="BH318" s="315"/>
      <c r="BI318" s="315"/>
      <c r="BJ318" s="315"/>
      <c r="BK318" s="315"/>
      <c r="BL318" s="315"/>
      <c r="BM318" s="315"/>
      <c r="BN318" s="315"/>
      <c r="BO318" s="315"/>
      <c r="BP318" s="315"/>
      <c r="BQ318" s="315"/>
      <c r="BR318" s="315"/>
      <c r="BS318" s="315"/>
      <c r="BT318" s="315"/>
      <c r="BU318" s="315"/>
      <c r="BV318" s="315"/>
      <c r="BW318" s="315"/>
      <c r="BX318" s="315"/>
      <c r="BY318" s="315"/>
      <c r="BZ318" s="315"/>
      <c r="CA318" s="315"/>
      <c r="CB318" s="315"/>
      <c r="CC318" s="315"/>
      <c r="CD318" s="315"/>
      <c r="CE318" s="315"/>
      <c r="CF318" s="315"/>
      <c r="CG318" s="315"/>
      <c r="CH318" s="315"/>
      <c r="CI318" s="315"/>
      <c r="CJ318" s="315"/>
      <c r="CK318" s="315"/>
      <c r="CL318" s="315"/>
      <c r="CM318" s="315"/>
      <c r="CN318" s="315"/>
      <c r="CO318" s="315"/>
      <c r="CP318" s="315"/>
      <c r="CQ318" s="315"/>
      <c r="CR318" s="315"/>
      <c r="CS318" s="315"/>
      <c r="CT318" s="315"/>
      <c r="CU318" s="315"/>
      <c r="CV318" s="315"/>
      <c r="CW318" s="315"/>
      <c r="CX318" s="315"/>
      <c r="CY318" s="315"/>
      <c r="CZ318" s="315"/>
      <c r="DA318" s="315"/>
      <c r="DB318" s="315"/>
      <c r="DC318" s="315"/>
      <c r="DD318" s="315"/>
      <c r="DE318" s="315"/>
      <c r="DF318" s="315"/>
      <c r="DG318" s="315"/>
      <c r="DH318" s="315"/>
      <c r="DI318" s="315"/>
      <c r="DJ318" s="315"/>
    </row>
    <row r="319" spans="2:114" ht="15.75" thickBot="1">
      <c r="B319" s="224"/>
      <c r="C319" s="101" t="s">
        <v>225</v>
      </c>
      <c r="D319" s="210"/>
      <c r="E319" s="91">
        <f>SUM(E315:E318)</f>
        <v>0</v>
      </c>
      <c r="F319" s="91">
        <f>SUM(F315:F318)</f>
        <v>0</v>
      </c>
      <c r="N319" s="315"/>
      <c r="Y319" s="315"/>
      <c r="Z319" s="315"/>
      <c r="AA319" s="315"/>
      <c r="AB319" s="315"/>
      <c r="AC319" s="315"/>
      <c r="AD319" s="315"/>
      <c r="AE319" s="315"/>
      <c r="AF319" s="315"/>
      <c r="AG319" s="315"/>
      <c r="AH319" s="315"/>
      <c r="AI319" s="315"/>
      <c r="AJ319" s="315"/>
      <c r="AK319" s="315"/>
      <c r="AL319" s="315"/>
      <c r="AM319" s="315"/>
      <c r="AN319" s="315"/>
      <c r="AO319" s="315"/>
      <c r="AP319" s="315"/>
      <c r="AQ319" s="315"/>
      <c r="AR319" s="315"/>
      <c r="AS319" s="315"/>
      <c r="AT319" s="315"/>
      <c r="AU319" s="315"/>
      <c r="AV319" s="315"/>
      <c r="AW319" s="315"/>
      <c r="AX319" s="315"/>
      <c r="AY319" s="315"/>
      <c r="AZ319" s="315"/>
      <c r="BA319" s="315"/>
      <c r="BB319" s="315"/>
      <c r="BC319" s="315"/>
      <c r="BD319" s="315"/>
      <c r="BE319" s="315"/>
      <c r="BF319" s="315"/>
      <c r="BG319" s="315"/>
      <c r="BH319" s="315"/>
      <c r="BI319" s="315"/>
      <c r="BJ319" s="315"/>
      <c r="BK319" s="315"/>
      <c r="BL319" s="315"/>
      <c r="BM319" s="315"/>
      <c r="BN319" s="315"/>
      <c r="BO319" s="315"/>
      <c r="BP319" s="315"/>
      <c r="BQ319" s="315"/>
      <c r="BR319" s="315"/>
      <c r="BS319" s="315"/>
      <c r="BT319" s="315"/>
      <c r="BU319" s="315"/>
      <c r="BV319" s="315"/>
      <c r="BW319" s="315"/>
      <c r="BX319" s="315"/>
      <c r="BY319" s="315"/>
      <c r="BZ319" s="315"/>
      <c r="CA319" s="315"/>
      <c r="CB319" s="315"/>
      <c r="CC319" s="315"/>
      <c r="CD319" s="315"/>
      <c r="CE319" s="315"/>
      <c r="CF319" s="315"/>
      <c r="CG319" s="315"/>
      <c r="CH319" s="315"/>
      <c r="CI319" s="315"/>
      <c r="CJ319" s="315"/>
      <c r="CK319" s="315"/>
      <c r="CL319" s="315"/>
      <c r="CM319" s="315"/>
      <c r="CN319" s="315"/>
      <c r="CO319" s="315"/>
      <c r="CP319" s="315"/>
      <c r="CQ319" s="315"/>
      <c r="CR319" s="315"/>
      <c r="CS319" s="315"/>
      <c r="CT319" s="315"/>
      <c r="CU319" s="315"/>
      <c r="CV319" s="315"/>
      <c r="CW319" s="315"/>
      <c r="CX319" s="315"/>
      <c r="CY319" s="315"/>
      <c r="CZ319" s="315"/>
      <c r="DA319" s="315"/>
      <c r="DB319" s="315"/>
      <c r="DC319" s="315"/>
      <c r="DD319" s="315"/>
      <c r="DE319" s="315"/>
      <c r="DF319" s="315"/>
      <c r="DG319" s="315"/>
      <c r="DH319" s="315"/>
      <c r="DI319" s="315"/>
      <c r="DJ319" s="315"/>
    </row>
    <row r="320" spans="2:114" ht="12" thickTop="1">
      <c r="B320" s="194"/>
      <c r="C320" s="56"/>
      <c r="D320" s="210"/>
      <c r="E320" s="220"/>
      <c r="F320" s="221"/>
      <c r="N320" s="315"/>
      <c r="Y320" s="315"/>
      <c r="Z320" s="315"/>
      <c r="AA320" s="315"/>
      <c r="AB320" s="315"/>
      <c r="AC320" s="315"/>
      <c r="AD320" s="315"/>
      <c r="AE320" s="315"/>
      <c r="AF320" s="315"/>
      <c r="AG320" s="315"/>
      <c r="AH320" s="315"/>
      <c r="AI320" s="315"/>
      <c r="AJ320" s="315"/>
      <c r="AK320" s="315"/>
      <c r="AL320" s="315"/>
      <c r="AM320" s="315"/>
      <c r="AN320" s="315"/>
      <c r="AO320" s="315"/>
      <c r="AP320" s="315"/>
      <c r="AQ320" s="315"/>
      <c r="AR320" s="315"/>
      <c r="AS320" s="315"/>
      <c r="AT320" s="315"/>
      <c r="AU320" s="315"/>
      <c r="AV320" s="315"/>
      <c r="AW320" s="315"/>
      <c r="AX320" s="315"/>
      <c r="AY320" s="315"/>
      <c r="AZ320" s="315"/>
      <c r="BA320" s="315"/>
      <c r="BB320" s="315"/>
      <c r="BC320" s="315"/>
      <c r="BD320" s="315"/>
      <c r="BE320" s="315"/>
      <c r="BF320" s="315"/>
      <c r="BG320" s="315"/>
      <c r="BH320" s="315"/>
      <c r="BI320" s="315"/>
      <c r="BJ320" s="315"/>
      <c r="BK320" s="315"/>
      <c r="BL320" s="315"/>
      <c r="BM320" s="315"/>
      <c r="BN320" s="315"/>
      <c r="BO320" s="315"/>
      <c r="BP320" s="315"/>
      <c r="BQ320" s="315"/>
      <c r="BR320" s="315"/>
      <c r="BS320" s="315"/>
      <c r="BT320" s="315"/>
      <c r="BU320" s="315"/>
      <c r="BV320" s="315"/>
      <c r="BW320" s="315"/>
      <c r="BX320" s="315"/>
      <c r="BY320" s="315"/>
      <c r="BZ320" s="315"/>
      <c r="CA320" s="315"/>
      <c r="CB320" s="315"/>
      <c r="CC320" s="315"/>
      <c r="CD320" s="315"/>
      <c r="CE320" s="315"/>
      <c r="CF320" s="315"/>
      <c r="CG320" s="315"/>
      <c r="CH320" s="315"/>
      <c r="CI320" s="315"/>
      <c r="CJ320" s="315"/>
      <c r="CK320" s="315"/>
      <c r="CL320" s="315"/>
      <c r="CM320" s="315"/>
      <c r="CN320" s="315"/>
      <c r="CO320" s="315"/>
      <c r="CP320" s="315"/>
      <c r="CQ320" s="315"/>
      <c r="CR320" s="315"/>
      <c r="CS320" s="315"/>
      <c r="CT320" s="315"/>
      <c r="CU320" s="315"/>
      <c r="CV320" s="315"/>
      <c r="CW320" s="315"/>
      <c r="CX320" s="315"/>
      <c r="CY320" s="315"/>
      <c r="CZ320" s="315"/>
      <c r="DA320" s="315"/>
      <c r="DB320" s="315"/>
      <c r="DC320" s="315"/>
      <c r="DD320" s="315"/>
      <c r="DE320" s="315"/>
      <c r="DF320" s="315"/>
      <c r="DG320" s="315"/>
      <c r="DH320" s="315"/>
      <c r="DI320" s="315"/>
      <c r="DJ320" s="315"/>
    </row>
    <row r="321" spans="1:114" ht="15.75" thickBot="1">
      <c r="B321" s="194"/>
      <c r="C321" s="55" t="s">
        <v>29</v>
      </c>
      <c r="D321" s="57"/>
      <c r="E321" s="91">
        <f>E304+E312+E319</f>
        <v>3257740</v>
      </c>
      <c r="F321" s="91">
        <f>F304+F312+F319</f>
        <v>-497194</v>
      </c>
      <c r="N321" s="315"/>
      <c r="Y321" s="315"/>
      <c r="Z321" s="315"/>
      <c r="AA321" s="315"/>
      <c r="AB321" s="315"/>
      <c r="AC321" s="315"/>
      <c r="AD321" s="315"/>
      <c r="AE321" s="315"/>
      <c r="AF321" s="315"/>
      <c r="AG321" s="315"/>
      <c r="AH321" s="315"/>
      <c r="AI321" s="315"/>
      <c r="AJ321" s="315"/>
      <c r="AK321" s="315"/>
      <c r="AL321" s="315"/>
      <c r="AM321" s="315"/>
      <c r="AN321" s="315"/>
      <c r="AO321" s="315"/>
      <c r="AP321" s="315"/>
      <c r="AQ321" s="315"/>
      <c r="AR321" s="315"/>
      <c r="AS321" s="315"/>
      <c r="AT321" s="315"/>
      <c r="AU321" s="315"/>
      <c r="AV321" s="315"/>
      <c r="AW321" s="315"/>
      <c r="AX321" s="315"/>
      <c r="AY321" s="315"/>
      <c r="AZ321" s="315"/>
      <c r="BA321" s="315"/>
      <c r="BB321" s="315"/>
      <c r="BC321" s="315"/>
      <c r="BD321" s="315"/>
      <c r="BE321" s="315"/>
      <c r="BF321" s="315"/>
      <c r="BG321" s="315"/>
      <c r="BH321" s="315"/>
      <c r="BI321" s="315"/>
      <c r="BJ321" s="315"/>
      <c r="BK321" s="315"/>
      <c r="BL321" s="315"/>
      <c r="BM321" s="315"/>
      <c r="BN321" s="315"/>
      <c r="BO321" s="315"/>
      <c r="BP321" s="315"/>
      <c r="BQ321" s="315"/>
      <c r="BR321" s="315"/>
      <c r="BS321" s="315"/>
      <c r="BT321" s="315"/>
      <c r="BU321" s="315"/>
      <c r="BV321" s="315"/>
      <c r="BW321" s="315"/>
      <c r="BX321" s="315"/>
      <c r="BY321" s="315"/>
      <c r="BZ321" s="315"/>
      <c r="CA321" s="315"/>
      <c r="CB321" s="315"/>
      <c r="CC321" s="315"/>
      <c r="CD321" s="315"/>
      <c r="CE321" s="315"/>
      <c r="CF321" s="315"/>
      <c r="CG321" s="315"/>
      <c r="CH321" s="315"/>
      <c r="CI321" s="315"/>
      <c r="CJ321" s="315"/>
      <c r="CK321" s="315"/>
      <c r="CL321" s="315"/>
      <c r="CM321" s="315"/>
      <c r="CN321" s="315"/>
      <c r="CO321" s="315"/>
      <c r="CP321" s="315"/>
      <c r="CQ321" s="315"/>
      <c r="CR321" s="315"/>
      <c r="CS321" s="315"/>
      <c r="CT321" s="315"/>
      <c r="CU321" s="315"/>
      <c r="CV321" s="315"/>
      <c r="CW321" s="315"/>
      <c r="CX321" s="315"/>
      <c r="CY321" s="315"/>
      <c r="CZ321" s="315"/>
      <c r="DA321" s="315"/>
      <c r="DB321" s="315"/>
      <c r="DC321" s="315"/>
      <c r="DD321" s="315"/>
      <c r="DE321" s="315"/>
      <c r="DF321" s="315"/>
      <c r="DG321" s="315"/>
      <c r="DH321" s="315"/>
      <c r="DI321" s="315"/>
      <c r="DJ321" s="315"/>
    </row>
    <row r="322" spans="1:114" ht="12" thickTop="1">
      <c r="B322" s="194"/>
      <c r="C322" s="55"/>
      <c r="D322" s="57"/>
      <c r="E322" s="90"/>
      <c r="F322" s="130"/>
      <c r="N322" s="315"/>
      <c r="Y322" s="315"/>
      <c r="Z322" s="315"/>
      <c r="AA322" s="315"/>
      <c r="AB322" s="315"/>
      <c r="AC322" s="315"/>
      <c r="AD322" s="315"/>
      <c r="AE322" s="315"/>
      <c r="AF322" s="315"/>
      <c r="AG322" s="315"/>
      <c r="AH322" s="315"/>
      <c r="AI322" s="315"/>
      <c r="AJ322" s="315"/>
      <c r="AK322" s="315"/>
      <c r="AL322" s="315"/>
      <c r="AM322" s="315"/>
      <c r="AN322" s="315"/>
      <c r="AO322" s="315"/>
      <c r="AP322" s="315"/>
      <c r="AQ322" s="315"/>
      <c r="AR322" s="315"/>
      <c r="AS322" s="315"/>
      <c r="AT322" s="315"/>
      <c r="AU322" s="315"/>
      <c r="AV322" s="315"/>
      <c r="AW322" s="315"/>
      <c r="AX322" s="315"/>
      <c r="AY322" s="315"/>
      <c r="AZ322" s="315"/>
      <c r="BA322" s="315"/>
      <c r="BB322" s="315"/>
      <c r="BC322" s="315"/>
      <c r="BD322" s="315"/>
      <c r="BE322" s="315"/>
      <c r="BF322" s="315"/>
      <c r="BG322" s="315"/>
      <c r="BH322" s="315"/>
      <c r="BI322" s="315"/>
      <c r="BJ322" s="315"/>
      <c r="BK322" s="315"/>
      <c r="BL322" s="315"/>
      <c r="BM322" s="315"/>
      <c r="BN322" s="315"/>
      <c r="BO322" s="315"/>
      <c r="BP322" s="315"/>
      <c r="BQ322" s="315"/>
      <c r="BR322" s="315"/>
      <c r="BS322" s="315"/>
      <c r="BT322" s="315"/>
      <c r="BU322" s="315"/>
      <c r="BV322" s="315"/>
      <c r="BW322" s="315"/>
      <c r="BX322" s="315"/>
      <c r="BY322" s="315"/>
      <c r="BZ322" s="315"/>
      <c r="CA322" s="315"/>
      <c r="CB322" s="315"/>
      <c r="CC322" s="315"/>
      <c r="CD322" s="315"/>
      <c r="CE322" s="315"/>
      <c r="CF322" s="315"/>
      <c r="CG322" s="315"/>
      <c r="CH322" s="315"/>
      <c r="CI322" s="315"/>
      <c r="CJ322" s="315"/>
      <c r="CK322" s="315"/>
      <c r="CL322" s="315"/>
      <c r="CM322" s="315"/>
      <c r="CN322" s="315"/>
      <c r="CO322" s="315"/>
      <c r="CP322" s="315"/>
      <c r="CQ322" s="315"/>
      <c r="CR322" s="315"/>
      <c r="CS322" s="315"/>
      <c r="CT322" s="315"/>
      <c r="CU322" s="315"/>
      <c r="CV322" s="315"/>
      <c r="CW322" s="315"/>
      <c r="CX322" s="315"/>
      <c r="CY322" s="315"/>
      <c r="CZ322" s="315"/>
      <c r="DA322" s="315"/>
      <c r="DB322" s="315"/>
      <c r="DC322" s="315"/>
      <c r="DD322" s="315"/>
      <c r="DE322" s="315"/>
      <c r="DF322" s="315"/>
      <c r="DG322" s="315"/>
      <c r="DH322" s="315"/>
      <c r="DI322" s="315"/>
      <c r="DJ322" s="315"/>
    </row>
    <row r="323" spans="1:114" ht="15.75">
      <c r="B323" s="194"/>
      <c r="C323" s="55" t="s">
        <v>30</v>
      </c>
      <c r="D323" s="57"/>
      <c r="E323" s="240">
        <v>742426</v>
      </c>
      <c r="F323" s="241">
        <v>1239620</v>
      </c>
      <c r="N323" s="315"/>
      <c r="Y323" s="315"/>
      <c r="Z323" s="315"/>
      <c r="AA323" s="315"/>
      <c r="AB323" s="315"/>
      <c r="AC323" s="315"/>
      <c r="AD323" s="315"/>
      <c r="AE323" s="315"/>
      <c r="AF323" s="315"/>
      <c r="AG323" s="315"/>
      <c r="AH323" s="315"/>
      <c r="AI323" s="315"/>
      <c r="AJ323" s="315"/>
      <c r="AK323" s="315"/>
      <c r="AL323" s="315"/>
      <c r="AM323" s="315"/>
      <c r="AN323" s="315"/>
      <c r="AO323" s="315"/>
      <c r="AP323" s="315"/>
      <c r="AQ323" s="315"/>
      <c r="AR323" s="315"/>
      <c r="AS323" s="315"/>
      <c r="AT323" s="315"/>
      <c r="AU323" s="315"/>
      <c r="AV323" s="315"/>
      <c r="AW323" s="315"/>
      <c r="AX323" s="315"/>
      <c r="AY323" s="315"/>
      <c r="AZ323" s="315"/>
      <c r="BA323" s="315"/>
      <c r="BB323" s="315"/>
      <c r="BC323" s="315"/>
      <c r="BD323" s="315"/>
      <c r="BE323" s="315"/>
      <c r="BF323" s="315"/>
      <c r="BG323" s="315"/>
      <c r="BH323" s="315"/>
      <c r="BI323" s="315"/>
      <c r="BJ323" s="315"/>
      <c r="BK323" s="315"/>
      <c r="BL323" s="315"/>
      <c r="BM323" s="315"/>
      <c r="BN323" s="315"/>
      <c r="BO323" s="315"/>
      <c r="BP323" s="315"/>
      <c r="BQ323" s="315"/>
      <c r="BR323" s="315"/>
      <c r="BS323" s="315"/>
      <c r="BT323" s="315"/>
      <c r="BU323" s="315"/>
      <c r="BV323" s="315"/>
      <c r="BW323" s="315"/>
      <c r="BX323" s="315"/>
      <c r="BY323" s="315"/>
      <c r="BZ323" s="315"/>
      <c r="CA323" s="315"/>
      <c r="CB323" s="315"/>
      <c r="CC323" s="315"/>
      <c r="CD323" s="315"/>
      <c r="CE323" s="315"/>
      <c r="CF323" s="315"/>
      <c r="CG323" s="315"/>
      <c r="CH323" s="315"/>
      <c r="CI323" s="315"/>
      <c r="CJ323" s="315"/>
      <c r="CK323" s="315"/>
      <c r="CL323" s="315"/>
      <c r="CM323" s="315"/>
      <c r="CN323" s="315"/>
      <c r="CO323" s="315"/>
      <c r="CP323" s="315"/>
      <c r="CQ323" s="315"/>
      <c r="CR323" s="315"/>
      <c r="CS323" s="315"/>
      <c r="CT323" s="315"/>
      <c r="CU323" s="315"/>
      <c r="CV323" s="315"/>
      <c r="CW323" s="315"/>
      <c r="CX323" s="315"/>
      <c r="CY323" s="315"/>
      <c r="CZ323" s="315"/>
      <c r="DA323" s="315"/>
      <c r="DB323" s="315"/>
      <c r="DC323" s="315"/>
      <c r="DD323" s="315"/>
      <c r="DE323" s="315"/>
      <c r="DF323" s="315"/>
      <c r="DG323" s="315"/>
      <c r="DH323" s="315"/>
      <c r="DI323" s="315"/>
      <c r="DJ323" s="315"/>
    </row>
    <row r="324" spans="1:114" ht="16.5" thickBot="1">
      <c r="B324" s="213"/>
      <c r="C324" s="59" t="s">
        <v>31</v>
      </c>
      <c r="D324" s="58"/>
      <c r="E324" s="242">
        <f>E11</f>
        <v>4000166</v>
      </c>
      <c r="F324" s="243">
        <v>742426</v>
      </c>
      <c r="N324" s="315"/>
      <c r="Y324" s="315"/>
      <c r="Z324" s="315"/>
      <c r="AA324" s="315"/>
      <c r="AB324" s="315"/>
      <c r="AC324" s="315"/>
      <c r="AD324" s="315"/>
      <c r="AE324" s="315"/>
      <c r="AF324" s="315"/>
      <c r="AG324" s="315"/>
      <c r="AH324" s="315"/>
      <c r="AI324" s="315"/>
      <c r="AJ324" s="315"/>
      <c r="AK324" s="315"/>
      <c r="AL324" s="315"/>
      <c r="AM324" s="315"/>
      <c r="AN324" s="315"/>
      <c r="AO324" s="315"/>
      <c r="AP324" s="315"/>
      <c r="AQ324" s="315"/>
      <c r="AR324" s="315"/>
      <c r="AS324" s="315"/>
      <c r="AT324" s="315"/>
      <c r="AU324" s="315"/>
      <c r="AV324" s="315"/>
      <c r="AW324" s="315"/>
      <c r="AX324" s="315"/>
      <c r="AY324" s="315"/>
      <c r="AZ324" s="315"/>
      <c r="BA324" s="315"/>
      <c r="BB324" s="315"/>
      <c r="BC324" s="315"/>
      <c r="BD324" s="315"/>
      <c r="BE324" s="315"/>
      <c r="BF324" s="315"/>
      <c r="BG324" s="315"/>
      <c r="BH324" s="315"/>
      <c r="BI324" s="315"/>
      <c r="BJ324" s="315"/>
      <c r="BK324" s="315"/>
      <c r="BL324" s="315"/>
      <c r="BM324" s="315"/>
      <c r="BN324" s="315"/>
      <c r="BO324" s="315"/>
      <c r="BP324" s="315"/>
      <c r="BQ324" s="315"/>
      <c r="BR324" s="315"/>
      <c r="BS324" s="315"/>
      <c r="BT324" s="315"/>
      <c r="BU324" s="315"/>
      <c r="BV324" s="315"/>
      <c r="BW324" s="315"/>
      <c r="BX324" s="315"/>
      <c r="BY324" s="315"/>
      <c r="BZ324" s="315"/>
      <c r="CA324" s="315"/>
      <c r="CB324" s="315"/>
      <c r="CC324" s="315"/>
      <c r="CD324" s="315"/>
      <c r="CE324" s="315"/>
      <c r="CF324" s="315"/>
      <c r="CG324" s="315"/>
      <c r="CH324" s="315"/>
      <c r="CI324" s="315"/>
      <c r="CJ324" s="315"/>
      <c r="CK324" s="315"/>
      <c r="CL324" s="315"/>
      <c r="CM324" s="315"/>
      <c r="CN324" s="315"/>
      <c r="CO324" s="315"/>
      <c r="CP324" s="315"/>
      <c r="CQ324" s="315"/>
      <c r="CR324" s="315"/>
      <c r="CS324" s="315"/>
      <c r="CT324" s="315"/>
      <c r="CU324" s="315"/>
      <c r="CV324" s="315"/>
      <c r="CW324" s="315"/>
      <c r="CX324" s="315"/>
      <c r="CY324" s="315"/>
      <c r="CZ324" s="315"/>
      <c r="DA324" s="315"/>
      <c r="DB324" s="315"/>
      <c r="DC324" s="315"/>
      <c r="DD324" s="315"/>
      <c r="DE324" s="315"/>
      <c r="DF324" s="315"/>
      <c r="DG324" s="315"/>
      <c r="DH324" s="315"/>
      <c r="DI324" s="315"/>
      <c r="DJ324" s="315"/>
    </row>
    <row r="325" spans="1:114" ht="12.75" thickTop="1" thickBot="1">
      <c r="B325" s="177"/>
      <c r="C325" s="87"/>
      <c r="D325" s="88"/>
      <c r="E325" s="89"/>
      <c r="F325" s="89"/>
      <c r="N325" s="315"/>
      <c r="Y325" s="315"/>
      <c r="Z325" s="315"/>
      <c r="AA325" s="315"/>
      <c r="AB325" s="315"/>
      <c r="AC325" s="315"/>
      <c r="AD325" s="315"/>
      <c r="AE325" s="315"/>
      <c r="AF325" s="315"/>
      <c r="AG325" s="315"/>
      <c r="AH325" s="315"/>
      <c r="AI325" s="315"/>
      <c r="AJ325" s="315"/>
      <c r="AK325" s="315"/>
      <c r="AL325" s="315"/>
      <c r="AM325" s="315"/>
      <c r="AN325" s="315"/>
      <c r="AO325" s="315"/>
      <c r="AP325" s="315"/>
      <c r="AQ325" s="315"/>
      <c r="AR325" s="315"/>
      <c r="AS325" s="315"/>
      <c r="AT325" s="315"/>
      <c r="AU325" s="315"/>
      <c r="AV325" s="315"/>
      <c r="AW325" s="315"/>
      <c r="AX325" s="315"/>
      <c r="AY325" s="315"/>
      <c r="AZ325" s="315"/>
      <c r="BA325" s="315"/>
      <c r="BB325" s="315"/>
      <c r="BC325" s="315"/>
      <c r="BD325" s="315"/>
      <c r="BE325" s="315"/>
      <c r="BF325" s="315"/>
      <c r="BG325" s="315"/>
      <c r="BH325" s="315"/>
      <c r="BI325" s="315"/>
      <c r="BJ325" s="315"/>
      <c r="BK325" s="315"/>
      <c r="BL325" s="315"/>
      <c r="BM325" s="315"/>
      <c r="BN325" s="315"/>
      <c r="BO325" s="315"/>
      <c r="BP325" s="315"/>
      <c r="BQ325" s="315"/>
      <c r="BR325" s="315"/>
      <c r="BS325" s="315"/>
      <c r="BT325" s="315"/>
      <c r="BU325" s="315"/>
      <c r="BV325" s="315"/>
      <c r="BW325" s="315"/>
      <c r="BX325" s="315"/>
      <c r="BY325" s="315"/>
      <c r="BZ325" s="315"/>
      <c r="CA325" s="315"/>
      <c r="CB325" s="315"/>
      <c r="CC325" s="315"/>
      <c r="CD325" s="315"/>
      <c r="CE325" s="315"/>
      <c r="CF325" s="315"/>
      <c r="CG325" s="315"/>
      <c r="CH325" s="315"/>
      <c r="CI325" s="315"/>
      <c r="CJ325" s="315"/>
      <c r="CK325" s="315"/>
      <c r="CL325" s="315"/>
      <c r="CM325" s="315"/>
      <c r="CN325" s="315"/>
      <c r="CO325" s="315"/>
      <c r="CP325" s="315"/>
      <c r="CQ325" s="315"/>
      <c r="CR325" s="315"/>
      <c r="CS325" s="315"/>
      <c r="CT325" s="315"/>
      <c r="CU325" s="315"/>
      <c r="CV325" s="315"/>
      <c r="CW325" s="315"/>
      <c r="CX325" s="315"/>
      <c r="CY325" s="315"/>
      <c r="CZ325" s="315"/>
      <c r="DA325" s="315"/>
      <c r="DB325" s="315"/>
      <c r="DC325" s="315"/>
      <c r="DD325" s="315"/>
      <c r="DE325" s="315"/>
      <c r="DF325" s="315"/>
      <c r="DG325" s="315"/>
      <c r="DH325" s="315"/>
      <c r="DI325" s="315"/>
      <c r="DJ325" s="315"/>
    </row>
    <row r="326" spans="1:114" ht="16.5" thickTop="1" thickBot="1">
      <c r="B326" s="177"/>
      <c r="C326" s="87"/>
      <c r="D326" s="86" t="s">
        <v>191</v>
      </c>
      <c r="E326" s="100" t="str">
        <f>IF(E321=E324-E323,"OK","Nuk Kuadron!")</f>
        <v>OK</v>
      </c>
      <c r="F326" s="100" t="str">
        <f>IF(F321=F324-F323,"OK","Nuk Kuadron!")</f>
        <v>OK</v>
      </c>
      <c r="G326" s="207"/>
      <c r="N326" s="315"/>
      <c r="Y326" s="315"/>
      <c r="Z326" s="315"/>
      <c r="AA326" s="315"/>
      <c r="AB326" s="315"/>
      <c r="AC326" s="315"/>
      <c r="AD326" s="315"/>
      <c r="AE326" s="315"/>
      <c r="AF326" s="315"/>
      <c r="AG326" s="315"/>
      <c r="AH326" s="315"/>
      <c r="AI326" s="315"/>
      <c r="AJ326" s="315"/>
      <c r="AK326" s="315"/>
      <c r="AL326" s="315"/>
      <c r="AM326" s="315"/>
      <c r="AN326" s="315"/>
      <c r="AO326" s="315"/>
      <c r="AP326" s="315"/>
      <c r="AQ326" s="315"/>
      <c r="AR326" s="315"/>
      <c r="AS326" s="315"/>
      <c r="AT326" s="315"/>
      <c r="AU326" s="315"/>
      <c r="AV326" s="315"/>
      <c r="AW326" s="315"/>
      <c r="AX326" s="315"/>
      <c r="AY326" s="315"/>
      <c r="AZ326" s="315"/>
      <c r="BA326" s="315"/>
      <c r="BB326" s="315"/>
      <c r="BC326" s="315"/>
      <c r="BD326" s="315"/>
      <c r="BE326" s="315"/>
      <c r="BF326" s="315"/>
      <c r="BG326" s="315"/>
      <c r="BH326" s="315"/>
      <c r="BI326" s="315"/>
      <c r="BJ326" s="315"/>
      <c r="BK326" s="315"/>
      <c r="BL326" s="315"/>
      <c r="BM326" s="315"/>
      <c r="BN326" s="315"/>
      <c r="BO326" s="315"/>
      <c r="BP326" s="315"/>
      <c r="BQ326" s="315"/>
      <c r="BR326" s="315"/>
      <c r="BS326" s="315"/>
      <c r="BT326" s="315"/>
      <c r="BU326" s="315"/>
      <c r="BV326" s="315"/>
      <c r="BW326" s="315"/>
      <c r="BX326" s="315"/>
      <c r="BY326" s="315"/>
      <c r="BZ326" s="315"/>
      <c r="CA326" s="315"/>
      <c r="CB326" s="315"/>
      <c r="CC326" s="315"/>
      <c r="CD326" s="315"/>
      <c r="CE326" s="315"/>
      <c r="CF326" s="315"/>
      <c r="CG326" s="315"/>
      <c r="CH326" s="315"/>
      <c r="CI326" s="315"/>
      <c r="CJ326" s="315"/>
      <c r="CK326" s="315"/>
      <c r="CL326" s="315"/>
      <c r="CM326" s="315"/>
      <c r="CN326" s="315"/>
      <c r="CO326" s="315"/>
      <c r="CP326" s="315"/>
      <c r="CQ326" s="315"/>
      <c r="CR326" s="315"/>
      <c r="CS326" s="315"/>
      <c r="CT326" s="315"/>
      <c r="CU326" s="315"/>
      <c r="CV326" s="315"/>
      <c r="CW326" s="315"/>
      <c r="CX326" s="315"/>
      <c r="CY326" s="315"/>
      <c r="CZ326" s="315"/>
      <c r="DA326" s="315"/>
      <c r="DB326" s="315"/>
      <c r="DC326" s="315"/>
      <c r="DD326" s="315"/>
      <c r="DE326" s="315"/>
      <c r="DF326" s="315"/>
      <c r="DG326" s="315"/>
      <c r="DH326" s="315"/>
      <c r="DI326" s="315"/>
      <c r="DJ326" s="315"/>
    </row>
    <row r="327" spans="1:114" ht="12" thickTop="1">
      <c r="B327" s="177"/>
      <c r="C327" s="87"/>
      <c r="D327" s="88"/>
      <c r="E327" s="89">
        <f>E324-E323</f>
        <v>3257740</v>
      </c>
      <c r="F327" s="89"/>
      <c r="N327" s="315"/>
      <c r="Y327" s="315"/>
      <c r="Z327" s="315"/>
      <c r="AA327" s="315"/>
      <c r="AB327" s="315"/>
      <c r="AC327" s="315"/>
      <c r="AD327" s="315"/>
      <c r="AE327" s="315"/>
      <c r="AF327" s="315"/>
      <c r="AG327" s="315"/>
      <c r="AH327" s="315"/>
      <c r="AI327" s="315"/>
      <c r="AJ327" s="315"/>
      <c r="AK327" s="315"/>
      <c r="AL327" s="315"/>
      <c r="AM327" s="315"/>
      <c r="AN327" s="315"/>
      <c r="AO327" s="315"/>
      <c r="AP327" s="315"/>
      <c r="AQ327" s="315"/>
      <c r="AR327" s="315"/>
      <c r="AS327" s="315"/>
      <c r="AT327" s="315"/>
      <c r="AU327" s="315"/>
      <c r="AV327" s="315"/>
      <c r="AW327" s="315"/>
      <c r="AX327" s="315"/>
      <c r="AY327" s="315"/>
      <c r="AZ327" s="315"/>
      <c r="BA327" s="315"/>
      <c r="BB327" s="315"/>
      <c r="BC327" s="315"/>
      <c r="BD327" s="315"/>
      <c r="BE327" s="315"/>
      <c r="BF327" s="315"/>
      <c r="BG327" s="315"/>
      <c r="BH327" s="315"/>
      <c r="BI327" s="315"/>
      <c r="BJ327" s="315"/>
      <c r="BK327" s="315"/>
      <c r="BL327" s="315"/>
      <c r="BM327" s="315"/>
      <c r="BN327" s="315"/>
      <c r="BO327" s="315"/>
      <c r="BP327" s="315"/>
      <c r="BQ327" s="315"/>
      <c r="BR327" s="315"/>
      <c r="BS327" s="315"/>
      <c r="BT327" s="315"/>
      <c r="BU327" s="315"/>
      <c r="BV327" s="315"/>
      <c r="BW327" s="315"/>
      <c r="BX327" s="315"/>
      <c r="BY327" s="315"/>
      <c r="BZ327" s="315"/>
      <c r="CA327" s="315"/>
      <c r="CB327" s="315"/>
      <c r="CC327" s="315"/>
      <c r="CD327" s="315"/>
      <c r="CE327" s="315"/>
      <c r="CF327" s="315"/>
      <c r="CG327" s="315"/>
      <c r="CH327" s="315"/>
      <c r="CI327" s="315"/>
      <c r="CJ327" s="315"/>
      <c r="CK327" s="315"/>
      <c r="CL327" s="315"/>
      <c r="CM327" s="315"/>
      <c r="CN327" s="315"/>
      <c r="CO327" s="315"/>
      <c r="CP327" s="315"/>
      <c r="CQ327" s="315"/>
      <c r="CR327" s="315"/>
      <c r="CS327" s="315"/>
      <c r="CT327" s="315"/>
      <c r="CU327" s="315"/>
      <c r="CV327" s="315"/>
      <c r="CW327" s="315"/>
      <c r="CX327" s="315"/>
      <c r="CY327" s="315"/>
      <c r="CZ327" s="315"/>
      <c r="DA327" s="315"/>
      <c r="DB327" s="315"/>
      <c r="DC327" s="315"/>
      <c r="DD327" s="315"/>
      <c r="DE327" s="315"/>
      <c r="DF327" s="315"/>
      <c r="DG327" s="315"/>
      <c r="DH327" s="315"/>
      <c r="DI327" s="315"/>
      <c r="DJ327" s="315"/>
    </row>
    <row r="328" spans="1:114">
      <c r="N328" s="315"/>
      <c r="Y328" s="315"/>
      <c r="Z328" s="315"/>
      <c r="AA328" s="315"/>
      <c r="AB328" s="315"/>
      <c r="AC328" s="315"/>
      <c r="AD328" s="315"/>
      <c r="AE328" s="315"/>
      <c r="AF328" s="315"/>
      <c r="AG328" s="315"/>
      <c r="AH328" s="315"/>
      <c r="AI328" s="315"/>
      <c r="AJ328" s="315"/>
      <c r="AK328" s="315"/>
      <c r="AL328" s="315"/>
      <c r="AM328" s="315"/>
      <c r="AN328" s="315"/>
      <c r="AO328" s="315"/>
      <c r="AP328" s="315"/>
      <c r="AQ328" s="315"/>
      <c r="AR328" s="315"/>
      <c r="AS328" s="315"/>
      <c r="AT328" s="315"/>
      <c r="AU328" s="315"/>
      <c r="AV328" s="315"/>
      <c r="AW328" s="315"/>
      <c r="AX328" s="315"/>
      <c r="AY328" s="315"/>
      <c r="AZ328" s="315"/>
      <c r="BA328" s="315"/>
      <c r="BB328" s="315"/>
      <c r="BC328" s="315"/>
      <c r="BD328" s="315"/>
      <c r="BE328" s="315"/>
      <c r="BF328" s="315"/>
      <c r="BG328" s="315"/>
      <c r="BH328" s="315"/>
      <c r="BI328" s="315"/>
      <c r="BJ328" s="315"/>
      <c r="BK328" s="315"/>
      <c r="BL328" s="315"/>
      <c r="BM328" s="315"/>
      <c r="BN328" s="315"/>
      <c r="BO328" s="315"/>
      <c r="BP328" s="315"/>
      <c r="BQ328" s="315"/>
      <c r="BR328" s="315"/>
      <c r="BS328" s="315"/>
      <c r="BT328" s="315"/>
      <c r="BU328" s="315"/>
      <c r="BV328" s="315"/>
      <c r="BW328" s="315"/>
      <c r="BX328" s="315"/>
      <c r="BY328" s="315"/>
      <c r="BZ328" s="315"/>
      <c r="CA328" s="315"/>
      <c r="CB328" s="315"/>
      <c r="CC328" s="315"/>
      <c r="CD328" s="315"/>
      <c r="CE328" s="315"/>
      <c r="CF328" s="315"/>
      <c r="CG328" s="315"/>
      <c r="CH328" s="315"/>
      <c r="CI328" s="315"/>
      <c r="CJ328" s="315"/>
      <c r="CK328" s="315"/>
      <c r="CL328" s="315"/>
      <c r="CM328" s="315"/>
      <c r="CN328" s="315"/>
      <c r="CO328" s="315"/>
      <c r="CP328" s="315"/>
      <c r="CQ328" s="315"/>
      <c r="CR328" s="315"/>
      <c r="CS328" s="315"/>
      <c r="CT328" s="315"/>
      <c r="CU328" s="315"/>
      <c r="CV328" s="315"/>
      <c r="CW328" s="315"/>
      <c r="CX328" s="315"/>
      <c r="CY328" s="315"/>
      <c r="CZ328" s="315"/>
      <c r="DA328" s="315"/>
      <c r="DB328" s="315"/>
      <c r="DC328" s="315"/>
      <c r="DD328" s="315"/>
      <c r="DE328" s="315"/>
      <c r="DF328" s="315"/>
      <c r="DG328" s="315"/>
      <c r="DH328" s="315"/>
      <c r="DI328" s="315"/>
      <c r="DJ328" s="315"/>
    </row>
    <row r="329" spans="1:114" s="156" customFormat="1">
      <c r="A329" s="315"/>
      <c r="B329" s="315"/>
      <c r="C329" s="315"/>
      <c r="D329" s="315"/>
      <c r="E329" s="315"/>
      <c r="F329" s="315"/>
      <c r="G329" s="315"/>
      <c r="H329" s="315"/>
      <c r="I329" s="315"/>
      <c r="J329" s="315"/>
      <c r="K329" s="315"/>
      <c r="L329" s="315"/>
      <c r="M329" s="315"/>
      <c r="N329" s="315"/>
      <c r="O329" s="315"/>
      <c r="P329" s="315"/>
      <c r="Q329" s="315"/>
      <c r="R329" s="315"/>
      <c r="S329" s="315"/>
      <c r="T329" s="315"/>
      <c r="U329" s="315"/>
      <c r="V329" s="315"/>
      <c r="W329" s="315"/>
      <c r="X329" s="315"/>
      <c r="Y329" s="315"/>
      <c r="Z329" s="315"/>
      <c r="AA329" s="315"/>
      <c r="AB329" s="315"/>
      <c r="AC329" s="315"/>
      <c r="AD329" s="315"/>
      <c r="AE329" s="315"/>
      <c r="AF329" s="315"/>
      <c r="AG329" s="315"/>
      <c r="AH329" s="315"/>
      <c r="AI329" s="315"/>
      <c r="AJ329" s="315"/>
      <c r="AK329" s="315"/>
      <c r="AL329" s="315"/>
      <c r="AM329" s="315"/>
      <c r="AN329" s="315"/>
      <c r="AO329" s="315"/>
      <c r="AP329" s="315"/>
      <c r="AQ329" s="315"/>
      <c r="AR329" s="315"/>
      <c r="AS329" s="315"/>
      <c r="AT329" s="315"/>
      <c r="AU329" s="315"/>
      <c r="AV329" s="315"/>
      <c r="AW329" s="315"/>
      <c r="AX329" s="315"/>
      <c r="AY329" s="315"/>
      <c r="AZ329" s="315"/>
      <c r="BA329" s="315"/>
      <c r="BB329" s="315"/>
      <c r="BC329" s="315"/>
      <c r="BD329" s="315"/>
      <c r="BE329" s="315"/>
      <c r="BF329" s="315"/>
      <c r="BG329" s="315"/>
      <c r="BH329" s="315"/>
      <c r="BI329" s="315"/>
      <c r="BJ329" s="315"/>
      <c r="BK329" s="315"/>
      <c r="BL329" s="315"/>
      <c r="BM329" s="315"/>
      <c r="BN329" s="315"/>
      <c r="BO329" s="315"/>
      <c r="BP329" s="315"/>
      <c r="BQ329" s="315"/>
      <c r="BR329" s="315"/>
      <c r="BS329" s="315"/>
      <c r="BT329" s="315"/>
      <c r="BU329" s="315"/>
      <c r="BV329" s="315"/>
      <c r="BW329" s="315"/>
      <c r="BX329" s="315"/>
      <c r="BY329" s="315"/>
      <c r="BZ329" s="315"/>
      <c r="CA329" s="315"/>
      <c r="CB329" s="315"/>
      <c r="CC329" s="315"/>
      <c r="CD329" s="315"/>
      <c r="CE329" s="315"/>
      <c r="CF329" s="315"/>
      <c r="CG329" s="315"/>
      <c r="CH329" s="315"/>
      <c r="CI329" s="315"/>
      <c r="CJ329" s="315"/>
      <c r="CK329" s="315"/>
      <c r="CL329" s="315"/>
      <c r="CM329" s="315"/>
      <c r="CN329" s="315"/>
      <c r="CO329" s="315"/>
      <c r="CP329" s="315"/>
      <c r="CQ329" s="315"/>
      <c r="CR329" s="315"/>
      <c r="CS329" s="315"/>
      <c r="CT329" s="315"/>
      <c r="CU329" s="315"/>
      <c r="CV329" s="315"/>
      <c r="CW329" s="315"/>
      <c r="CX329" s="315"/>
      <c r="CY329" s="315"/>
      <c r="CZ329" s="315"/>
      <c r="DA329" s="315"/>
      <c r="DB329" s="315"/>
      <c r="DC329" s="315"/>
      <c r="DD329" s="315"/>
      <c r="DE329" s="315"/>
      <c r="DF329" s="315"/>
      <c r="DG329" s="315"/>
      <c r="DH329" s="315"/>
      <c r="DI329" s="315"/>
      <c r="DJ329" s="315"/>
    </row>
    <row r="330" spans="1:114">
      <c r="N330" s="315"/>
      <c r="P330" s="157"/>
      <c r="Y330" s="315"/>
      <c r="Z330" s="315"/>
      <c r="AA330" s="315"/>
      <c r="AB330" s="315"/>
      <c r="AC330" s="315"/>
      <c r="AD330" s="315"/>
      <c r="AE330" s="315"/>
      <c r="AF330" s="315"/>
      <c r="AG330" s="315"/>
      <c r="AH330" s="315"/>
      <c r="AI330" s="315"/>
      <c r="AJ330" s="315"/>
      <c r="AK330" s="315"/>
      <c r="AL330" s="315"/>
      <c r="AM330" s="315"/>
      <c r="AN330" s="315"/>
      <c r="AO330" s="315"/>
      <c r="AP330" s="315"/>
      <c r="AQ330" s="315"/>
      <c r="AR330" s="315"/>
      <c r="AS330" s="315"/>
      <c r="AT330" s="315"/>
      <c r="AU330" s="315"/>
      <c r="AV330" s="315"/>
      <c r="AW330" s="315"/>
      <c r="AX330" s="315"/>
      <c r="AY330" s="315"/>
      <c r="AZ330" s="315"/>
      <c r="BA330" s="315"/>
      <c r="BB330" s="315"/>
      <c r="BC330" s="315"/>
      <c r="BD330" s="315"/>
      <c r="BE330" s="315"/>
      <c r="BF330" s="315"/>
      <c r="BG330" s="315"/>
      <c r="BH330" s="315"/>
      <c r="BI330" s="315"/>
      <c r="BJ330" s="315"/>
      <c r="BK330" s="315"/>
      <c r="BL330" s="315"/>
      <c r="BM330" s="315"/>
      <c r="BN330" s="315"/>
      <c r="BO330" s="315"/>
      <c r="BP330" s="315"/>
      <c r="BQ330" s="315"/>
      <c r="BR330" s="315"/>
      <c r="BS330" s="315"/>
      <c r="BT330" s="315"/>
      <c r="BU330" s="315"/>
      <c r="BV330" s="315"/>
      <c r="BW330" s="315"/>
      <c r="BX330" s="315"/>
      <c r="BY330" s="315"/>
      <c r="BZ330" s="315"/>
      <c r="CA330" s="315"/>
      <c r="CB330" s="315"/>
      <c r="CC330" s="315"/>
      <c r="CD330" s="315"/>
      <c r="CE330" s="315"/>
      <c r="CF330" s="315"/>
      <c r="CG330" s="315"/>
      <c r="CH330" s="315"/>
      <c r="CI330" s="315"/>
      <c r="CJ330" s="315"/>
      <c r="CK330" s="315"/>
      <c r="CL330" s="315"/>
      <c r="CM330" s="315"/>
      <c r="CN330" s="315"/>
      <c r="CO330" s="315"/>
      <c r="CP330" s="315"/>
      <c r="CQ330" s="315"/>
      <c r="CR330" s="315"/>
      <c r="CS330" s="315"/>
      <c r="CT330" s="315"/>
      <c r="CU330" s="315"/>
      <c r="CV330" s="315"/>
      <c r="CW330" s="315"/>
      <c r="CX330" s="315"/>
      <c r="CY330" s="315"/>
      <c r="CZ330" s="315"/>
      <c r="DA330" s="315"/>
      <c r="DB330" s="315"/>
      <c r="DC330" s="315"/>
      <c r="DD330" s="315"/>
      <c r="DE330" s="315"/>
      <c r="DF330" s="315"/>
      <c r="DG330" s="315"/>
      <c r="DH330" s="315"/>
      <c r="DI330" s="315"/>
      <c r="DJ330" s="315"/>
    </row>
    <row r="331" spans="1:114">
      <c r="N331" s="315"/>
      <c r="Y331" s="315"/>
      <c r="Z331" s="315"/>
      <c r="AA331" s="315"/>
      <c r="AB331" s="315"/>
      <c r="AC331" s="315"/>
      <c r="AD331" s="315"/>
      <c r="AE331" s="315"/>
      <c r="AF331" s="315"/>
      <c r="AG331" s="315"/>
      <c r="AH331" s="315"/>
      <c r="AI331" s="315"/>
      <c r="AJ331" s="315"/>
      <c r="AK331" s="315"/>
      <c r="AL331" s="315"/>
      <c r="AM331" s="315"/>
      <c r="AN331" s="315"/>
      <c r="AO331" s="315"/>
      <c r="AP331" s="315"/>
      <c r="AQ331" s="315"/>
      <c r="AR331" s="315"/>
      <c r="AS331" s="315"/>
      <c r="AT331" s="315"/>
      <c r="AU331" s="315"/>
      <c r="AV331" s="315"/>
      <c r="AW331" s="315"/>
      <c r="AX331" s="315"/>
      <c r="AY331" s="315"/>
      <c r="AZ331" s="315"/>
      <c r="BA331" s="315"/>
      <c r="BB331" s="315"/>
      <c r="BC331" s="315"/>
      <c r="BD331" s="315"/>
      <c r="BE331" s="315"/>
      <c r="BF331" s="315"/>
      <c r="BG331" s="315"/>
      <c r="BH331" s="315"/>
      <c r="BI331" s="315"/>
      <c r="BJ331" s="315"/>
      <c r="BK331" s="315"/>
      <c r="BL331" s="315"/>
      <c r="BM331" s="315"/>
      <c r="BN331" s="315"/>
      <c r="BO331" s="315"/>
      <c r="BP331" s="315"/>
      <c r="BQ331" s="315"/>
      <c r="BR331" s="315"/>
      <c r="BS331" s="315"/>
      <c r="BT331" s="315"/>
      <c r="BU331" s="315"/>
      <c r="BV331" s="315"/>
      <c r="BW331" s="315"/>
      <c r="BX331" s="315"/>
      <c r="BY331" s="315"/>
      <c r="BZ331" s="315"/>
      <c r="CA331" s="315"/>
      <c r="CB331" s="315"/>
      <c r="CC331" s="315"/>
      <c r="CD331" s="315"/>
      <c r="CE331" s="315"/>
      <c r="CF331" s="315"/>
      <c r="CG331" s="315"/>
      <c r="CH331" s="315"/>
      <c r="CI331" s="315"/>
      <c r="CJ331" s="315"/>
      <c r="CK331" s="315"/>
      <c r="CL331" s="315"/>
      <c r="CM331" s="315"/>
      <c r="CN331" s="315"/>
      <c r="CO331" s="315"/>
      <c r="CP331" s="315"/>
      <c r="CQ331" s="315"/>
      <c r="CR331" s="315"/>
      <c r="CS331" s="315"/>
      <c r="CT331" s="315"/>
      <c r="CU331" s="315"/>
      <c r="CV331" s="315"/>
      <c r="CW331" s="315"/>
      <c r="CX331" s="315"/>
      <c r="CY331" s="315"/>
      <c r="CZ331" s="315"/>
      <c r="DA331" s="315"/>
      <c r="DB331" s="315"/>
      <c r="DC331" s="315"/>
      <c r="DD331" s="315"/>
      <c r="DE331" s="315"/>
      <c r="DF331" s="315"/>
      <c r="DG331" s="315"/>
      <c r="DH331" s="315"/>
      <c r="DI331" s="315"/>
      <c r="DJ331" s="315"/>
    </row>
    <row r="332" spans="1:114">
      <c r="N332" s="315"/>
      <c r="Y332" s="315"/>
      <c r="Z332" s="315"/>
      <c r="AA332" s="315"/>
      <c r="AB332" s="315"/>
      <c r="AC332" s="315"/>
      <c r="AD332" s="315"/>
      <c r="AE332" s="315"/>
      <c r="AF332" s="315"/>
      <c r="AG332" s="315"/>
      <c r="AH332" s="315"/>
      <c r="AI332" s="315"/>
      <c r="AJ332" s="315"/>
      <c r="AK332" s="315"/>
      <c r="AL332" s="315"/>
      <c r="AM332" s="315"/>
      <c r="AN332" s="315"/>
      <c r="AO332" s="315"/>
      <c r="AP332" s="315"/>
      <c r="AQ332" s="315"/>
      <c r="AR332" s="315"/>
      <c r="AS332" s="315"/>
      <c r="AT332" s="315"/>
      <c r="AU332" s="315"/>
      <c r="AV332" s="315"/>
      <c r="AW332" s="315"/>
      <c r="AX332" s="315"/>
      <c r="AY332" s="315"/>
      <c r="AZ332" s="315"/>
      <c r="BA332" s="315"/>
      <c r="BB332" s="315"/>
      <c r="BC332" s="315"/>
      <c r="BD332" s="315"/>
      <c r="BE332" s="315"/>
      <c r="BF332" s="315"/>
      <c r="BG332" s="315"/>
      <c r="BH332" s="315"/>
      <c r="BI332" s="315"/>
      <c r="BJ332" s="315"/>
      <c r="BK332" s="315"/>
      <c r="BL332" s="315"/>
      <c r="BM332" s="315"/>
      <c r="BN332" s="315"/>
      <c r="BO332" s="315"/>
      <c r="BP332" s="315"/>
      <c r="BQ332" s="315"/>
      <c r="BR332" s="315"/>
      <c r="BS332" s="315"/>
      <c r="BT332" s="315"/>
      <c r="BU332" s="315"/>
      <c r="BV332" s="315"/>
      <c r="BW332" s="315"/>
      <c r="BX332" s="315"/>
      <c r="BY332" s="315"/>
      <c r="BZ332" s="315"/>
      <c r="CA332" s="315"/>
      <c r="CB332" s="315"/>
      <c r="CC332" s="315"/>
      <c r="CD332" s="315"/>
      <c r="CE332" s="315"/>
      <c r="CF332" s="315"/>
      <c r="CG332" s="315"/>
      <c r="CH332" s="315"/>
      <c r="CI332" s="315"/>
      <c r="CJ332" s="315"/>
      <c r="CK332" s="315"/>
      <c r="CL332" s="315"/>
      <c r="CM332" s="315"/>
      <c r="CN332" s="315"/>
      <c r="CO332" s="315"/>
      <c r="CP332" s="315"/>
      <c r="CQ332" s="315"/>
      <c r="CR332" s="315"/>
      <c r="CS332" s="315"/>
      <c r="CT332" s="315"/>
      <c r="CU332" s="315"/>
      <c r="CV332" s="315"/>
      <c r="CW332" s="315"/>
      <c r="CX332" s="315"/>
      <c r="CY332" s="315"/>
      <c r="CZ332" s="315"/>
      <c r="DA332" s="315"/>
      <c r="DB332" s="315"/>
      <c r="DC332" s="315"/>
      <c r="DD332" s="315"/>
      <c r="DE332" s="315"/>
      <c r="DF332" s="315"/>
      <c r="DG332" s="315"/>
      <c r="DH332" s="315"/>
      <c r="DI332" s="315"/>
      <c r="DJ332" s="315"/>
    </row>
    <row r="333" spans="1:114">
      <c r="N333" s="315"/>
      <c r="Y333" s="315"/>
      <c r="Z333" s="315"/>
      <c r="AA333" s="315"/>
      <c r="AB333" s="315"/>
      <c r="AC333" s="315"/>
      <c r="AD333" s="315"/>
      <c r="AE333" s="315"/>
      <c r="AF333" s="315"/>
      <c r="AG333" s="315"/>
      <c r="AH333" s="315"/>
      <c r="AI333" s="315"/>
      <c r="AJ333" s="315"/>
      <c r="AK333" s="315"/>
      <c r="AL333" s="315"/>
      <c r="AM333" s="315"/>
      <c r="AN333" s="315"/>
      <c r="AO333" s="315"/>
      <c r="AP333" s="315"/>
      <c r="AQ333" s="315"/>
      <c r="AR333" s="315"/>
      <c r="AS333" s="315"/>
      <c r="AT333" s="315"/>
      <c r="AU333" s="315"/>
      <c r="AV333" s="315"/>
      <c r="AW333" s="315"/>
      <c r="AX333" s="315"/>
      <c r="AY333" s="315"/>
      <c r="AZ333" s="315"/>
      <c r="BA333" s="315"/>
      <c r="BB333" s="315"/>
      <c r="BC333" s="315"/>
      <c r="BD333" s="315"/>
      <c r="BE333" s="315"/>
      <c r="BF333" s="315"/>
      <c r="BG333" s="315"/>
      <c r="BH333" s="315"/>
      <c r="BI333" s="315"/>
      <c r="BJ333" s="315"/>
      <c r="BK333" s="315"/>
      <c r="BL333" s="315"/>
      <c r="BM333" s="315"/>
      <c r="BN333" s="315"/>
      <c r="BO333" s="315"/>
      <c r="BP333" s="315"/>
      <c r="BQ333" s="315"/>
      <c r="BR333" s="315"/>
      <c r="BS333" s="315"/>
      <c r="BT333" s="315"/>
      <c r="BU333" s="315"/>
      <c r="BV333" s="315"/>
      <c r="BW333" s="315"/>
      <c r="BX333" s="315"/>
      <c r="BY333" s="315"/>
      <c r="BZ333" s="315"/>
      <c r="CA333" s="315"/>
      <c r="CB333" s="315"/>
      <c r="CC333" s="315"/>
      <c r="CD333" s="315"/>
      <c r="CE333" s="315"/>
      <c r="CF333" s="315"/>
      <c r="CG333" s="315"/>
      <c r="CH333" s="315"/>
      <c r="CI333" s="315"/>
      <c r="CJ333" s="315"/>
      <c r="CK333" s="315"/>
      <c r="CL333" s="315"/>
      <c r="CM333" s="315"/>
      <c r="CN333" s="315"/>
      <c r="CO333" s="315"/>
      <c r="CP333" s="315"/>
      <c r="CQ333" s="315"/>
      <c r="CR333" s="315"/>
      <c r="CS333" s="315"/>
      <c r="CT333" s="315"/>
      <c r="CU333" s="315"/>
      <c r="CV333" s="315"/>
      <c r="CW333" s="315"/>
      <c r="CX333" s="315"/>
      <c r="CY333" s="315"/>
      <c r="CZ333" s="315"/>
      <c r="DA333" s="315"/>
      <c r="DB333" s="315"/>
      <c r="DC333" s="315"/>
      <c r="DD333" s="315"/>
      <c r="DE333" s="315"/>
      <c r="DF333" s="315"/>
      <c r="DG333" s="315"/>
      <c r="DH333" s="315"/>
      <c r="DI333" s="315"/>
      <c r="DJ333" s="315"/>
    </row>
    <row r="334" spans="1:114">
      <c r="N334" s="315"/>
      <c r="Y334" s="315"/>
      <c r="Z334" s="315"/>
      <c r="AA334" s="315"/>
      <c r="AB334" s="315"/>
      <c r="AC334" s="315"/>
      <c r="AD334" s="315"/>
      <c r="AE334" s="315"/>
      <c r="AF334" s="315"/>
      <c r="AG334" s="315"/>
      <c r="AH334" s="315"/>
      <c r="AI334" s="315"/>
      <c r="AJ334" s="315"/>
      <c r="AK334" s="315"/>
      <c r="AL334" s="315"/>
      <c r="AM334" s="315"/>
      <c r="AN334" s="315"/>
      <c r="AO334" s="315"/>
      <c r="AP334" s="315"/>
      <c r="AQ334" s="315"/>
      <c r="AR334" s="315"/>
      <c r="AS334" s="315"/>
      <c r="AT334" s="315"/>
      <c r="AU334" s="315"/>
      <c r="AV334" s="315"/>
      <c r="AW334" s="315"/>
      <c r="AX334" s="315"/>
      <c r="AY334" s="315"/>
      <c r="AZ334" s="315"/>
      <c r="BA334" s="315"/>
      <c r="BB334" s="315"/>
      <c r="BC334" s="315"/>
      <c r="BD334" s="315"/>
      <c r="BE334" s="315"/>
      <c r="BF334" s="315"/>
      <c r="BG334" s="315"/>
      <c r="BH334" s="315"/>
      <c r="BI334" s="315"/>
      <c r="BJ334" s="315"/>
      <c r="BK334" s="315"/>
      <c r="BL334" s="315"/>
      <c r="BM334" s="315"/>
      <c r="BN334" s="315"/>
      <c r="BO334" s="315"/>
      <c r="BP334" s="315"/>
      <c r="BQ334" s="315"/>
      <c r="BR334" s="315"/>
      <c r="BS334" s="315"/>
      <c r="BT334" s="315"/>
      <c r="BU334" s="315"/>
      <c r="BV334" s="315"/>
      <c r="BW334" s="315"/>
      <c r="BX334" s="315"/>
      <c r="BY334" s="315"/>
      <c r="BZ334" s="315"/>
      <c r="CA334" s="315"/>
      <c r="CB334" s="315"/>
      <c r="CC334" s="315"/>
      <c r="CD334" s="315"/>
      <c r="CE334" s="315"/>
      <c r="CF334" s="315"/>
      <c r="CG334" s="315"/>
      <c r="CH334" s="315"/>
      <c r="CI334" s="315"/>
      <c r="CJ334" s="315"/>
      <c r="CK334" s="315"/>
      <c r="CL334" s="315"/>
      <c r="CM334" s="315"/>
      <c r="CN334" s="315"/>
      <c r="CO334" s="315"/>
      <c r="CP334" s="315"/>
      <c r="CQ334" s="315"/>
      <c r="CR334" s="315"/>
      <c r="CS334" s="315"/>
      <c r="CT334" s="315"/>
      <c r="CU334" s="315"/>
      <c r="CV334" s="315"/>
      <c r="CW334" s="315"/>
      <c r="CX334" s="315"/>
      <c r="CY334" s="315"/>
      <c r="CZ334" s="315"/>
      <c r="DA334" s="315"/>
      <c r="DB334" s="315"/>
      <c r="DC334" s="315"/>
      <c r="DD334" s="315"/>
      <c r="DE334" s="315"/>
      <c r="DF334" s="315"/>
      <c r="DG334" s="315"/>
      <c r="DH334" s="315"/>
      <c r="DI334" s="315"/>
      <c r="DJ334" s="315"/>
    </row>
    <row r="335" spans="1:114">
      <c r="N335" s="315"/>
      <c r="Y335" s="315"/>
      <c r="Z335" s="315"/>
      <c r="AA335" s="315"/>
      <c r="AB335" s="315"/>
      <c r="AC335" s="315"/>
      <c r="AD335" s="315"/>
      <c r="AE335" s="315"/>
      <c r="AF335" s="315"/>
      <c r="AG335" s="315"/>
      <c r="AH335" s="315"/>
      <c r="AI335" s="315"/>
      <c r="AJ335" s="315"/>
      <c r="AK335" s="315"/>
      <c r="AL335" s="315"/>
      <c r="AM335" s="315"/>
      <c r="AN335" s="315"/>
      <c r="AO335" s="315"/>
      <c r="AP335" s="315"/>
      <c r="AQ335" s="315"/>
      <c r="AR335" s="315"/>
      <c r="AS335" s="315"/>
      <c r="AT335" s="315"/>
      <c r="AU335" s="315"/>
      <c r="AV335" s="315"/>
      <c r="AW335" s="315"/>
      <c r="AX335" s="315"/>
      <c r="AY335" s="315"/>
      <c r="AZ335" s="315"/>
      <c r="BA335" s="315"/>
      <c r="BB335" s="315"/>
      <c r="BC335" s="315"/>
      <c r="BD335" s="315"/>
      <c r="BE335" s="315"/>
      <c r="BF335" s="315"/>
      <c r="BG335" s="315"/>
      <c r="BH335" s="315"/>
      <c r="BI335" s="315"/>
      <c r="BJ335" s="315"/>
      <c r="BK335" s="315"/>
      <c r="BL335" s="315"/>
      <c r="BM335" s="315"/>
      <c r="BN335" s="315"/>
      <c r="BO335" s="315"/>
      <c r="BP335" s="315"/>
      <c r="BQ335" s="315"/>
      <c r="BR335" s="315"/>
      <c r="BS335" s="315"/>
      <c r="BT335" s="315"/>
      <c r="BU335" s="315"/>
      <c r="BV335" s="315"/>
      <c r="BW335" s="315"/>
      <c r="BX335" s="315"/>
      <c r="BY335" s="315"/>
      <c r="BZ335" s="315"/>
      <c r="CA335" s="315"/>
      <c r="CB335" s="315"/>
      <c r="CC335" s="315"/>
      <c r="CD335" s="315"/>
      <c r="CE335" s="315"/>
      <c r="CF335" s="315"/>
      <c r="CG335" s="315"/>
      <c r="CH335" s="315"/>
      <c r="CI335" s="315"/>
      <c r="CJ335" s="315"/>
      <c r="CK335" s="315"/>
      <c r="CL335" s="315"/>
      <c r="CM335" s="315"/>
      <c r="CN335" s="315"/>
      <c r="CO335" s="315"/>
      <c r="CP335" s="315"/>
      <c r="CQ335" s="315"/>
      <c r="CR335" s="315"/>
      <c r="CS335" s="315"/>
      <c r="CT335" s="315"/>
      <c r="CU335" s="315"/>
      <c r="CV335" s="315"/>
      <c r="CW335" s="315"/>
      <c r="CX335" s="315"/>
      <c r="CY335" s="315"/>
      <c r="CZ335" s="315"/>
      <c r="DA335" s="315"/>
      <c r="DB335" s="315"/>
      <c r="DC335" s="315"/>
      <c r="DD335" s="315"/>
      <c r="DE335" s="315"/>
      <c r="DF335" s="315"/>
      <c r="DG335" s="315"/>
      <c r="DH335" s="315"/>
      <c r="DI335" s="315"/>
      <c r="DJ335" s="315"/>
    </row>
    <row r="336" spans="1:114">
      <c r="N336" s="315"/>
      <c r="Y336" s="315"/>
      <c r="Z336" s="315"/>
      <c r="AA336" s="315"/>
      <c r="AB336" s="315"/>
      <c r="AC336" s="315"/>
      <c r="AD336" s="315"/>
      <c r="AE336" s="315"/>
      <c r="AF336" s="315"/>
      <c r="AG336" s="315"/>
      <c r="AH336" s="315"/>
      <c r="AI336" s="315"/>
      <c r="AJ336" s="315"/>
      <c r="AK336" s="315"/>
      <c r="AL336" s="315"/>
      <c r="AM336" s="315"/>
      <c r="AN336" s="315"/>
      <c r="AO336" s="315"/>
      <c r="AP336" s="315"/>
      <c r="AQ336" s="315"/>
      <c r="AR336" s="315"/>
      <c r="AS336" s="315"/>
      <c r="AT336" s="315"/>
      <c r="AU336" s="315"/>
      <c r="AV336" s="315"/>
      <c r="AW336" s="315"/>
      <c r="AX336" s="315"/>
      <c r="AY336" s="315"/>
      <c r="AZ336" s="315"/>
      <c r="BA336" s="315"/>
      <c r="BB336" s="315"/>
      <c r="BC336" s="315"/>
      <c r="BD336" s="315"/>
      <c r="BE336" s="315"/>
      <c r="BF336" s="315"/>
      <c r="BG336" s="315"/>
      <c r="BH336" s="315"/>
      <c r="BI336" s="315"/>
      <c r="BJ336" s="315"/>
      <c r="BK336" s="315"/>
      <c r="BL336" s="315"/>
      <c r="BM336" s="315"/>
      <c r="BN336" s="315"/>
      <c r="BO336" s="315"/>
      <c r="BP336" s="315"/>
      <c r="BQ336" s="315"/>
      <c r="BR336" s="315"/>
      <c r="BS336" s="315"/>
      <c r="BT336" s="315"/>
      <c r="BU336" s="315"/>
      <c r="BV336" s="315"/>
      <c r="BW336" s="315"/>
      <c r="BX336" s="315"/>
      <c r="BY336" s="315"/>
      <c r="BZ336" s="315"/>
      <c r="CA336" s="315"/>
      <c r="CB336" s="315"/>
      <c r="CC336" s="315"/>
      <c r="CD336" s="315"/>
      <c r="CE336" s="315"/>
      <c r="CF336" s="315"/>
      <c r="CG336" s="315"/>
      <c r="CH336" s="315"/>
      <c r="CI336" s="315"/>
      <c r="CJ336" s="315"/>
      <c r="CK336" s="315"/>
      <c r="CL336" s="315"/>
      <c r="CM336" s="315"/>
      <c r="CN336" s="315"/>
      <c r="CO336" s="315"/>
      <c r="CP336" s="315"/>
      <c r="CQ336" s="315"/>
      <c r="CR336" s="315"/>
      <c r="CS336" s="315"/>
      <c r="CT336" s="315"/>
      <c r="CU336" s="315"/>
      <c r="CV336" s="315"/>
      <c r="CW336" s="315"/>
      <c r="CX336" s="315"/>
      <c r="CY336" s="315"/>
      <c r="CZ336" s="315"/>
      <c r="DA336" s="315"/>
      <c r="DB336" s="315"/>
      <c r="DC336" s="315"/>
      <c r="DD336" s="315"/>
      <c r="DE336" s="315"/>
      <c r="DF336" s="315"/>
      <c r="DG336" s="315"/>
      <c r="DH336" s="315"/>
      <c r="DI336" s="315"/>
      <c r="DJ336" s="315"/>
    </row>
    <row r="337" spans="2:114">
      <c r="N337" s="315"/>
      <c r="Y337" s="315"/>
      <c r="Z337" s="315"/>
      <c r="AA337" s="315"/>
      <c r="AB337" s="315"/>
      <c r="AC337" s="315"/>
      <c r="AD337" s="315"/>
      <c r="AE337" s="315"/>
      <c r="AF337" s="315"/>
      <c r="AG337" s="315"/>
      <c r="AH337" s="315"/>
      <c r="AI337" s="315"/>
      <c r="AJ337" s="315"/>
      <c r="AK337" s="315"/>
      <c r="AL337" s="315"/>
      <c r="AM337" s="315"/>
      <c r="AN337" s="315"/>
      <c r="AO337" s="315"/>
      <c r="AP337" s="315"/>
      <c r="AQ337" s="315"/>
      <c r="AR337" s="315"/>
      <c r="AS337" s="315"/>
      <c r="AT337" s="315"/>
      <c r="AU337" s="315"/>
      <c r="AV337" s="315"/>
      <c r="AW337" s="315"/>
      <c r="AX337" s="315"/>
      <c r="AY337" s="315"/>
      <c r="AZ337" s="315"/>
      <c r="BA337" s="315"/>
      <c r="BB337" s="315"/>
      <c r="BC337" s="315"/>
      <c r="BD337" s="315"/>
      <c r="BE337" s="315"/>
      <c r="BF337" s="315"/>
      <c r="BG337" s="315"/>
      <c r="BH337" s="315"/>
      <c r="BI337" s="315"/>
      <c r="BJ337" s="315"/>
      <c r="BK337" s="315"/>
      <c r="BL337" s="315"/>
      <c r="BM337" s="315"/>
      <c r="BN337" s="315"/>
      <c r="BO337" s="315"/>
      <c r="BP337" s="315"/>
      <c r="BQ337" s="315"/>
      <c r="BR337" s="315"/>
      <c r="BS337" s="315"/>
      <c r="BT337" s="315"/>
      <c r="BU337" s="315"/>
      <c r="BV337" s="315"/>
      <c r="BW337" s="315"/>
      <c r="BX337" s="315"/>
      <c r="BY337" s="315"/>
      <c r="BZ337" s="315"/>
      <c r="CA337" s="315"/>
      <c r="CB337" s="315"/>
      <c r="CC337" s="315"/>
      <c r="CD337" s="315"/>
      <c r="CE337" s="315"/>
      <c r="CF337" s="315"/>
      <c r="CG337" s="315"/>
      <c r="CH337" s="315"/>
      <c r="CI337" s="315"/>
      <c r="CJ337" s="315"/>
      <c r="CK337" s="315"/>
      <c r="CL337" s="315"/>
      <c r="CM337" s="315"/>
      <c r="CN337" s="315"/>
      <c r="CO337" s="315"/>
      <c r="CP337" s="315"/>
      <c r="CQ337" s="315"/>
      <c r="CR337" s="315"/>
      <c r="CS337" s="315"/>
      <c r="CT337" s="315"/>
      <c r="CU337" s="315"/>
      <c r="CV337" s="315"/>
      <c r="CW337" s="315"/>
      <c r="CX337" s="315"/>
      <c r="CY337" s="315"/>
      <c r="CZ337" s="315"/>
      <c r="DA337" s="315"/>
      <c r="DB337" s="315"/>
      <c r="DC337" s="315"/>
      <c r="DD337" s="315"/>
      <c r="DE337" s="315"/>
      <c r="DF337" s="315"/>
      <c r="DG337" s="315"/>
      <c r="DH337" s="315"/>
      <c r="DI337" s="315"/>
      <c r="DJ337" s="315"/>
    </row>
    <row r="338" spans="2:114">
      <c r="N338" s="315"/>
      <c r="Y338" s="315"/>
      <c r="Z338" s="315"/>
      <c r="AA338" s="315"/>
      <c r="AB338" s="315"/>
      <c r="AC338" s="315"/>
      <c r="AD338" s="315"/>
      <c r="AE338" s="315"/>
      <c r="AF338" s="315"/>
      <c r="AG338" s="315"/>
      <c r="AH338" s="315"/>
      <c r="AI338" s="315"/>
      <c r="AJ338" s="315"/>
      <c r="AK338" s="315"/>
      <c r="AL338" s="315"/>
      <c r="AM338" s="315"/>
      <c r="AN338" s="315"/>
      <c r="AO338" s="315"/>
      <c r="AP338" s="315"/>
      <c r="AQ338" s="315"/>
      <c r="AR338" s="315"/>
      <c r="AS338" s="315"/>
      <c r="AT338" s="315"/>
      <c r="AU338" s="315"/>
      <c r="AV338" s="315"/>
      <c r="AW338" s="315"/>
      <c r="AX338" s="315"/>
      <c r="AY338" s="315"/>
      <c r="AZ338" s="315"/>
      <c r="BA338" s="315"/>
      <c r="BB338" s="315"/>
      <c r="BC338" s="315"/>
      <c r="BD338" s="315"/>
      <c r="BE338" s="315"/>
      <c r="BF338" s="315"/>
      <c r="BG338" s="315"/>
      <c r="BH338" s="315"/>
      <c r="BI338" s="315"/>
      <c r="BJ338" s="315"/>
      <c r="BK338" s="315"/>
      <c r="BL338" s="315"/>
      <c r="BM338" s="315"/>
      <c r="BN338" s="315"/>
      <c r="BO338" s="315"/>
      <c r="BP338" s="315"/>
      <c r="BQ338" s="315"/>
      <c r="BR338" s="315"/>
      <c r="BS338" s="315"/>
      <c r="BT338" s="315"/>
      <c r="BU338" s="315"/>
      <c r="BV338" s="315"/>
      <c r="BW338" s="315"/>
      <c r="BX338" s="315"/>
      <c r="BY338" s="315"/>
      <c r="BZ338" s="315"/>
      <c r="CA338" s="315"/>
      <c r="CB338" s="315"/>
      <c r="CC338" s="315"/>
      <c r="CD338" s="315"/>
      <c r="CE338" s="315"/>
      <c r="CF338" s="315"/>
      <c r="CG338" s="315"/>
      <c r="CH338" s="315"/>
      <c r="CI338" s="315"/>
      <c r="CJ338" s="315"/>
      <c r="CK338" s="315"/>
      <c r="CL338" s="315"/>
      <c r="CM338" s="315"/>
      <c r="CN338" s="315"/>
      <c r="CO338" s="315"/>
      <c r="CP338" s="315"/>
      <c r="CQ338" s="315"/>
      <c r="CR338" s="315"/>
      <c r="CS338" s="315"/>
      <c r="CT338" s="315"/>
      <c r="CU338" s="315"/>
      <c r="CV338" s="315"/>
      <c r="CW338" s="315"/>
      <c r="CX338" s="315"/>
      <c r="CY338" s="315"/>
      <c r="CZ338" s="315"/>
      <c r="DA338" s="315"/>
      <c r="DB338" s="315"/>
      <c r="DC338" s="315"/>
      <c r="DD338" s="315"/>
      <c r="DE338" s="315"/>
      <c r="DF338" s="315"/>
      <c r="DG338" s="315"/>
      <c r="DH338" s="315"/>
      <c r="DI338" s="315"/>
      <c r="DJ338" s="315"/>
    </row>
    <row r="339" spans="2:114">
      <c r="N339" s="315"/>
      <c r="Y339" s="315"/>
      <c r="Z339" s="315"/>
      <c r="AA339" s="315"/>
      <c r="AB339" s="315"/>
      <c r="AC339" s="315"/>
      <c r="AD339" s="315"/>
      <c r="AE339" s="315"/>
      <c r="AF339" s="315"/>
      <c r="AG339" s="315"/>
      <c r="AH339" s="315"/>
      <c r="AI339" s="315"/>
      <c r="AJ339" s="315"/>
      <c r="AK339" s="315"/>
      <c r="AL339" s="315"/>
      <c r="AM339" s="315"/>
      <c r="AN339" s="315"/>
      <c r="AO339" s="315"/>
      <c r="AP339" s="315"/>
      <c r="AQ339" s="315"/>
      <c r="AR339" s="315"/>
      <c r="AS339" s="315"/>
      <c r="AT339" s="315"/>
      <c r="AU339" s="315"/>
      <c r="AV339" s="315"/>
      <c r="AW339" s="315"/>
      <c r="AX339" s="315"/>
      <c r="AY339" s="315"/>
      <c r="AZ339" s="315"/>
      <c r="BA339" s="315"/>
      <c r="BB339" s="315"/>
      <c r="BC339" s="315"/>
      <c r="BD339" s="315"/>
      <c r="BE339" s="315"/>
      <c r="BF339" s="315"/>
      <c r="BG339" s="315"/>
      <c r="BH339" s="315"/>
      <c r="BI339" s="315"/>
      <c r="BJ339" s="315"/>
      <c r="BK339" s="315"/>
      <c r="BL339" s="315"/>
      <c r="BM339" s="315"/>
      <c r="BN339" s="315"/>
      <c r="BO339" s="315"/>
      <c r="BP339" s="315"/>
      <c r="BQ339" s="315"/>
      <c r="BR339" s="315"/>
      <c r="BS339" s="315"/>
      <c r="BT339" s="315"/>
      <c r="BU339" s="315"/>
      <c r="BV339" s="315"/>
      <c r="BW339" s="315"/>
      <c r="BX339" s="315"/>
      <c r="BY339" s="315"/>
      <c r="BZ339" s="315"/>
      <c r="CA339" s="315"/>
      <c r="CB339" s="315"/>
      <c r="CC339" s="315"/>
      <c r="CD339" s="315"/>
      <c r="CE339" s="315"/>
      <c r="CF339" s="315"/>
      <c r="CG339" s="315"/>
      <c r="CH339" s="315"/>
      <c r="CI339" s="315"/>
      <c r="CJ339" s="315"/>
      <c r="CK339" s="315"/>
      <c r="CL339" s="315"/>
      <c r="CM339" s="315"/>
      <c r="CN339" s="315"/>
      <c r="CO339" s="315"/>
      <c r="CP339" s="315"/>
      <c r="CQ339" s="315"/>
      <c r="CR339" s="315"/>
      <c r="CS339" s="315"/>
      <c r="CT339" s="315"/>
      <c r="CU339" s="315"/>
      <c r="CV339" s="315"/>
      <c r="CW339" s="315"/>
      <c r="CX339" s="315"/>
      <c r="CY339" s="315"/>
      <c r="CZ339" s="315"/>
      <c r="DA339" s="315"/>
      <c r="DB339" s="315"/>
      <c r="DC339" s="315"/>
      <c r="DD339" s="315"/>
      <c r="DE339" s="315"/>
      <c r="DF339" s="315"/>
      <c r="DG339" s="315"/>
      <c r="DH339" s="315"/>
      <c r="DI339" s="315"/>
      <c r="DJ339" s="315"/>
    </row>
    <row r="340" spans="2:114">
      <c r="N340" s="315"/>
      <c r="Y340" s="315"/>
      <c r="Z340" s="315"/>
      <c r="AA340" s="315"/>
      <c r="AB340" s="315"/>
      <c r="AC340" s="315"/>
      <c r="AD340" s="315"/>
      <c r="AE340" s="315"/>
      <c r="AF340" s="315"/>
      <c r="AG340" s="315"/>
      <c r="AH340" s="315"/>
      <c r="AI340" s="315"/>
      <c r="AJ340" s="315"/>
      <c r="AK340" s="315"/>
      <c r="AL340" s="315"/>
      <c r="AM340" s="315"/>
      <c r="AN340" s="315"/>
      <c r="AO340" s="315"/>
      <c r="AP340" s="315"/>
      <c r="AQ340" s="315"/>
      <c r="AR340" s="315"/>
      <c r="AS340" s="315"/>
      <c r="AT340" s="315"/>
      <c r="AU340" s="315"/>
      <c r="AV340" s="315"/>
      <c r="AW340" s="315"/>
      <c r="AX340" s="315"/>
      <c r="AY340" s="315"/>
      <c r="AZ340" s="315"/>
      <c r="BA340" s="315"/>
      <c r="BB340" s="315"/>
      <c r="BC340" s="315"/>
      <c r="BD340" s="315"/>
      <c r="BE340" s="315"/>
      <c r="BF340" s="315"/>
      <c r="BG340" s="315"/>
      <c r="BH340" s="315"/>
      <c r="BI340" s="315"/>
      <c r="BJ340" s="315"/>
      <c r="BK340" s="315"/>
      <c r="BL340" s="315"/>
      <c r="BM340" s="315"/>
      <c r="BN340" s="315"/>
      <c r="BO340" s="315"/>
      <c r="BP340" s="315"/>
      <c r="BQ340" s="315"/>
      <c r="BR340" s="315"/>
      <c r="BS340" s="315"/>
      <c r="BT340" s="315"/>
      <c r="BU340" s="315"/>
      <c r="BV340" s="315"/>
      <c r="BW340" s="315"/>
      <c r="BX340" s="315"/>
      <c r="BY340" s="315"/>
      <c r="BZ340" s="315"/>
      <c r="CA340" s="315"/>
      <c r="CB340" s="315"/>
      <c r="CC340" s="315"/>
      <c r="CD340" s="315"/>
      <c r="CE340" s="315"/>
      <c r="CF340" s="315"/>
      <c r="CG340" s="315"/>
      <c r="CH340" s="315"/>
      <c r="CI340" s="315"/>
      <c r="CJ340" s="315"/>
      <c r="CK340" s="315"/>
      <c r="CL340" s="315"/>
      <c r="CM340" s="315"/>
      <c r="CN340" s="315"/>
      <c r="CO340" s="315"/>
      <c r="CP340" s="315"/>
      <c r="CQ340" s="315"/>
      <c r="CR340" s="315"/>
      <c r="CS340" s="315"/>
      <c r="CT340" s="315"/>
      <c r="CU340" s="315"/>
      <c r="CV340" s="315"/>
      <c r="CW340" s="315"/>
      <c r="CX340" s="315"/>
      <c r="CY340" s="315"/>
      <c r="CZ340" s="315"/>
      <c r="DA340" s="315"/>
      <c r="DB340" s="315"/>
      <c r="DC340" s="315"/>
      <c r="DD340" s="315"/>
      <c r="DE340" s="315"/>
      <c r="DF340" s="315"/>
      <c r="DG340" s="315"/>
      <c r="DH340" s="315"/>
      <c r="DI340" s="315"/>
      <c r="DJ340" s="315"/>
    </row>
    <row r="341" spans="2:114">
      <c r="N341" s="315"/>
      <c r="Y341" s="315"/>
      <c r="Z341" s="315"/>
      <c r="AA341" s="315"/>
      <c r="AB341" s="315"/>
      <c r="AC341" s="315"/>
      <c r="AD341" s="315"/>
      <c r="AE341" s="315"/>
      <c r="AF341" s="315"/>
      <c r="AG341" s="315"/>
      <c r="AH341" s="315"/>
      <c r="AI341" s="315"/>
      <c r="AJ341" s="315"/>
      <c r="AK341" s="315"/>
      <c r="AL341" s="315"/>
      <c r="AM341" s="315"/>
      <c r="AN341" s="315"/>
      <c r="AO341" s="315"/>
      <c r="AP341" s="315"/>
      <c r="AQ341" s="315"/>
      <c r="AR341" s="315"/>
      <c r="AS341" s="315"/>
      <c r="AT341" s="315"/>
      <c r="AU341" s="315"/>
      <c r="AV341" s="315"/>
      <c r="AW341" s="315"/>
      <c r="AX341" s="315"/>
      <c r="AY341" s="315"/>
      <c r="AZ341" s="315"/>
      <c r="BA341" s="315"/>
      <c r="BB341" s="315"/>
      <c r="BC341" s="315"/>
      <c r="BD341" s="315"/>
      <c r="BE341" s="315"/>
      <c r="BF341" s="315"/>
      <c r="BG341" s="315"/>
      <c r="BH341" s="315"/>
      <c r="BI341" s="315"/>
      <c r="BJ341" s="315"/>
      <c r="BK341" s="315"/>
      <c r="BL341" s="315"/>
      <c r="BM341" s="315"/>
      <c r="BN341" s="315"/>
      <c r="BO341" s="315"/>
      <c r="BP341" s="315"/>
      <c r="BQ341" s="315"/>
      <c r="BR341" s="315"/>
      <c r="BS341" s="315"/>
      <c r="BT341" s="315"/>
      <c r="BU341" s="315"/>
      <c r="BV341" s="315"/>
      <c r="BW341" s="315"/>
      <c r="BX341" s="315"/>
      <c r="BY341" s="315"/>
      <c r="BZ341" s="315"/>
      <c r="CA341" s="315"/>
      <c r="CB341" s="315"/>
      <c r="CC341" s="315"/>
      <c r="CD341" s="315"/>
      <c r="CE341" s="315"/>
      <c r="CF341" s="315"/>
      <c r="CG341" s="315"/>
      <c r="CH341" s="315"/>
      <c r="CI341" s="315"/>
      <c r="CJ341" s="315"/>
      <c r="CK341" s="315"/>
      <c r="CL341" s="315"/>
      <c r="CM341" s="315"/>
      <c r="CN341" s="315"/>
      <c r="CO341" s="315"/>
      <c r="CP341" s="315"/>
      <c r="CQ341" s="315"/>
      <c r="CR341" s="315"/>
      <c r="CS341" s="315"/>
      <c r="CT341" s="315"/>
      <c r="CU341" s="315"/>
      <c r="CV341" s="315"/>
      <c r="CW341" s="315"/>
      <c r="CX341" s="315"/>
      <c r="CY341" s="315"/>
      <c r="CZ341" s="315"/>
      <c r="DA341" s="315"/>
      <c r="DB341" s="315"/>
      <c r="DC341" s="315"/>
      <c r="DD341" s="315"/>
      <c r="DE341" s="315"/>
      <c r="DF341" s="315"/>
      <c r="DG341" s="315"/>
      <c r="DH341" s="315"/>
      <c r="DI341" s="315"/>
      <c r="DJ341" s="315"/>
    </row>
    <row r="342" spans="2:114">
      <c r="N342" s="315"/>
      <c r="Y342" s="315"/>
      <c r="Z342" s="315"/>
      <c r="AA342" s="315"/>
      <c r="AB342" s="315"/>
      <c r="AC342" s="315"/>
      <c r="AD342" s="315"/>
      <c r="AE342" s="315"/>
      <c r="AF342" s="315"/>
      <c r="AG342" s="315"/>
      <c r="AH342" s="315"/>
      <c r="AI342" s="315"/>
      <c r="AJ342" s="315"/>
      <c r="AK342" s="315"/>
      <c r="AL342" s="315"/>
      <c r="AM342" s="315"/>
      <c r="AN342" s="315"/>
      <c r="AO342" s="315"/>
      <c r="AP342" s="315"/>
      <c r="AQ342" s="315"/>
      <c r="AR342" s="315"/>
      <c r="AS342" s="315"/>
      <c r="AT342" s="315"/>
      <c r="AU342" s="315"/>
      <c r="AV342" s="315"/>
      <c r="AW342" s="315"/>
      <c r="AX342" s="315"/>
      <c r="AY342" s="315"/>
      <c r="AZ342" s="315"/>
      <c r="BA342" s="315"/>
      <c r="BB342" s="315"/>
      <c r="BC342" s="315"/>
      <c r="BD342" s="315"/>
      <c r="BE342" s="315"/>
      <c r="BF342" s="315"/>
      <c r="BG342" s="315"/>
      <c r="BH342" s="315"/>
      <c r="BI342" s="315"/>
      <c r="BJ342" s="315"/>
      <c r="BK342" s="315"/>
      <c r="BL342" s="315"/>
      <c r="BM342" s="315"/>
      <c r="BN342" s="315"/>
      <c r="BO342" s="315"/>
      <c r="BP342" s="315"/>
      <c r="BQ342" s="315"/>
      <c r="BR342" s="315"/>
      <c r="BS342" s="315"/>
      <c r="BT342" s="315"/>
      <c r="BU342" s="315"/>
      <c r="BV342" s="315"/>
      <c r="BW342" s="315"/>
      <c r="BX342" s="315"/>
      <c r="BY342" s="315"/>
      <c r="BZ342" s="315"/>
      <c r="CA342" s="315"/>
      <c r="CB342" s="315"/>
      <c r="CC342" s="315"/>
      <c r="CD342" s="315"/>
      <c r="CE342" s="315"/>
      <c r="CF342" s="315"/>
      <c r="CG342" s="315"/>
      <c r="CH342" s="315"/>
      <c r="CI342" s="315"/>
      <c r="CJ342" s="315"/>
      <c r="CK342" s="315"/>
      <c r="CL342" s="315"/>
      <c r="CM342" s="315"/>
      <c r="CN342" s="315"/>
      <c r="CO342" s="315"/>
      <c r="CP342" s="315"/>
      <c r="CQ342" s="315"/>
      <c r="CR342" s="315"/>
      <c r="CS342" s="315"/>
      <c r="CT342" s="315"/>
      <c r="CU342" s="315"/>
      <c r="CV342" s="315"/>
      <c r="CW342" s="315"/>
      <c r="CX342" s="315"/>
      <c r="CY342" s="315"/>
      <c r="CZ342" s="315"/>
      <c r="DA342" s="315"/>
      <c r="DB342" s="315"/>
      <c r="DC342" s="315"/>
      <c r="DD342" s="315"/>
      <c r="DE342" s="315"/>
      <c r="DF342" s="315"/>
      <c r="DG342" s="315"/>
      <c r="DH342" s="315"/>
      <c r="DI342" s="315"/>
      <c r="DJ342" s="315"/>
    </row>
    <row r="343" spans="2:114">
      <c r="N343" s="315"/>
      <c r="Y343" s="315"/>
      <c r="Z343" s="315"/>
      <c r="AA343" s="315"/>
      <c r="AB343" s="315"/>
      <c r="AC343" s="315"/>
      <c r="AD343" s="315"/>
      <c r="AE343" s="315"/>
      <c r="AF343" s="315"/>
      <c r="AG343" s="315"/>
      <c r="AH343" s="315"/>
      <c r="AI343" s="315"/>
      <c r="AJ343" s="315"/>
      <c r="AK343" s="315"/>
      <c r="AL343" s="315"/>
      <c r="AM343" s="315"/>
      <c r="AN343" s="315"/>
      <c r="AO343" s="315"/>
      <c r="AP343" s="315"/>
      <c r="AQ343" s="315"/>
      <c r="AR343" s="315"/>
      <c r="AS343" s="315"/>
      <c r="AT343" s="315"/>
      <c r="AU343" s="315"/>
      <c r="AV343" s="315"/>
      <c r="AW343" s="315"/>
      <c r="AX343" s="315"/>
      <c r="AY343" s="315"/>
      <c r="AZ343" s="315"/>
      <c r="BA343" s="315"/>
      <c r="BB343" s="315"/>
      <c r="BC343" s="315"/>
      <c r="BD343" s="315"/>
      <c r="BE343" s="315"/>
      <c r="BF343" s="315"/>
      <c r="BG343" s="315"/>
      <c r="BH343" s="315"/>
      <c r="BI343" s="315"/>
      <c r="BJ343" s="315"/>
      <c r="BK343" s="315"/>
      <c r="BL343" s="315"/>
      <c r="BM343" s="315"/>
      <c r="BN343" s="315"/>
      <c r="BO343" s="315"/>
      <c r="BP343" s="315"/>
      <c r="BQ343" s="315"/>
      <c r="BR343" s="315"/>
      <c r="BS343" s="315"/>
      <c r="BT343" s="315"/>
      <c r="BU343" s="315"/>
      <c r="BV343" s="315"/>
      <c r="BW343" s="315"/>
      <c r="BX343" s="315"/>
      <c r="BY343" s="315"/>
      <c r="BZ343" s="315"/>
      <c r="CA343" s="315"/>
      <c r="CB343" s="315"/>
      <c r="CC343" s="315"/>
      <c r="CD343" s="315"/>
      <c r="CE343" s="315"/>
      <c r="CF343" s="315"/>
      <c r="CG343" s="315"/>
      <c r="CH343" s="315"/>
      <c r="CI343" s="315"/>
      <c r="CJ343" s="315"/>
      <c r="CK343" s="315"/>
      <c r="CL343" s="315"/>
      <c r="CM343" s="315"/>
      <c r="CN343" s="315"/>
      <c r="CO343" s="315"/>
      <c r="CP343" s="315"/>
      <c r="CQ343" s="315"/>
      <c r="CR343" s="315"/>
      <c r="CS343" s="315"/>
      <c r="CT343" s="315"/>
      <c r="CU343" s="315"/>
      <c r="CV343" s="315"/>
      <c r="CW343" s="315"/>
      <c r="CX343" s="315"/>
      <c r="CY343" s="315"/>
      <c r="CZ343" s="315"/>
      <c r="DA343" s="315"/>
      <c r="DB343" s="315"/>
      <c r="DC343" s="315"/>
      <c r="DD343" s="315"/>
      <c r="DE343" s="315"/>
      <c r="DF343" s="315"/>
      <c r="DG343" s="315"/>
      <c r="DH343" s="315"/>
      <c r="DI343" s="315"/>
      <c r="DJ343" s="315"/>
    </row>
    <row r="344" spans="2:114">
      <c r="N344" s="315"/>
      <c r="Y344" s="315"/>
      <c r="Z344" s="315"/>
      <c r="AA344" s="315"/>
      <c r="AB344" s="315"/>
      <c r="AC344" s="315"/>
      <c r="AD344" s="315"/>
      <c r="AE344" s="315"/>
      <c r="AF344" s="315"/>
      <c r="AG344" s="315"/>
      <c r="AH344" s="315"/>
      <c r="AI344" s="315"/>
      <c r="AJ344" s="315"/>
      <c r="AK344" s="315"/>
      <c r="AL344" s="315"/>
      <c r="AM344" s="315"/>
      <c r="AN344" s="315"/>
      <c r="AO344" s="315"/>
      <c r="AP344" s="315"/>
      <c r="AQ344" s="315"/>
      <c r="AR344" s="315"/>
      <c r="AS344" s="315"/>
      <c r="AT344" s="315"/>
      <c r="AU344" s="315"/>
      <c r="AV344" s="315"/>
      <c r="AW344" s="315"/>
      <c r="AX344" s="315"/>
      <c r="AY344" s="315"/>
      <c r="AZ344" s="315"/>
      <c r="BA344" s="315"/>
      <c r="BB344" s="315"/>
      <c r="BC344" s="315"/>
      <c r="BD344" s="315"/>
      <c r="BE344" s="315"/>
      <c r="BF344" s="315"/>
      <c r="BG344" s="315"/>
      <c r="BH344" s="315"/>
      <c r="BI344" s="315"/>
      <c r="BJ344" s="315"/>
      <c r="BK344" s="315"/>
      <c r="BL344" s="315"/>
      <c r="BM344" s="315"/>
      <c r="BN344" s="315"/>
      <c r="BO344" s="315"/>
      <c r="BP344" s="315"/>
      <c r="BQ344" s="315"/>
      <c r="BR344" s="315"/>
      <c r="BS344" s="315"/>
      <c r="BT344" s="315"/>
      <c r="BU344" s="315"/>
      <c r="BV344" s="315"/>
      <c r="BW344" s="315"/>
      <c r="BX344" s="315"/>
      <c r="BY344" s="315"/>
      <c r="BZ344" s="315"/>
      <c r="CA344" s="315"/>
      <c r="CB344" s="315"/>
      <c r="CC344" s="315"/>
      <c r="CD344" s="315"/>
      <c r="CE344" s="315"/>
      <c r="CF344" s="315"/>
      <c r="CG344" s="315"/>
      <c r="CH344" s="315"/>
      <c r="CI344" s="315"/>
      <c r="CJ344" s="315"/>
      <c r="CK344" s="315"/>
      <c r="CL344" s="315"/>
      <c r="CM344" s="315"/>
      <c r="CN344" s="315"/>
      <c r="CO344" s="315"/>
      <c r="CP344" s="315"/>
      <c r="CQ344" s="315"/>
      <c r="CR344" s="315"/>
      <c r="CS344" s="315"/>
      <c r="CT344" s="315"/>
      <c r="CU344" s="315"/>
      <c r="CV344" s="315"/>
      <c r="CW344" s="315"/>
      <c r="CX344" s="315"/>
      <c r="CY344" s="315"/>
      <c r="CZ344" s="315"/>
      <c r="DA344" s="315"/>
      <c r="DB344" s="315"/>
      <c r="DC344" s="315"/>
      <c r="DD344" s="315"/>
      <c r="DE344" s="315"/>
      <c r="DF344" s="315"/>
      <c r="DG344" s="315"/>
      <c r="DH344" s="315"/>
      <c r="DI344" s="315"/>
      <c r="DJ344" s="315"/>
    </row>
    <row r="345" spans="2:114">
      <c r="N345" s="315"/>
      <c r="Y345" s="315"/>
      <c r="Z345" s="315"/>
      <c r="AA345" s="315"/>
      <c r="AB345" s="315"/>
      <c r="AC345" s="315"/>
      <c r="AD345" s="315"/>
      <c r="AE345" s="315"/>
      <c r="AF345" s="315"/>
      <c r="AG345" s="315"/>
      <c r="AH345" s="315"/>
      <c r="AI345" s="315"/>
      <c r="AJ345" s="315"/>
      <c r="AK345" s="315"/>
      <c r="AL345" s="315"/>
      <c r="AM345" s="315"/>
      <c r="AN345" s="315"/>
      <c r="AO345" s="315"/>
      <c r="AP345" s="315"/>
      <c r="AQ345" s="315"/>
      <c r="AR345" s="315"/>
      <c r="AS345" s="315"/>
      <c r="AT345" s="315"/>
      <c r="AU345" s="315"/>
      <c r="AV345" s="315"/>
      <c r="AW345" s="315"/>
      <c r="AX345" s="315"/>
      <c r="AY345" s="315"/>
      <c r="AZ345" s="315"/>
      <c r="BA345" s="315"/>
      <c r="BB345" s="315"/>
      <c r="BC345" s="315"/>
      <c r="BD345" s="315"/>
      <c r="BE345" s="315"/>
      <c r="BF345" s="315"/>
      <c r="BG345" s="315"/>
      <c r="BH345" s="315"/>
      <c r="BI345" s="315"/>
      <c r="BJ345" s="315"/>
      <c r="BK345" s="315"/>
      <c r="BL345" s="315"/>
      <c r="BM345" s="315"/>
      <c r="BN345" s="315"/>
      <c r="BO345" s="315"/>
      <c r="BP345" s="315"/>
      <c r="BQ345" s="315"/>
      <c r="BR345" s="315"/>
      <c r="BS345" s="315"/>
      <c r="BT345" s="315"/>
      <c r="BU345" s="315"/>
      <c r="BV345" s="315"/>
      <c r="BW345" s="315"/>
      <c r="BX345" s="315"/>
      <c r="BY345" s="315"/>
      <c r="BZ345" s="315"/>
      <c r="CA345" s="315"/>
      <c r="CB345" s="315"/>
      <c r="CC345" s="315"/>
      <c r="CD345" s="315"/>
      <c r="CE345" s="315"/>
      <c r="CF345" s="315"/>
      <c r="CG345" s="315"/>
      <c r="CH345" s="315"/>
      <c r="CI345" s="315"/>
      <c r="CJ345" s="315"/>
      <c r="CK345" s="315"/>
      <c r="CL345" s="315"/>
      <c r="CM345" s="315"/>
      <c r="CN345" s="315"/>
      <c r="CO345" s="315"/>
      <c r="CP345" s="315"/>
      <c r="CQ345" s="315"/>
      <c r="CR345" s="315"/>
      <c r="CS345" s="315"/>
      <c r="CT345" s="315"/>
      <c r="CU345" s="315"/>
      <c r="CV345" s="315"/>
      <c r="CW345" s="315"/>
      <c r="CX345" s="315"/>
      <c r="CY345" s="315"/>
      <c r="CZ345" s="315"/>
      <c r="DA345" s="315"/>
      <c r="DB345" s="315"/>
      <c r="DC345" s="315"/>
      <c r="DD345" s="315"/>
      <c r="DE345" s="315"/>
      <c r="DF345" s="315"/>
      <c r="DG345" s="315"/>
      <c r="DH345" s="315"/>
      <c r="DI345" s="315"/>
      <c r="DJ345" s="315"/>
    </row>
    <row r="346" spans="2:114">
      <c r="N346" s="315"/>
      <c r="Y346" s="315"/>
      <c r="Z346" s="315"/>
      <c r="AA346" s="315"/>
      <c r="AB346" s="315"/>
      <c r="AC346" s="315"/>
      <c r="AD346" s="315"/>
      <c r="AE346" s="315"/>
      <c r="AF346" s="315"/>
      <c r="AG346" s="315"/>
      <c r="AH346" s="315"/>
      <c r="AI346" s="315"/>
      <c r="AJ346" s="315"/>
      <c r="AK346" s="315"/>
      <c r="AL346" s="315"/>
      <c r="AM346" s="315"/>
      <c r="AN346" s="315"/>
      <c r="AO346" s="315"/>
      <c r="AP346" s="315"/>
      <c r="AQ346" s="315"/>
      <c r="AR346" s="315"/>
      <c r="AS346" s="315"/>
      <c r="AT346" s="315"/>
      <c r="AU346" s="315"/>
      <c r="AV346" s="315"/>
      <c r="AW346" s="315"/>
      <c r="AX346" s="315"/>
      <c r="AY346" s="315"/>
      <c r="AZ346" s="315"/>
      <c r="BA346" s="315"/>
      <c r="BB346" s="315"/>
      <c r="BC346" s="315"/>
      <c r="BD346" s="315"/>
      <c r="BE346" s="315"/>
      <c r="BF346" s="315"/>
      <c r="BG346" s="315"/>
      <c r="BH346" s="315"/>
      <c r="BI346" s="315"/>
      <c r="BJ346" s="315"/>
      <c r="BK346" s="315"/>
      <c r="BL346" s="315"/>
      <c r="BM346" s="315"/>
      <c r="BN346" s="315"/>
      <c r="BO346" s="315"/>
      <c r="BP346" s="315"/>
      <c r="BQ346" s="315"/>
      <c r="BR346" s="315"/>
      <c r="BS346" s="315"/>
      <c r="BT346" s="315"/>
      <c r="BU346" s="315"/>
      <c r="BV346" s="315"/>
      <c r="BW346" s="315"/>
      <c r="BX346" s="315"/>
      <c r="BY346" s="315"/>
      <c r="BZ346" s="315"/>
      <c r="CA346" s="315"/>
      <c r="CB346" s="315"/>
      <c r="CC346" s="315"/>
      <c r="CD346" s="315"/>
      <c r="CE346" s="315"/>
      <c r="CF346" s="315"/>
      <c r="CG346" s="315"/>
      <c r="CH346" s="315"/>
      <c r="CI346" s="315"/>
      <c r="CJ346" s="315"/>
      <c r="CK346" s="315"/>
      <c r="CL346" s="315"/>
      <c r="CM346" s="315"/>
      <c r="CN346" s="315"/>
      <c r="CO346" s="315"/>
      <c r="CP346" s="315"/>
      <c r="CQ346" s="315"/>
      <c r="CR346" s="315"/>
      <c r="CS346" s="315"/>
      <c r="CT346" s="315"/>
      <c r="CU346" s="315"/>
      <c r="CV346" s="315"/>
      <c r="CW346" s="315"/>
      <c r="CX346" s="315"/>
      <c r="CY346" s="315"/>
      <c r="CZ346" s="315"/>
      <c r="DA346" s="315"/>
      <c r="DB346" s="315"/>
      <c r="DC346" s="315"/>
      <c r="DD346" s="315"/>
      <c r="DE346" s="315"/>
      <c r="DF346" s="315"/>
      <c r="DG346" s="315"/>
      <c r="DH346" s="315"/>
      <c r="DI346" s="315"/>
      <c r="DJ346" s="315"/>
    </row>
    <row r="347" spans="2:114">
      <c r="N347" s="315"/>
      <c r="Y347" s="315"/>
      <c r="Z347" s="315"/>
      <c r="AA347" s="315"/>
      <c r="AB347" s="315"/>
      <c r="AC347" s="315"/>
      <c r="AD347" s="315"/>
      <c r="AE347" s="315"/>
      <c r="AF347" s="315"/>
      <c r="AG347" s="315"/>
      <c r="AH347" s="315"/>
      <c r="AI347" s="315"/>
      <c r="AJ347" s="315"/>
      <c r="AK347" s="315"/>
      <c r="AL347" s="315"/>
      <c r="AM347" s="315"/>
      <c r="AN347" s="315"/>
      <c r="AO347" s="315"/>
      <c r="AP347" s="315"/>
      <c r="AQ347" s="315"/>
      <c r="AR347" s="315"/>
      <c r="AS347" s="315"/>
      <c r="AT347" s="315"/>
      <c r="AU347" s="315"/>
      <c r="AV347" s="315"/>
      <c r="AW347" s="315"/>
      <c r="AX347" s="315"/>
      <c r="AY347" s="315"/>
      <c r="AZ347" s="315"/>
      <c r="BA347" s="315"/>
      <c r="BB347" s="315"/>
      <c r="BC347" s="315"/>
      <c r="BD347" s="315"/>
      <c r="BE347" s="315"/>
      <c r="BF347" s="315"/>
      <c r="BG347" s="315"/>
      <c r="BH347" s="315"/>
      <c r="BI347" s="315"/>
      <c r="BJ347" s="315"/>
      <c r="BK347" s="315"/>
      <c r="BL347" s="315"/>
      <c r="BM347" s="315"/>
      <c r="BN347" s="315"/>
      <c r="BO347" s="315"/>
      <c r="BP347" s="315"/>
      <c r="BQ347" s="315"/>
      <c r="BR347" s="315"/>
      <c r="BS347" s="315"/>
      <c r="BT347" s="315"/>
      <c r="BU347" s="315"/>
      <c r="BV347" s="315"/>
      <c r="BW347" s="315"/>
      <c r="BX347" s="315"/>
      <c r="BY347" s="315"/>
      <c r="BZ347" s="315"/>
      <c r="CA347" s="315"/>
      <c r="CB347" s="315"/>
      <c r="CC347" s="315"/>
      <c r="CD347" s="315"/>
      <c r="CE347" s="315"/>
      <c r="CF347" s="315"/>
      <c r="CG347" s="315"/>
      <c r="CH347" s="315"/>
      <c r="CI347" s="315"/>
      <c r="CJ347" s="315"/>
      <c r="CK347" s="315"/>
      <c r="CL347" s="315"/>
      <c r="CM347" s="315"/>
      <c r="CN347" s="315"/>
      <c r="CO347" s="315"/>
      <c r="CP347" s="315"/>
      <c r="CQ347" s="315"/>
      <c r="CR347" s="315"/>
      <c r="CS347" s="315"/>
      <c r="CT347" s="315"/>
      <c r="CU347" s="315"/>
      <c r="CV347" s="315"/>
      <c r="CW347" s="315"/>
      <c r="CX347" s="315"/>
      <c r="CY347" s="315"/>
      <c r="CZ347" s="315"/>
      <c r="DA347" s="315"/>
      <c r="DB347" s="315"/>
      <c r="DC347" s="315"/>
      <c r="DD347" s="315"/>
      <c r="DE347" s="315"/>
      <c r="DF347" s="315"/>
      <c r="DG347" s="315"/>
      <c r="DH347" s="315"/>
      <c r="DI347" s="315"/>
      <c r="DJ347" s="315"/>
    </row>
    <row r="348" spans="2:114">
      <c r="N348" s="315"/>
      <c r="Y348" s="315"/>
      <c r="Z348" s="315"/>
      <c r="AA348" s="315"/>
      <c r="AB348" s="315"/>
      <c r="AC348" s="315"/>
      <c r="AD348" s="315"/>
      <c r="AE348" s="315"/>
      <c r="AF348" s="315"/>
      <c r="AG348" s="315"/>
      <c r="AH348" s="315"/>
      <c r="AI348" s="315"/>
      <c r="AJ348" s="315"/>
      <c r="AK348" s="315"/>
      <c r="AL348" s="315"/>
      <c r="AM348" s="315"/>
      <c r="AN348" s="315"/>
      <c r="AO348" s="315"/>
      <c r="AP348" s="315"/>
      <c r="AQ348" s="315"/>
      <c r="AR348" s="315"/>
      <c r="AS348" s="315"/>
      <c r="AT348" s="315"/>
      <c r="AU348" s="315"/>
      <c r="AV348" s="315"/>
      <c r="AW348" s="315"/>
      <c r="AX348" s="315"/>
      <c r="AY348" s="315"/>
      <c r="AZ348" s="315"/>
      <c r="BA348" s="315"/>
      <c r="BB348" s="315"/>
      <c r="BC348" s="315"/>
      <c r="BD348" s="315"/>
      <c r="BE348" s="315"/>
      <c r="BF348" s="315"/>
      <c r="BG348" s="315"/>
      <c r="BH348" s="315"/>
      <c r="BI348" s="315"/>
      <c r="BJ348" s="315"/>
      <c r="BK348" s="315"/>
      <c r="BL348" s="315"/>
      <c r="BM348" s="315"/>
      <c r="BN348" s="315"/>
      <c r="BO348" s="315"/>
      <c r="BP348" s="315"/>
      <c r="BQ348" s="315"/>
      <c r="BR348" s="315"/>
      <c r="BS348" s="315"/>
      <c r="BT348" s="315"/>
      <c r="BU348" s="315"/>
      <c r="BV348" s="315"/>
      <c r="BW348" s="315"/>
      <c r="BX348" s="315"/>
      <c r="BY348" s="315"/>
      <c r="BZ348" s="315"/>
      <c r="CA348" s="315"/>
      <c r="CB348" s="315"/>
      <c r="CC348" s="315"/>
      <c r="CD348" s="315"/>
      <c r="CE348" s="315"/>
      <c r="CF348" s="315"/>
      <c r="CG348" s="315"/>
      <c r="CH348" s="315"/>
      <c r="CI348" s="315"/>
      <c r="CJ348" s="315"/>
      <c r="CK348" s="315"/>
      <c r="CL348" s="315"/>
      <c r="CM348" s="315"/>
      <c r="CN348" s="315"/>
      <c r="CO348" s="315"/>
      <c r="CP348" s="315"/>
      <c r="CQ348" s="315"/>
      <c r="CR348" s="315"/>
      <c r="CS348" s="315"/>
      <c r="CT348" s="315"/>
      <c r="CU348" s="315"/>
      <c r="CV348" s="315"/>
      <c r="CW348" s="315"/>
      <c r="CX348" s="315"/>
      <c r="CY348" s="315"/>
      <c r="CZ348" s="315"/>
      <c r="DA348" s="315"/>
      <c r="DB348" s="315"/>
      <c r="DC348" s="315"/>
      <c r="DD348" s="315"/>
      <c r="DE348" s="315"/>
      <c r="DF348" s="315"/>
      <c r="DG348" s="315"/>
      <c r="DH348" s="315"/>
      <c r="DI348" s="315"/>
      <c r="DJ348" s="315"/>
    </row>
    <row r="349" spans="2:114">
      <c r="N349" s="315"/>
      <c r="Y349" s="315"/>
      <c r="Z349" s="315"/>
      <c r="AA349" s="315"/>
      <c r="AB349" s="315"/>
      <c r="AC349" s="315"/>
      <c r="AD349" s="315"/>
      <c r="AE349" s="315"/>
      <c r="AF349" s="315"/>
      <c r="AG349" s="315"/>
      <c r="AH349" s="315"/>
      <c r="AI349" s="315"/>
      <c r="AJ349" s="315"/>
      <c r="AK349" s="315"/>
      <c r="AL349" s="315"/>
      <c r="AM349" s="315"/>
      <c r="AN349" s="315"/>
      <c r="AO349" s="315"/>
      <c r="AP349" s="315"/>
      <c r="AQ349" s="315"/>
      <c r="AR349" s="315"/>
      <c r="AS349" s="315"/>
      <c r="AT349" s="315"/>
      <c r="AU349" s="315"/>
      <c r="AV349" s="315"/>
      <c r="AW349" s="315"/>
      <c r="AX349" s="315"/>
      <c r="AY349" s="315"/>
      <c r="AZ349" s="315"/>
      <c r="BA349" s="315"/>
      <c r="BB349" s="315"/>
      <c r="BC349" s="315"/>
      <c r="BD349" s="315"/>
      <c r="BE349" s="315"/>
      <c r="BF349" s="315"/>
      <c r="BG349" s="315"/>
      <c r="BH349" s="315"/>
      <c r="BI349" s="315"/>
      <c r="BJ349" s="315"/>
      <c r="BK349" s="315"/>
      <c r="BL349" s="315"/>
      <c r="BM349" s="315"/>
      <c r="BN349" s="315"/>
      <c r="BO349" s="315"/>
      <c r="BP349" s="315"/>
      <c r="BQ349" s="315"/>
      <c r="BR349" s="315"/>
      <c r="BS349" s="315"/>
      <c r="BT349" s="315"/>
      <c r="BU349" s="315"/>
      <c r="BV349" s="315"/>
      <c r="BW349" s="315"/>
      <c r="BX349" s="315"/>
      <c r="BY349" s="315"/>
      <c r="BZ349" s="315"/>
      <c r="CA349" s="315"/>
      <c r="CB349" s="315"/>
      <c r="CC349" s="315"/>
      <c r="CD349" s="315"/>
      <c r="CE349" s="315"/>
      <c r="CF349" s="315"/>
      <c r="CG349" s="315"/>
      <c r="CH349" s="315"/>
      <c r="CI349" s="315"/>
      <c r="CJ349" s="315"/>
      <c r="CK349" s="315"/>
      <c r="CL349" s="315"/>
      <c r="CM349" s="315"/>
      <c r="CN349" s="315"/>
      <c r="CO349" s="315"/>
      <c r="CP349" s="315"/>
      <c r="CQ349" s="315"/>
      <c r="CR349" s="315"/>
      <c r="CS349" s="315"/>
      <c r="CT349" s="315"/>
      <c r="CU349" s="315"/>
      <c r="CV349" s="315"/>
      <c r="CW349" s="315"/>
      <c r="CX349" s="315"/>
      <c r="CY349" s="315"/>
      <c r="CZ349" s="315"/>
      <c r="DA349" s="315"/>
      <c r="DB349" s="315"/>
      <c r="DC349" s="315"/>
      <c r="DD349" s="315"/>
      <c r="DE349" s="315"/>
      <c r="DF349" s="315"/>
      <c r="DG349" s="315"/>
      <c r="DH349" s="315"/>
      <c r="DI349" s="315"/>
      <c r="DJ349" s="315"/>
    </row>
    <row r="350" spans="2:114">
      <c r="N350" s="315"/>
      <c r="Y350" s="315"/>
      <c r="Z350" s="315"/>
      <c r="AA350" s="315"/>
      <c r="AB350" s="315"/>
      <c r="AC350" s="315"/>
      <c r="AD350" s="315"/>
      <c r="AE350" s="315"/>
      <c r="AF350" s="315"/>
      <c r="AG350" s="315"/>
      <c r="AH350" s="315"/>
      <c r="AI350" s="315"/>
      <c r="AJ350" s="315"/>
      <c r="AK350" s="315"/>
      <c r="AL350" s="315"/>
      <c r="AM350" s="315"/>
      <c r="AN350" s="315"/>
      <c r="AO350" s="315"/>
      <c r="AP350" s="315"/>
      <c r="AQ350" s="315"/>
      <c r="AR350" s="315"/>
      <c r="AS350" s="315"/>
      <c r="AT350" s="315"/>
      <c r="AU350" s="315"/>
      <c r="AV350" s="315"/>
      <c r="AW350" s="315"/>
      <c r="AX350" s="315"/>
      <c r="AY350" s="315"/>
      <c r="AZ350" s="315"/>
      <c r="BA350" s="315"/>
      <c r="BB350" s="315"/>
      <c r="BC350" s="315"/>
      <c r="BD350" s="315"/>
      <c r="BE350" s="315"/>
      <c r="BF350" s="315"/>
      <c r="BG350" s="315"/>
      <c r="BH350" s="315"/>
      <c r="BI350" s="315"/>
      <c r="BJ350" s="315"/>
      <c r="BK350" s="315"/>
      <c r="BL350" s="315"/>
      <c r="BM350" s="315"/>
      <c r="BN350" s="315"/>
      <c r="BO350" s="315"/>
      <c r="BP350" s="315"/>
      <c r="BQ350" s="315"/>
      <c r="BR350" s="315"/>
      <c r="BS350" s="315"/>
      <c r="BT350" s="315"/>
      <c r="BU350" s="315"/>
      <c r="BV350" s="315"/>
      <c r="BW350" s="315"/>
      <c r="BX350" s="315"/>
      <c r="BY350" s="315"/>
      <c r="BZ350" s="315"/>
      <c r="CA350" s="315"/>
      <c r="CB350" s="315"/>
      <c r="CC350" s="315"/>
      <c r="CD350" s="315"/>
      <c r="CE350" s="315"/>
      <c r="CF350" s="315"/>
      <c r="CG350" s="315"/>
      <c r="CH350" s="315"/>
      <c r="CI350" s="315"/>
      <c r="CJ350" s="315"/>
      <c r="CK350" s="315"/>
      <c r="CL350" s="315"/>
      <c r="CM350" s="315"/>
      <c r="CN350" s="315"/>
      <c r="CO350" s="315"/>
      <c r="CP350" s="315"/>
      <c r="CQ350" s="315"/>
      <c r="CR350" s="315"/>
      <c r="CS350" s="315"/>
      <c r="CT350" s="315"/>
      <c r="CU350" s="315"/>
      <c r="CV350" s="315"/>
      <c r="CW350" s="315"/>
      <c r="CX350" s="315"/>
      <c r="CY350" s="315"/>
      <c r="CZ350" s="315"/>
      <c r="DA350" s="315"/>
      <c r="DB350" s="315"/>
      <c r="DC350" s="315"/>
      <c r="DD350" s="315"/>
      <c r="DE350" s="315"/>
      <c r="DF350" s="315"/>
      <c r="DG350" s="315"/>
      <c r="DH350" s="315"/>
      <c r="DI350" s="315"/>
      <c r="DJ350" s="315"/>
    </row>
    <row r="351" spans="2:114">
      <c r="N351" s="315"/>
      <c r="Y351" s="315"/>
      <c r="Z351" s="315"/>
      <c r="AA351" s="315"/>
      <c r="AB351" s="315"/>
      <c r="AC351" s="315"/>
      <c r="AD351" s="315"/>
      <c r="AE351" s="315"/>
      <c r="AF351" s="315"/>
      <c r="AG351" s="315"/>
      <c r="AH351" s="315"/>
      <c r="AI351" s="315"/>
      <c r="AJ351" s="315"/>
      <c r="AK351" s="315"/>
      <c r="AL351" s="315"/>
      <c r="AM351" s="315"/>
      <c r="AN351" s="315"/>
      <c r="AO351" s="315"/>
      <c r="AP351" s="315"/>
      <c r="AQ351" s="315"/>
      <c r="AR351" s="315"/>
      <c r="AS351" s="315"/>
      <c r="AT351" s="315"/>
      <c r="AU351" s="315"/>
      <c r="AV351" s="315"/>
      <c r="AW351" s="315"/>
      <c r="AX351" s="315"/>
      <c r="AY351" s="315"/>
      <c r="AZ351" s="315"/>
      <c r="BA351" s="315"/>
      <c r="BB351" s="315"/>
      <c r="BC351" s="315"/>
      <c r="BD351" s="315"/>
      <c r="BE351" s="315"/>
      <c r="BF351" s="315"/>
      <c r="BG351" s="315"/>
      <c r="BH351" s="315"/>
      <c r="BI351" s="315"/>
      <c r="BJ351" s="315"/>
      <c r="BK351" s="315"/>
      <c r="BL351" s="315"/>
      <c r="BM351" s="315"/>
      <c r="BN351" s="315"/>
      <c r="BO351" s="315"/>
      <c r="BP351" s="315"/>
      <c r="BQ351" s="315"/>
      <c r="BR351" s="315"/>
      <c r="BS351" s="315"/>
      <c r="BT351" s="315"/>
      <c r="BU351" s="315"/>
      <c r="BV351" s="315"/>
      <c r="BW351" s="315"/>
      <c r="BX351" s="315"/>
      <c r="BY351" s="315"/>
      <c r="BZ351" s="315"/>
      <c r="CA351" s="315"/>
      <c r="CB351" s="315"/>
      <c r="CC351" s="315"/>
      <c r="CD351" s="315"/>
      <c r="CE351" s="315"/>
      <c r="CF351" s="315"/>
      <c r="CG351" s="315"/>
      <c r="CH351" s="315"/>
      <c r="CI351" s="315"/>
      <c r="CJ351" s="315"/>
      <c r="CK351" s="315"/>
      <c r="CL351" s="315"/>
      <c r="CM351" s="315"/>
      <c r="CN351" s="315"/>
      <c r="CO351" s="315"/>
      <c r="CP351" s="315"/>
      <c r="CQ351" s="315"/>
      <c r="CR351" s="315"/>
      <c r="CS351" s="315"/>
      <c r="CT351" s="315"/>
      <c r="CU351" s="315"/>
      <c r="CV351" s="315"/>
      <c r="CW351" s="315"/>
      <c r="CX351" s="315"/>
      <c r="CY351" s="315"/>
      <c r="CZ351" s="315"/>
      <c r="DA351" s="315"/>
      <c r="DB351" s="315"/>
      <c r="DC351" s="315"/>
      <c r="DD351" s="315"/>
      <c r="DE351" s="315"/>
      <c r="DF351" s="315"/>
      <c r="DG351" s="315"/>
      <c r="DH351" s="315"/>
      <c r="DI351" s="315"/>
      <c r="DJ351" s="315"/>
    </row>
    <row r="352" spans="2:114">
      <c r="B352" s="11"/>
      <c r="D352" s="209"/>
      <c r="N352" s="315"/>
      <c r="Y352" s="315"/>
      <c r="Z352" s="315"/>
      <c r="AA352" s="315"/>
      <c r="AB352" s="315"/>
      <c r="AC352" s="315"/>
      <c r="AD352" s="315"/>
      <c r="AE352" s="315"/>
      <c r="AF352" s="315"/>
      <c r="AG352" s="315"/>
      <c r="AH352" s="315"/>
      <c r="AI352" s="315"/>
      <c r="AJ352" s="315"/>
      <c r="AK352" s="315"/>
      <c r="AL352" s="315"/>
      <c r="AM352" s="315"/>
      <c r="AN352" s="315"/>
      <c r="AO352" s="315"/>
      <c r="AP352" s="315"/>
      <c r="AQ352" s="315"/>
      <c r="AR352" s="315"/>
      <c r="AS352" s="315"/>
      <c r="AT352" s="315"/>
      <c r="AU352" s="315"/>
      <c r="AV352" s="315"/>
      <c r="AW352" s="315"/>
      <c r="AX352" s="315"/>
      <c r="AY352" s="315"/>
      <c r="AZ352" s="315"/>
      <c r="BA352" s="315"/>
      <c r="BB352" s="315"/>
      <c r="BC352" s="315"/>
      <c r="BD352" s="315"/>
      <c r="BE352" s="315"/>
      <c r="BF352" s="315"/>
      <c r="BG352" s="315"/>
      <c r="BH352" s="315"/>
      <c r="BI352" s="315"/>
      <c r="BJ352" s="315"/>
      <c r="BK352" s="315"/>
      <c r="BL352" s="315"/>
      <c r="BM352" s="315"/>
      <c r="BN352" s="315"/>
      <c r="BO352" s="315"/>
      <c r="BP352" s="315"/>
      <c r="BQ352" s="315"/>
      <c r="BR352" s="315"/>
      <c r="BS352" s="315"/>
      <c r="BT352" s="315"/>
      <c r="BU352" s="315"/>
      <c r="BV352" s="315"/>
      <c r="BW352" s="315"/>
      <c r="BX352" s="315"/>
      <c r="BY352" s="315"/>
      <c r="BZ352" s="315"/>
      <c r="CA352" s="315"/>
      <c r="CB352" s="315"/>
      <c r="CC352" s="315"/>
      <c r="CD352" s="315"/>
      <c r="CE352" s="315"/>
      <c r="CF352" s="315"/>
      <c r="CG352" s="315"/>
      <c r="CH352" s="315"/>
      <c r="CI352" s="315"/>
      <c r="CJ352" s="315"/>
      <c r="CK352" s="315"/>
      <c r="CL352" s="315"/>
      <c r="CM352" s="315"/>
      <c r="CN352" s="315"/>
      <c r="CO352" s="315"/>
      <c r="CP352" s="315"/>
      <c r="CQ352" s="315"/>
      <c r="CR352" s="315"/>
      <c r="CS352" s="315"/>
      <c r="CT352" s="315"/>
      <c r="CU352" s="315"/>
      <c r="CV352" s="315"/>
      <c r="CW352" s="315"/>
      <c r="CX352" s="315"/>
      <c r="CY352" s="315"/>
      <c r="CZ352" s="315"/>
      <c r="DA352" s="315"/>
      <c r="DB352" s="315"/>
      <c r="DC352" s="315"/>
      <c r="DD352" s="315"/>
      <c r="DE352" s="315"/>
      <c r="DF352" s="315"/>
      <c r="DG352" s="315"/>
      <c r="DH352" s="315"/>
      <c r="DI352" s="315"/>
      <c r="DJ352" s="315"/>
    </row>
    <row r="353" spans="1:114" ht="12.75">
      <c r="C353" s="152" t="s">
        <v>39</v>
      </c>
      <c r="N353" s="315"/>
      <c r="Y353" s="315"/>
      <c r="Z353" s="315"/>
      <c r="AA353" s="315"/>
      <c r="AB353" s="315"/>
      <c r="AC353" s="315"/>
      <c r="AD353" s="315"/>
      <c r="AE353" s="315"/>
      <c r="AF353" s="315"/>
      <c r="AG353" s="315"/>
      <c r="AH353" s="315"/>
      <c r="AI353" s="315"/>
      <c r="AJ353" s="315"/>
      <c r="AK353" s="315"/>
      <c r="AL353" s="315"/>
      <c r="AM353" s="315"/>
      <c r="AN353" s="315"/>
      <c r="AO353" s="315"/>
      <c r="AP353" s="315"/>
      <c r="AQ353" s="315"/>
      <c r="AR353" s="315"/>
      <c r="AS353" s="315"/>
      <c r="AT353" s="315"/>
      <c r="AU353" s="315"/>
      <c r="AV353" s="315"/>
      <c r="AW353" s="315"/>
      <c r="AX353" s="315"/>
      <c r="AY353" s="315"/>
      <c r="AZ353" s="315"/>
      <c r="BA353" s="315"/>
      <c r="BB353" s="315"/>
      <c r="BC353" s="315"/>
      <c r="BD353" s="315"/>
      <c r="BE353" s="315"/>
      <c r="BF353" s="315"/>
      <c r="BG353" s="315"/>
      <c r="BH353" s="315"/>
      <c r="BI353" s="315"/>
      <c r="BJ353" s="315"/>
      <c r="BK353" s="315"/>
      <c r="BL353" s="315"/>
      <c r="BM353" s="315"/>
      <c r="BN353" s="315"/>
      <c r="BO353" s="315"/>
      <c r="BP353" s="315"/>
      <c r="BQ353" s="315"/>
      <c r="BR353" s="315"/>
      <c r="BS353" s="315"/>
      <c r="BT353" s="315"/>
      <c r="BU353" s="315"/>
      <c r="BV353" s="315"/>
      <c r="BW353" s="315"/>
      <c r="BX353" s="315"/>
      <c r="BY353" s="315"/>
      <c r="BZ353" s="315"/>
      <c r="CA353" s="315"/>
      <c r="CB353" s="315"/>
      <c r="CC353" s="315"/>
      <c r="CD353" s="315"/>
      <c r="CE353" s="315"/>
      <c r="CF353" s="315"/>
      <c r="CG353" s="315"/>
      <c r="CH353" s="315"/>
      <c r="CI353" s="315"/>
      <c r="CJ353" s="315"/>
      <c r="CK353" s="315"/>
      <c r="CL353" s="315"/>
      <c r="CM353" s="315"/>
      <c r="CN353" s="315"/>
      <c r="CO353" s="315"/>
      <c r="CP353" s="315"/>
      <c r="CQ353" s="315"/>
      <c r="CR353" s="315"/>
      <c r="CS353" s="315"/>
      <c r="CT353" s="315"/>
      <c r="CU353" s="315"/>
      <c r="CV353" s="315"/>
      <c r="CW353" s="315"/>
      <c r="CX353" s="315"/>
      <c r="CY353" s="315"/>
      <c r="CZ353" s="315"/>
      <c r="DA353" s="315"/>
      <c r="DB353" s="315"/>
      <c r="DC353" s="315"/>
      <c r="DD353" s="315"/>
      <c r="DE353" s="315"/>
      <c r="DF353" s="315"/>
      <c r="DG353" s="315"/>
      <c r="DH353" s="315"/>
      <c r="DI353" s="315"/>
      <c r="DJ353" s="315"/>
    </row>
    <row r="354" spans="1:114">
      <c r="C354" s="60" t="s">
        <v>48</v>
      </c>
      <c r="N354" s="315"/>
      <c r="Y354" s="315"/>
      <c r="Z354" s="315"/>
      <c r="AA354" s="315"/>
      <c r="AB354" s="315"/>
      <c r="AC354" s="315"/>
      <c r="AD354" s="315"/>
      <c r="AE354" s="315"/>
      <c r="AF354" s="315"/>
      <c r="AG354" s="315"/>
      <c r="AH354" s="315"/>
      <c r="AI354" s="315"/>
      <c r="AJ354" s="315"/>
      <c r="AK354" s="315"/>
      <c r="AL354" s="315"/>
      <c r="AM354" s="315"/>
      <c r="AN354" s="315"/>
      <c r="AO354" s="315"/>
      <c r="AP354" s="315"/>
      <c r="AQ354" s="315"/>
      <c r="AR354" s="315"/>
      <c r="AS354" s="315"/>
      <c r="AT354" s="315"/>
      <c r="AU354" s="315"/>
      <c r="AV354" s="315"/>
      <c r="AW354" s="315"/>
      <c r="AX354" s="315"/>
      <c r="AY354" s="315"/>
      <c r="AZ354" s="315"/>
      <c r="BA354" s="315"/>
      <c r="BB354" s="315"/>
      <c r="BC354" s="315"/>
      <c r="BD354" s="315"/>
      <c r="BE354" s="315"/>
      <c r="BF354" s="315"/>
      <c r="BG354" s="315"/>
      <c r="BH354" s="315"/>
      <c r="BI354" s="315"/>
      <c r="BJ354" s="315"/>
      <c r="BK354" s="315"/>
      <c r="BL354" s="315"/>
      <c r="BM354" s="315"/>
      <c r="BN354" s="315"/>
      <c r="BO354" s="315"/>
      <c r="BP354" s="315"/>
      <c r="BQ354" s="315"/>
      <c r="BR354" s="315"/>
      <c r="BS354" s="315"/>
      <c r="BT354" s="315"/>
      <c r="BU354" s="315"/>
      <c r="BV354" s="315"/>
      <c r="BW354" s="315"/>
      <c r="BX354" s="315"/>
      <c r="BY354" s="315"/>
      <c r="BZ354" s="315"/>
      <c r="CA354" s="315"/>
      <c r="CB354" s="315"/>
      <c r="CC354" s="315"/>
      <c r="CD354" s="315"/>
      <c r="CE354" s="315"/>
      <c r="CF354" s="315"/>
      <c r="CG354" s="315"/>
      <c r="CH354" s="315"/>
      <c r="CI354" s="315"/>
      <c r="CJ354" s="315"/>
      <c r="CK354" s="315"/>
      <c r="CL354" s="315"/>
      <c r="CM354" s="315"/>
      <c r="CN354" s="315"/>
      <c r="CO354" s="315"/>
      <c r="CP354" s="315"/>
      <c r="CQ354" s="315"/>
      <c r="CR354" s="315"/>
      <c r="CS354" s="315"/>
      <c r="CT354" s="315"/>
      <c r="CU354" s="315"/>
      <c r="CV354" s="315"/>
      <c r="CW354" s="315"/>
      <c r="CX354" s="315"/>
      <c r="CY354" s="315"/>
      <c r="CZ354" s="315"/>
      <c r="DA354" s="315"/>
      <c r="DB354" s="315"/>
      <c r="DC354" s="315"/>
      <c r="DD354" s="315"/>
      <c r="DE354" s="315"/>
      <c r="DF354" s="315"/>
      <c r="DG354" s="315"/>
      <c r="DH354" s="315"/>
      <c r="DI354" s="315"/>
      <c r="DJ354" s="315"/>
    </row>
    <row r="355" spans="1:114" s="157" customFormat="1">
      <c r="C355" s="153"/>
      <c r="N355" s="315"/>
      <c r="Y355" s="315"/>
      <c r="Z355" s="315"/>
      <c r="AA355" s="315"/>
      <c r="AB355" s="315"/>
      <c r="AC355" s="315"/>
      <c r="AD355" s="315"/>
      <c r="AE355" s="315"/>
      <c r="AF355" s="315"/>
      <c r="AG355" s="315"/>
      <c r="AH355" s="315"/>
      <c r="AI355" s="315"/>
      <c r="AJ355" s="315"/>
      <c r="AK355" s="315"/>
      <c r="AL355" s="315"/>
      <c r="AM355" s="315"/>
      <c r="AN355" s="315"/>
      <c r="AO355" s="315"/>
      <c r="AP355" s="315"/>
      <c r="AQ355" s="315"/>
      <c r="AR355" s="315"/>
      <c r="AS355" s="315"/>
      <c r="AT355" s="315"/>
      <c r="AU355" s="315"/>
      <c r="AV355" s="315"/>
      <c r="AW355" s="315"/>
      <c r="AX355" s="315"/>
      <c r="AY355" s="315"/>
      <c r="AZ355" s="315"/>
      <c r="BA355" s="315"/>
      <c r="BB355" s="315"/>
      <c r="BC355" s="315"/>
      <c r="BD355" s="315"/>
      <c r="BE355" s="315"/>
      <c r="BF355" s="315"/>
      <c r="BG355" s="315"/>
      <c r="BH355" s="315"/>
      <c r="BI355" s="315"/>
      <c r="BJ355" s="315"/>
      <c r="BK355" s="315"/>
      <c r="BL355" s="315"/>
      <c r="BM355" s="315"/>
      <c r="BN355" s="315"/>
      <c r="BO355" s="315"/>
      <c r="BP355" s="315"/>
      <c r="BQ355" s="315"/>
      <c r="BR355" s="315"/>
      <c r="BS355" s="315"/>
      <c r="BT355" s="315"/>
      <c r="BU355" s="315"/>
      <c r="BV355" s="315"/>
      <c r="BW355" s="315"/>
      <c r="BX355" s="315"/>
      <c r="BY355" s="315"/>
      <c r="BZ355" s="315"/>
      <c r="CA355" s="315"/>
      <c r="CB355" s="315"/>
      <c r="CC355" s="315"/>
      <c r="CD355" s="315"/>
      <c r="CE355" s="315"/>
      <c r="CF355" s="315"/>
      <c r="CG355" s="315"/>
      <c r="CH355" s="315"/>
      <c r="CI355" s="315"/>
      <c r="CJ355" s="315"/>
      <c r="CK355" s="315"/>
      <c r="CL355" s="315"/>
      <c r="CM355" s="315"/>
      <c r="CN355" s="315"/>
      <c r="CO355" s="315"/>
      <c r="CP355" s="315"/>
      <c r="CQ355" s="315"/>
      <c r="CR355" s="315"/>
      <c r="CS355" s="315"/>
      <c r="CT355" s="315"/>
      <c r="CU355" s="315"/>
      <c r="CV355" s="315"/>
      <c r="CW355" s="315"/>
      <c r="CX355" s="315"/>
      <c r="CY355" s="315"/>
      <c r="CZ355" s="315"/>
      <c r="DA355" s="315"/>
      <c r="DB355" s="315"/>
      <c r="DC355" s="315"/>
      <c r="DD355" s="315"/>
      <c r="DE355" s="315"/>
      <c r="DF355" s="315"/>
      <c r="DG355" s="315"/>
      <c r="DH355" s="315"/>
      <c r="DI355" s="315"/>
      <c r="DJ355" s="315"/>
    </row>
    <row r="356" spans="1:114" ht="36.75" customHeight="1" thickBot="1">
      <c r="B356" s="225"/>
      <c r="C356" s="225"/>
      <c r="D356" s="61" t="s">
        <v>237</v>
      </c>
      <c r="E356" s="61" t="s">
        <v>21</v>
      </c>
      <c r="F356" s="61" t="s">
        <v>40</v>
      </c>
      <c r="G356" s="61" t="s">
        <v>41</v>
      </c>
      <c r="H356" s="61" t="s">
        <v>217</v>
      </c>
      <c r="I356" s="61" t="s">
        <v>3</v>
      </c>
      <c r="J356" s="351" t="s">
        <v>191</v>
      </c>
      <c r="K356" s="157"/>
      <c r="L356" s="99"/>
      <c r="M356" s="99"/>
      <c r="N356" s="315"/>
      <c r="Y356" s="315"/>
      <c r="Z356" s="315"/>
      <c r="AA356" s="315"/>
      <c r="AB356" s="315"/>
      <c r="AC356" s="315"/>
      <c r="AD356" s="315"/>
      <c r="AE356" s="315"/>
      <c r="AF356" s="315"/>
      <c r="AG356" s="315"/>
      <c r="AH356" s="315"/>
      <c r="AI356" s="315"/>
      <c r="AJ356" s="315"/>
      <c r="AK356" s="315"/>
      <c r="AL356" s="315"/>
      <c r="AM356" s="315"/>
      <c r="AN356" s="315"/>
      <c r="AO356" s="315"/>
      <c r="AP356" s="315"/>
      <c r="AQ356" s="315"/>
      <c r="AR356" s="315"/>
      <c r="AS356" s="315"/>
      <c r="AT356" s="315"/>
      <c r="AU356" s="315"/>
      <c r="AV356" s="315"/>
      <c r="AW356" s="315"/>
      <c r="AX356" s="315"/>
      <c r="AY356" s="315"/>
      <c r="AZ356" s="315"/>
      <c r="BA356" s="315"/>
      <c r="BB356" s="315"/>
      <c r="BC356" s="315"/>
      <c r="BD356" s="315"/>
      <c r="BE356" s="315"/>
      <c r="BF356" s="315"/>
      <c r="BG356" s="315"/>
      <c r="BH356" s="315"/>
      <c r="BI356" s="315"/>
      <c r="BJ356" s="315"/>
      <c r="BK356" s="315"/>
      <c r="BL356" s="315"/>
      <c r="BM356" s="315"/>
      <c r="BN356" s="315"/>
      <c r="BO356" s="315"/>
      <c r="BP356" s="315"/>
      <c r="BQ356" s="315"/>
      <c r="BR356" s="315"/>
      <c r="BS356" s="315"/>
      <c r="BT356" s="315"/>
      <c r="BU356" s="315"/>
      <c r="BV356" s="315"/>
      <c r="BW356" s="315"/>
      <c r="BX356" s="315"/>
      <c r="BY356" s="315"/>
      <c r="BZ356" s="315"/>
      <c r="CA356" s="315"/>
      <c r="CB356" s="315"/>
      <c r="CC356" s="315"/>
      <c r="CD356" s="315"/>
      <c r="CE356" s="315"/>
      <c r="CF356" s="315"/>
      <c r="CG356" s="315"/>
      <c r="CH356" s="315"/>
      <c r="CI356" s="315"/>
      <c r="CJ356" s="315"/>
      <c r="CK356" s="315"/>
      <c r="CL356" s="315"/>
      <c r="CM356" s="315"/>
      <c r="CN356" s="315"/>
      <c r="CO356" s="315"/>
      <c r="CP356" s="315"/>
      <c r="CQ356" s="315"/>
      <c r="CR356" s="315"/>
      <c r="CS356" s="315"/>
      <c r="CT356" s="315"/>
      <c r="CU356" s="315"/>
      <c r="CV356" s="315"/>
      <c r="CW356" s="315"/>
      <c r="CX356" s="315"/>
      <c r="CY356" s="315"/>
      <c r="CZ356" s="315"/>
      <c r="DA356" s="315"/>
      <c r="DB356" s="315"/>
      <c r="DC356" s="315"/>
      <c r="DD356" s="315"/>
      <c r="DE356" s="315"/>
      <c r="DF356" s="315"/>
      <c r="DG356" s="315"/>
      <c r="DH356" s="315"/>
      <c r="DI356" s="315"/>
      <c r="DJ356" s="315"/>
    </row>
    <row r="357" spans="1:114" ht="15.75" thickTop="1">
      <c r="B357" s="190"/>
      <c r="C357" s="191"/>
      <c r="D357" s="191"/>
      <c r="E357" s="191"/>
      <c r="F357" s="191"/>
      <c r="G357" s="191"/>
      <c r="H357" s="191"/>
      <c r="I357" s="192"/>
      <c r="J357" s="352"/>
      <c r="K357" s="157"/>
      <c r="L357" s="177"/>
      <c r="M357" s="177"/>
      <c r="N357" s="315"/>
      <c r="Y357" s="315"/>
      <c r="Z357" s="315"/>
      <c r="AA357" s="315"/>
      <c r="AB357" s="315"/>
      <c r="AC357" s="315"/>
      <c r="AD357" s="315"/>
      <c r="AE357" s="315"/>
      <c r="AF357" s="315"/>
      <c r="AG357" s="315"/>
      <c r="AH357" s="315"/>
      <c r="AI357" s="315"/>
      <c r="AJ357" s="315"/>
      <c r="AK357" s="315"/>
      <c r="AL357" s="315"/>
      <c r="AM357" s="315"/>
      <c r="AN357" s="315"/>
      <c r="AO357" s="315"/>
      <c r="AP357" s="315"/>
      <c r="AQ357" s="315"/>
      <c r="AR357" s="315"/>
      <c r="AS357" s="315"/>
      <c r="AT357" s="315"/>
      <c r="AU357" s="315"/>
      <c r="AV357" s="315"/>
      <c r="AW357" s="315"/>
      <c r="AX357" s="315"/>
      <c r="AY357" s="315"/>
      <c r="AZ357" s="315"/>
      <c r="BA357" s="315"/>
      <c r="BB357" s="315"/>
      <c r="BC357" s="315"/>
      <c r="BD357" s="315"/>
      <c r="BE357" s="315"/>
      <c r="BF357" s="315"/>
      <c r="BG357" s="315"/>
      <c r="BH357" s="315"/>
      <c r="BI357" s="315"/>
      <c r="BJ357" s="315"/>
      <c r="BK357" s="315"/>
      <c r="BL357" s="315"/>
      <c r="BM357" s="315"/>
      <c r="BN357" s="315"/>
      <c r="BO357" s="315"/>
      <c r="BP357" s="315"/>
      <c r="BQ357" s="315"/>
      <c r="BR357" s="315"/>
      <c r="BS357" s="315"/>
      <c r="BT357" s="315"/>
      <c r="BU357" s="315"/>
      <c r="BV357" s="315"/>
      <c r="BW357" s="315"/>
      <c r="BX357" s="315"/>
      <c r="BY357" s="315"/>
      <c r="BZ357" s="315"/>
      <c r="CA357" s="315"/>
      <c r="CB357" s="315"/>
      <c r="CC357" s="315"/>
      <c r="CD357" s="315"/>
      <c r="CE357" s="315"/>
      <c r="CF357" s="315"/>
      <c r="CG357" s="315"/>
      <c r="CH357" s="315"/>
      <c r="CI357" s="315"/>
      <c r="CJ357" s="315"/>
      <c r="CK357" s="315"/>
      <c r="CL357" s="315"/>
      <c r="CM357" s="315"/>
      <c r="CN357" s="315"/>
      <c r="CO357" s="315"/>
      <c r="CP357" s="315"/>
      <c r="CQ357" s="315"/>
      <c r="CR357" s="315"/>
      <c r="CS357" s="315"/>
      <c r="CT357" s="315"/>
      <c r="CU357" s="315"/>
      <c r="CV357" s="315"/>
      <c r="CW357" s="315"/>
      <c r="CX357" s="315"/>
      <c r="CY357" s="315"/>
      <c r="CZ357" s="315"/>
      <c r="DA357" s="315"/>
      <c r="DB357" s="315"/>
      <c r="DC357" s="315"/>
      <c r="DD357" s="315"/>
      <c r="DE357" s="315"/>
      <c r="DF357" s="315"/>
      <c r="DG357" s="315"/>
      <c r="DH357" s="315"/>
      <c r="DI357" s="315"/>
      <c r="DJ357" s="315"/>
    </row>
    <row r="358" spans="1:114" s="226" customFormat="1" ht="15">
      <c r="A358" s="155"/>
      <c r="B358" s="194"/>
      <c r="C358" s="31" t="s">
        <v>292</v>
      </c>
      <c r="D358" s="93">
        <v>58000000</v>
      </c>
      <c r="E358" s="93">
        <v>0</v>
      </c>
      <c r="F358" s="93">
        <v>0</v>
      </c>
      <c r="G358" s="93">
        <v>328335</v>
      </c>
      <c r="H358" s="93"/>
      <c r="I358" s="94">
        <f t="shared" ref="I358:I364" si="7">SUM(D358:H358)</f>
        <v>58328335</v>
      </c>
      <c r="J358" s="353"/>
      <c r="K358" s="157"/>
      <c r="L358" s="98"/>
      <c r="M358" s="98"/>
      <c r="N358" s="315"/>
      <c r="O358" s="157"/>
      <c r="P358" s="155"/>
      <c r="Q358" s="155"/>
      <c r="R358" s="155"/>
      <c r="S358" s="155"/>
      <c r="T358" s="155"/>
      <c r="U358" s="157"/>
      <c r="V358" s="157"/>
      <c r="W358" s="157"/>
      <c r="X358" s="155"/>
      <c r="Y358" s="315"/>
      <c r="Z358" s="315"/>
      <c r="AA358" s="315"/>
      <c r="AB358" s="315"/>
      <c r="AC358" s="315"/>
      <c r="AD358" s="315"/>
      <c r="AE358" s="315"/>
      <c r="AF358" s="315"/>
      <c r="AG358" s="315"/>
      <c r="AH358" s="315"/>
      <c r="AI358" s="315"/>
      <c r="AJ358" s="315"/>
      <c r="AK358" s="315"/>
      <c r="AL358" s="315"/>
      <c r="AM358" s="315"/>
      <c r="AN358" s="315"/>
      <c r="AO358" s="315"/>
      <c r="AP358" s="315"/>
      <c r="AQ358" s="315"/>
      <c r="AR358" s="315"/>
      <c r="AS358" s="315"/>
      <c r="AT358" s="315"/>
      <c r="AU358" s="315"/>
      <c r="AV358" s="315"/>
      <c r="AW358" s="315"/>
      <c r="AX358" s="315"/>
      <c r="AY358" s="315"/>
      <c r="AZ358" s="315"/>
      <c r="BA358" s="315"/>
      <c r="BB358" s="315"/>
      <c r="BC358" s="315"/>
      <c r="BD358" s="315"/>
      <c r="BE358" s="315"/>
      <c r="BF358" s="315"/>
      <c r="BG358" s="315"/>
      <c r="BH358" s="315"/>
      <c r="BI358" s="315"/>
      <c r="BJ358" s="315"/>
      <c r="BK358" s="315"/>
      <c r="BL358" s="315"/>
      <c r="BM358" s="315"/>
      <c r="BN358" s="315"/>
      <c r="BO358" s="315"/>
      <c r="BP358" s="315"/>
      <c r="BQ358" s="315"/>
      <c r="BR358" s="315"/>
      <c r="BS358" s="315"/>
      <c r="BT358" s="315"/>
      <c r="BU358" s="315"/>
      <c r="BV358" s="315"/>
      <c r="BW358" s="315"/>
      <c r="BX358" s="315"/>
      <c r="BY358" s="315"/>
      <c r="BZ358" s="315"/>
      <c r="CA358" s="315"/>
      <c r="CB358" s="315"/>
      <c r="CC358" s="315"/>
      <c r="CD358" s="315"/>
      <c r="CE358" s="315"/>
      <c r="CF358" s="315"/>
      <c r="CG358" s="315"/>
      <c r="CH358" s="315"/>
      <c r="CI358" s="315"/>
      <c r="CJ358" s="315"/>
      <c r="CK358" s="315"/>
      <c r="CL358" s="315"/>
      <c r="CM358" s="315"/>
      <c r="CN358" s="315"/>
      <c r="CO358" s="315"/>
      <c r="CP358" s="315"/>
      <c r="CQ358" s="315"/>
      <c r="CR358" s="315"/>
      <c r="CS358" s="315"/>
      <c r="CT358" s="315"/>
      <c r="CU358" s="315"/>
      <c r="CV358" s="315"/>
      <c r="CW358" s="315"/>
      <c r="CX358" s="315"/>
      <c r="CY358" s="315"/>
      <c r="CZ358" s="315"/>
      <c r="DA358" s="315"/>
      <c r="DB358" s="315"/>
      <c r="DC358" s="315"/>
      <c r="DD358" s="315"/>
      <c r="DE358" s="315"/>
      <c r="DF358" s="315"/>
      <c r="DG358" s="315"/>
      <c r="DH358" s="315"/>
      <c r="DI358" s="315"/>
      <c r="DJ358" s="315"/>
    </row>
    <row r="359" spans="1:114" s="226" customFormat="1" ht="15">
      <c r="A359" s="155"/>
      <c r="B359" s="194"/>
      <c r="C359" s="210" t="s">
        <v>42</v>
      </c>
      <c r="D359" s="93">
        <v>0</v>
      </c>
      <c r="E359" s="93">
        <v>0</v>
      </c>
      <c r="F359" s="93"/>
      <c r="G359" s="93"/>
      <c r="H359" s="93">
        <v>0</v>
      </c>
      <c r="I359" s="94">
        <f t="shared" si="7"/>
        <v>0</v>
      </c>
      <c r="J359" s="353"/>
      <c r="K359" s="157"/>
      <c r="L359" s="98"/>
      <c r="M359" s="98"/>
      <c r="N359" s="315"/>
      <c r="O359" s="157"/>
      <c r="P359" s="155"/>
      <c r="Q359" s="155"/>
      <c r="R359" s="155"/>
      <c r="S359" s="155"/>
      <c r="T359" s="155"/>
      <c r="U359" s="157"/>
      <c r="V359" s="157"/>
      <c r="W359" s="157"/>
      <c r="X359" s="155"/>
      <c r="Y359" s="315"/>
      <c r="Z359" s="315"/>
      <c r="AA359" s="315"/>
      <c r="AB359" s="315"/>
      <c r="AC359" s="315"/>
      <c r="AD359" s="315"/>
      <c r="AE359" s="315"/>
      <c r="AF359" s="315"/>
      <c r="AG359" s="315"/>
      <c r="AH359" s="315"/>
      <c r="AI359" s="315"/>
      <c r="AJ359" s="315"/>
      <c r="AK359" s="315"/>
      <c r="AL359" s="315"/>
      <c r="AM359" s="315"/>
      <c r="AN359" s="315"/>
      <c r="AO359" s="315"/>
      <c r="AP359" s="315"/>
      <c r="AQ359" s="315"/>
      <c r="AR359" s="315"/>
      <c r="AS359" s="315"/>
      <c r="AT359" s="315"/>
      <c r="AU359" s="315"/>
      <c r="AV359" s="315"/>
      <c r="AW359" s="315"/>
      <c r="AX359" s="315"/>
      <c r="AY359" s="315"/>
      <c r="AZ359" s="315"/>
      <c r="BA359" s="315"/>
      <c r="BB359" s="315"/>
      <c r="BC359" s="315"/>
      <c r="BD359" s="315"/>
      <c r="BE359" s="315"/>
      <c r="BF359" s="315"/>
      <c r="BG359" s="315"/>
      <c r="BH359" s="315"/>
      <c r="BI359" s="315"/>
      <c r="BJ359" s="315"/>
      <c r="BK359" s="315"/>
      <c r="BL359" s="315"/>
      <c r="BM359" s="315"/>
      <c r="BN359" s="315"/>
      <c r="BO359" s="315"/>
      <c r="BP359" s="315"/>
      <c r="BQ359" s="315"/>
      <c r="BR359" s="315"/>
      <c r="BS359" s="315"/>
      <c r="BT359" s="315"/>
      <c r="BU359" s="315"/>
      <c r="BV359" s="315"/>
      <c r="BW359" s="315"/>
      <c r="BX359" s="315"/>
      <c r="BY359" s="315"/>
      <c r="BZ359" s="315"/>
      <c r="CA359" s="315"/>
      <c r="CB359" s="315"/>
      <c r="CC359" s="315"/>
      <c r="CD359" s="315"/>
      <c r="CE359" s="315"/>
      <c r="CF359" s="315"/>
      <c r="CG359" s="315"/>
      <c r="CH359" s="315"/>
      <c r="CI359" s="315"/>
      <c r="CJ359" s="315"/>
      <c r="CK359" s="315"/>
      <c r="CL359" s="315"/>
      <c r="CM359" s="315"/>
      <c r="CN359" s="315"/>
      <c r="CO359" s="315"/>
      <c r="CP359" s="315"/>
      <c r="CQ359" s="315"/>
      <c r="CR359" s="315"/>
      <c r="CS359" s="315"/>
      <c r="CT359" s="315"/>
      <c r="CU359" s="315"/>
      <c r="CV359" s="315"/>
      <c r="CW359" s="315"/>
      <c r="CX359" s="315"/>
      <c r="CY359" s="315"/>
      <c r="CZ359" s="315"/>
      <c r="DA359" s="315"/>
      <c r="DB359" s="315"/>
      <c r="DC359" s="315"/>
      <c r="DD359" s="315"/>
      <c r="DE359" s="315"/>
      <c r="DF359" s="315"/>
      <c r="DG359" s="315"/>
      <c r="DH359" s="315"/>
      <c r="DI359" s="315"/>
      <c r="DJ359" s="315"/>
    </row>
    <row r="360" spans="1:114" s="226" customFormat="1" ht="15">
      <c r="A360" s="155"/>
      <c r="B360" s="194"/>
      <c r="C360" s="31" t="s">
        <v>43</v>
      </c>
      <c r="D360" s="93">
        <v>42000000</v>
      </c>
      <c r="E360" s="93">
        <f>E358+E359</f>
        <v>0</v>
      </c>
      <c r="F360" s="93">
        <f>F358+F359</f>
        <v>0</v>
      </c>
      <c r="G360" s="93">
        <v>767220</v>
      </c>
      <c r="H360" s="93"/>
      <c r="I360" s="94">
        <f t="shared" si="7"/>
        <v>42767220</v>
      </c>
      <c r="J360" s="353"/>
      <c r="K360" s="157"/>
      <c r="L360" s="98"/>
      <c r="M360" s="98"/>
      <c r="N360" s="315"/>
      <c r="O360" s="157"/>
      <c r="P360" s="155"/>
      <c r="Q360" s="155"/>
      <c r="R360" s="155"/>
      <c r="S360" s="155"/>
      <c r="T360" s="155"/>
      <c r="U360" s="157"/>
      <c r="V360" s="157"/>
      <c r="W360" s="157"/>
      <c r="X360" s="155"/>
      <c r="Y360" s="315"/>
      <c r="Z360" s="315"/>
      <c r="AA360" s="315"/>
      <c r="AB360" s="315"/>
      <c r="AC360" s="315"/>
      <c r="AD360" s="315"/>
      <c r="AE360" s="315"/>
      <c r="AF360" s="315"/>
      <c r="AG360" s="315"/>
      <c r="AH360" s="315"/>
      <c r="AI360" s="315"/>
      <c r="AJ360" s="315"/>
      <c r="AK360" s="315"/>
      <c r="AL360" s="315"/>
      <c r="AM360" s="315"/>
      <c r="AN360" s="315"/>
      <c r="AO360" s="315"/>
      <c r="AP360" s="315"/>
      <c r="AQ360" s="315"/>
      <c r="AR360" s="315"/>
      <c r="AS360" s="315"/>
      <c r="AT360" s="315"/>
      <c r="AU360" s="315"/>
      <c r="AV360" s="315"/>
      <c r="AW360" s="315"/>
      <c r="AX360" s="315"/>
      <c r="AY360" s="315"/>
      <c r="AZ360" s="315"/>
      <c r="BA360" s="315"/>
      <c r="BB360" s="315"/>
      <c r="BC360" s="315"/>
      <c r="BD360" s="315"/>
      <c r="BE360" s="315"/>
      <c r="BF360" s="315"/>
      <c r="BG360" s="315"/>
      <c r="BH360" s="315"/>
      <c r="BI360" s="315"/>
      <c r="BJ360" s="315"/>
      <c r="BK360" s="315"/>
      <c r="BL360" s="315"/>
      <c r="BM360" s="315"/>
      <c r="BN360" s="315"/>
      <c r="BO360" s="315"/>
      <c r="BP360" s="315"/>
      <c r="BQ360" s="315"/>
      <c r="BR360" s="315"/>
      <c r="BS360" s="315"/>
      <c r="BT360" s="315"/>
      <c r="BU360" s="315"/>
      <c r="BV360" s="315"/>
      <c r="BW360" s="315"/>
      <c r="BX360" s="315"/>
      <c r="BY360" s="315"/>
      <c r="BZ360" s="315"/>
      <c r="CA360" s="315"/>
      <c r="CB360" s="315"/>
      <c r="CC360" s="315"/>
      <c r="CD360" s="315"/>
      <c r="CE360" s="315"/>
      <c r="CF360" s="315"/>
      <c r="CG360" s="315"/>
      <c r="CH360" s="315"/>
      <c r="CI360" s="315"/>
      <c r="CJ360" s="315"/>
      <c r="CK360" s="315"/>
      <c r="CL360" s="315"/>
      <c r="CM360" s="315"/>
      <c r="CN360" s="315"/>
      <c r="CO360" s="315"/>
      <c r="CP360" s="315"/>
      <c r="CQ360" s="315"/>
      <c r="CR360" s="315"/>
      <c r="CS360" s="315"/>
      <c r="CT360" s="315"/>
      <c r="CU360" s="315"/>
      <c r="CV360" s="315"/>
      <c r="CW360" s="315"/>
      <c r="CX360" s="315"/>
      <c r="CY360" s="315"/>
      <c r="CZ360" s="315"/>
      <c r="DA360" s="315"/>
      <c r="DB360" s="315"/>
      <c r="DC360" s="315"/>
      <c r="DD360" s="315"/>
      <c r="DE360" s="315"/>
      <c r="DF360" s="315"/>
      <c r="DG360" s="315"/>
      <c r="DH360" s="315"/>
      <c r="DI360" s="315"/>
      <c r="DJ360" s="315"/>
    </row>
    <row r="361" spans="1:114" s="226" customFormat="1" ht="15">
      <c r="A361" s="155"/>
      <c r="B361" s="194"/>
      <c r="C361" s="210" t="s">
        <v>45</v>
      </c>
      <c r="D361" s="93"/>
      <c r="E361" s="93"/>
      <c r="F361" s="93"/>
      <c r="G361" s="93"/>
      <c r="H361" s="93"/>
      <c r="I361" s="94">
        <f t="shared" si="7"/>
        <v>0</v>
      </c>
      <c r="J361" s="353"/>
      <c r="K361" s="157"/>
      <c r="L361" s="98"/>
      <c r="M361" s="98"/>
      <c r="N361" s="315"/>
      <c r="O361" s="157"/>
      <c r="P361" s="155"/>
      <c r="Q361" s="155"/>
      <c r="R361" s="155"/>
      <c r="S361" s="155"/>
      <c r="T361" s="155"/>
      <c r="U361" s="157"/>
      <c r="V361" s="157"/>
      <c r="W361" s="157"/>
      <c r="X361" s="155"/>
      <c r="Y361" s="315"/>
      <c r="Z361" s="315"/>
      <c r="AA361" s="315"/>
      <c r="AB361" s="315"/>
      <c r="AC361" s="315"/>
      <c r="AD361" s="315"/>
      <c r="AE361" s="315"/>
      <c r="AF361" s="315"/>
      <c r="AG361" s="315"/>
      <c r="AH361" s="315"/>
      <c r="AI361" s="315"/>
      <c r="AJ361" s="315"/>
      <c r="AK361" s="315"/>
      <c r="AL361" s="315"/>
      <c r="AM361" s="315"/>
      <c r="AN361" s="315"/>
      <c r="AO361" s="315"/>
      <c r="AP361" s="315"/>
      <c r="AQ361" s="315"/>
      <c r="AR361" s="315"/>
      <c r="AS361" s="315"/>
      <c r="AT361" s="315"/>
      <c r="AU361" s="315"/>
      <c r="AV361" s="315"/>
      <c r="AW361" s="315"/>
      <c r="AX361" s="315"/>
      <c r="AY361" s="315"/>
      <c r="AZ361" s="315"/>
      <c r="BA361" s="315"/>
      <c r="BB361" s="315"/>
      <c r="BC361" s="315"/>
      <c r="BD361" s="315"/>
      <c r="BE361" s="315"/>
      <c r="BF361" s="315"/>
      <c r="BG361" s="315"/>
      <c r="BH361" s="315"/>
      <c r="BI361" s="315"/>
      <c r="BJ361" s="315"/>
      <c r="BK361" s="315"/>
      <c r="BL361" s="315"/>
      <c r="BM361" s="315"/>
      <c r="BN361" s="315"/>
      <c r="BO361" s="315"/>
      <c r="BP361" s="315"/>
      <c r="BQ361" s="315"/>
      <c r="BR361" s="315"/>
      <c r="BS361" s="315"/>
      <c r="BT361" s="315"/>
      <c r="BU361" s="315"/>
      <c r="BV361" s="315"/>
      <c r="BW361" s="315"/>
      <c r="BX361" s="315"/>
      <c r="BY361" s="315"/>
      <c r="BZ361" s="315"/>
      <c r="CA361" s="315"/>
      <c r="CB361" s="315"/>
      <c r="CC361" s="315"/>
      <c r="CD361" s="315"/>
      <c r="CE361" s="315"/>
      <c r="CF361" s="315"/>
      <c r="CG361" s="315"/>
      <c r="CH361" s="315"/>
      <c r="CI361" s="315"/>
      <c r="CJ361" s="315"/>
      <c r="CK361" s="315"/>
      <c r="CL361" s="315"/>
      <c r="CM361" s="315"/>
      <c r="CN361" s="315"/>
      <c r="CO361" s="315"/>
      <c r="CP361" s="315"/>
      <c r="CQ361" s="315"/>
      <c r="CR361" s="315"/>
      <c r="CS361" s="315"/>
      <c r="CT361" s="315"/>
      <c r="CU361" s="315"/>
      <c r="CV361" s="315"/>
      <c r="CW361" s="315"/>
      <c r="CX361" s="315"/>
      <c r="CY361" s="315"/>
      <c r="CZ361" s="315"/>
      <c r="DA361" s="315"/>
      <c r="DB361" s="315"/>
      <c r="DC361" s="315"/>
      <c r="DD361" s="315"/>
      <c r="DE361" s="315"/>
      <c r="DF361" s="315"/>
      <c r="DG361" s="315"/>
      <c r="DH361" s="315"/>
      <c r="DI361" s="315"/>
      <c r="DJ361" s="315"/>
    </row>
    <row r="362" spans="1:114" s="226" customFormat="1" ht="15">
      <c r="A362" s="155"/>
      <c r="B362" s="194"/>
      <c r="C362" s="210" t="s">
        <v>44</v>
      </c>
      <c r="D362" s="93"/>
      <c r="E362" s="93"/>
      <c r="F362" s="93"/>
      <c r="G362" s="93"/>
      <c r="H362" s="93">
        <v>0</v>
      </c>
      <c r="I362" s="94">
        <f t="shared" si="7"/>
        <v>0</v>
      </c>
      <c r="J362" s="353"/>
      <c r="K362" s="157"/>
      <c r="L362" s="98"/>
      <c r="M362" s="98"/>
      <c r="N362" s="315"/>
      <c r="O362" s="157"/>
      <c r="P362" s="155"/>
      <c r="Q362" s="155"/>
      <c r="R362" s="155"/>
      <c r="S362" s="155"/>
      <c r="T362" s="155"/>
      <c r="U362" s="157"/>
      <c r="V362" s="157"/>
      <c r="W362" s="157"/>
      <c r="X362" s="155"/>
      <c r="Y362" s="315"/>
      <c r="Z362" s="315"/>
      <c r="AA362" s="315"/>
      <c r="AB362" s="315"/>
      <c r="AC362" s="315"/>
      <c r="AD362" s="315"/>
      <c r="AE362" s="315"/>
      <c r="AF362" s="315"/>
      <c r="AG362" s="315"/>
      <c r="AH362" s="315"/>
      <c r="AI362" s="315"/>
      <c r="AJ362" s="315"/>
      <c r="AK362" s="315"/>
      <c r="AL362" s="315"/>
      <c r="AM362" s="315"/>
      <c r="AN362" s="315"/>
      <c r="AO362" s="315"/>
      <c r="AP362" s="315"/>
      <c r="AQ362" s="315"/>
      <c r="AR362" s="315"/>
      <c r="AS362" s="315"/>
      <c r="AT362" s="315"/>
      <c r="AU362" s="315"/>
      <c r="AV362" s="315"/>
      <c r="AW362" s="315"/>
      <c r="AX362" s="315"/>
      <c r="AY362" s="315"/>
      <c r="AZ362" s="315"/>
      <c r="BA362" s="315"/>
      <c r="BB362" s="315"/>
      <c r="BC362" s="315"/>
      <c r="BD362" s="315"/>
      <c r="BE362" s="315"/>
      <c r="BF362" s="315"/>
      <c r="BG362" s="315"/>
      <c r="BH362" s="315"/>
      <c r="BI362" s="315"/>
      <c r="BJ362" s="315"/>
      <c r="BK362" s="315"/>
      <c r="BL362" s="315"/>
      <c r="BM362" s="315"/>
      <c r="BN362" s="315"/>
      <c r="BO362" s="315"/>
      <c r="BP362" s="315"/>
      <c r="BQ362" s="315"/>
      <c r="BR362" s="315"/>
      <c r="BS362" s="315"/>
      <c r="BT362" s="315"/>
      <c r="BU362" s="315"/>
      <c r="BV362" s="315"/>
      <c r="BW362" s="315"/>
      <c r="BX362" s="315"/>
      <c r="BY362" s="315"/>
      <c r="BZ362" s="315"/>
      <c r="CA362" s="315"/>
      <c r="CB362" s="315"/>
      <c r="CC362" s="315"/>
      <c r="CD362" s="315"/>
      <c r="CE362" s="315"/>
      <c r="CF362" s="315"/>
      <c r="CG362" s="315"/>
      <c r="CH362" s="315"/>
      <c r="CI362" s="315"/>
      <c r="CJ362" s="315"/>
      <c r="CK362" s="315"/>
      <c r="CL362" s="315"/>
      <c r="CM362" s="315"/>
      <c r="CN362" s="315"/>
      <c r="CO362" s="315"/>
      <c r="CP362" s="315"/>
      <c r="CQ362" s="315"/>
      <c r="CR362" s="315"/>
      <c r="CS362" s="315"/>
      <c r="CT362" s="315"/>
      <c r="CU362" s="315"/>
      <c r="CV362" s="315"/>
      <c r="CW362" s="315"/>
      <c r="CX362" s="315"/>
      <c r="CY362" s="315"/>
      <c r="CZ362" s="315"/>
      <c r="DA362" s="315"/>
      <c r="DB362" s="315"/>
      <c r="DC362" s="315"/>
      <c r="DD362" s="315"/>
      <c r="DE362" s="315"/>
      <c r="DF362" s="315"/>
      <c r="DG362" s="315"/>
      <c r="DH362" s="315"/>
      <c r="DI362" s="315"/>
      <c r="DJ362" s="315"/>
    </row>
    <row r="363" spans="1:114" s="226" customFormat="1" ht="15">
      <c r="A363" s="155"/>
      <c r="B363" s="194"/>
      <c r="C363" s="210" t="s">
        <v>49</v>
      </c>
      <c r="D363" s="93"/>
      <c r="E363" s="93"/>
      <c r="F363" s="93"/>
      <c r="G363" s="93"/>
      <c r="H363" s="93">
        <v>0</v>
      </c>
      <c r="I363" s="94">
        <f t="shared" si="7"/>
        <v>0</v>
      </c>
      <c r="J363" s="353"/>
      <c r="K363" s="157"/>
      <c r="L363" s="98"/>
      <c r="M363" s="98"/>
      <c r="N363" s="315"/>
      <c r="O363" s="157"/>
      <c r="P363" s="155"/>
      <c r="Q363" s="155"/>
      <c r="R363" s="155"/>
      <c r="S363" s="155"/>
      <c r="T363" s="155"/>
      <c r="U363" s="157"/>
      <c r="V363" s="157"/>
      <c r="W363" s="157"/>
      <c r="X363" s="155"/>
      <c r="Y363" s="315"/>
      <c r="Z363" s="315"/>
      <c r="AA363" s="315"/>
      <c r="AB363" s="315"/>
      <c r="AC363" s="315"/>
      <c r="AD363" s="315"/>
      <c r="AE363" s="315"/>
      <c r="AF363" s="315"/>
      <c r="AG363" s="315"/>
      <c r="AH363" s="315"/>
      <c r="AI363" s="315"/>
      <c r="AJ363" s="315"/>
      <c r="AK363" s="315"/>
      <c r="AL363" s="315"/>
      <c r="AM363" s="315"/>
      <c r="AN363" s="315"/>
      <c r="AO363" s="315"/>
      <c r="AP363" s="315"/>
      <c r="AQ363" s="315"/>
      <c r="AR363" s="315"/>
      <c r="AS363" s="315"/>
      <c r="AT363" s="315"/>
      <c r="AU363" s="315"/>
      <c r="AV363" s="315"/>
      <c r="AW363" s="315"/>
      <c r="AX363" s="315"/>
      <c r="AY363" s="315"/>
      <c r="AZ363" s="315"/>
      <c r="BA363" s="315"/>
      <c r="BB363" s="315"/>
      <c r="BC363" s="315"/>
      <c r="BD363" s="315"/>
      <c r="BE363" s="315"/>
      <c r="BF363" s="315"/>
      <c r="BG363" s="315"/>
      <c r="BH363" s="315"/>
      <c r="BI363" s="315"/>
      <c r="BJ363" s="315"/>
      <c r="BK363" s="315"/>
      <c r="BL363" s="315"/>
      <c r="BM363" s="315"/>
      <c r="BN363" s="315"/>
      <c r="BO363" s="315"/>
      <c r="BP363" s="315"/>
      <c r="BQ363" s="315"/>
      <c r="BR363" s="315"/>
      <c r="BS363" s="315"/>
      <c r="BT363" s="315"/>
      <c r="BU363" s="315"/>
      <c r="BV363" s="315"/>
      <c r="BW363" s="315"/>
      <c r="BX363" s="315"/>
      <c r="BY363" s="315"/>
      <c r="BZ363" s="315"/>
      <c r="CA363" s="315"/>
      <c r="CB363" s="315"/>
      <c r="CC363" s="315"/>
      <c r="CD363" s="315"/>
      <c r="CE363" s="315"/>
      <c r="CF363" s="315"/>
      <c r="CG363" s="315"/>
      <c r="CH363" s="315"/>
      <c r="CI363" s="315"/>
      <c r="CJ363" s="315"/>
      <c r="CK363" s="315"/>
      <c r="CL363" s="315"/>
      <c r="CM363" s="315"/>
      <c r="CN363" s="315"/>
      <c r="CO363" s="315"/>
      <c r="CP363" s="315"/>
      <c r="CQ363" s="315"/>
      <c r="CR363" s="315"/>
      <c r="CS363" s="315"/>
      <c r="CT363" s="315"/>
      <c r="CU363" s="315"/>
      <c r="CV363" s="315"/>
      <c r="CW363" s="315"/>
      <c r="CX363" s="315"/>
      <c r="CY363" s="315"/>
      <c r="CZ363" s="315"/>
      <c r="DA363" s="315"/>
      <c r="DB363" s="315"/>
      <c r="DC363" s="315"/>
      <c r="DD363" s="315"/>
      <c r="DE363" s="315"/>
      <c r="DF363" s="315"/>
      <c r="DG363" s="315"/>
      <c r="DH363" s="315"/>
      <c r="DI363" s="315"/>
      <c r="DJ363" s="315"/>
    </row>
    <row r="364" spans="1:114" s="226" customFormat="1" ht="15.75" thickBot="1">
      <c r="A364" s="155"/>
      <c r="B364" s="194"/>
      <c r="C364" s="210" t="s">
        <v>50</v>
      </c>
      <c r="D364" s="93"/>
      <c r="E364" s="93">
        <v>0</v>
      </c>
      <c r="F364" s="93"/>
      <c r="G364" s="93"/>
      <c r="H364" s="93"/>
      <c r="I364" s="94">
        <f t="shared" si="7"/>
        <v>0</v>
      </c>
      <c r="J364" s="353"/>
      <c r="K364" s="157"/>
      <c r="L364" s="98"/>
      <c r="M364" s="98"/>
      <c r="N364" s="315"/>
      <c r="O364" s="157"/>
      <c r="P364" s="155"/>
      <c r="Q364" s="155"/>
      <c r="R364" s="155"/>
      <c r="S364" s="155"/>
      <c r="T364" s="155"/>
      <c r="U364" s="157"/>
      <c r="V364" s="157"/>
      <c r="W364" s="157"/>
      <c r="X364" s="155"/>
      <c r="Y364" s="315"/>
      <c r="Z364" s="315"/>
      <c r="AA364" s="315"/>
      <c r="AB364" s="315"/>
      <c r="AC364" s="315"/>
      <c r="AD364" s="315"/>
      <c r="AE364" s="315"/>
      <c r="AF364" s="315"/>
      <c r="AG364" s="315"/>
      <c r="AH364" s="315"/>
      <c r="AI364" s="315"/>
      <c r="AJ364" s="315"/>
      <c r="AK364" s="315"/>
      <c r="AL364" s="315"/>
      <c r="AM364" s="315"/>
      <c r="AN364" s="315"/>
      <c r="AO364" s="315"/>
      <c r="AP364" s="315"/>
      <c r="AQ364" s="315"/>
      <c r="AR364" s="315"/>
      <c r="AS364" s="315"/>
      <c r="AT364" s="315"/>
      <c r="AU364" s="315"/>
      <c r="AV364" s="315"/>
      <c r="AW364" s="315"/>
      <c r="AX364" s="315"/>
      <c r="AY364" s="315"/>
      <c r="AZ364" s="315"/>
      <c r="BA364" s="315"/>
      <c r="BB364" s="315"/>
      <c r="BC364" s="315"/>
      <c r="BD364" s="315"/>
      <c r="BE364" s="315"/>
      <c r="BF364" s="315"/>
      <c r="BG364" s="315"/>
      <c r="BH364" s="315"/>
      <c r="BI364" s="315"/>
      <c r="BJ364" s="315"/>
      <c r="BK364" s="315"/>
      <c r="BL364" s="315"/>
      <c r="BM364" s="315"/>
      <c r="BN364" s="315"/>
      <c r="BO364" s="315"/>
      <c r="BP364" s="315"/>
      <c r="BQ364" s="315"/>
      <c r="BR364" s="315"/>
      <c r="BS364" s="315"/>
      <c r="BT364" s="315"/>
      <c r="BU364" s="315"/>
      <c r="BV364" s="315"/>
      <c r="BW364" s="315"/>
      <c r="BX364" s="315"/>
      <c r="BY364" s="315"/>
      <c r="BZ364" s="315"/>
      <c r="CA364" s="315"/>
      <c r="CB364" s="315"/>
      <c r="CC364" s="315"/>
      <c r="CD364" s="315"/>
      <c r="CE364" s="315"/>
      <c r="CF364" s="315"/>
      <c r="CG364" s="315"/>
      <c r="CH364" s="315"/>
      <c r="CI364" s="315"/>
      <c r="CJ364" s="315"/>
      <c r="CK364" s="315"/>
      <c r="CL364" s="315"/>
      <c r="CM364" s="315"/>
      <c r="CN364" s="315"/>
      <c r="CO364" s="315"/>
      <c r="CP364" s="315"/>
      <c r="CQ364" s="315"/>
      <c r="CR364" s="315"/>
      <c r="CS364" s="315"/>
      <c r="CT364" s="315"/>
      <c r="CU364" s="315"/>
      <c r="CV364" s="315"/>
      <c r="CW364" s="315"/>
      <c r="CX364" s="315"/>
      <c r="CY364" s="315"/>
      <c r="CZ364" s="315"/>
      <c r="DA364" s="315"/>
      <c r="DB364" s="315"/>
      <c r="DC364" s="315"/>
      <c r="DD364" s="315"/>
      <c r="DE364" s="315"/>
      <c r="DF364" s="315"/>
      <c r="DG364" s="315"/>
      <c r="DH364" s="315"/>
      <c r="DI364" s="315"/>
      <c r="DJ364" s="315"/>
    </row>
    <row r="365" spans="1:114" s="226" customFormat="1" ht="16.5" thickTop="1" thickBot="1">
      <c r="A365" s="155"/>
      <c r="B365" s="194"/>
      <c r="C365" s="31" t="s">
        <v>303</v>
      </c>
      <c r="D365" s="93">
        <f>SUM(D358:D364)</f>
        <v>100000000</v>
      </c>
      <c r="E365" s="93">
        <f>SUM(E360:E364)</f>
        <v>0</v>
      </c>
      <c r="F365" s="93">
        <f>SUM(F360:F364)</f>
        <v>0</v>
      </c>
      <c r="G365" s="93">
        <f>SUM(G357:G364)</f>
        <v>1095555</v>
      </c>
      <c r="H365" s="93">
        <f>SUM(H358:H364)</f>
        <v>0</v>
      </c>
      <c r="I365" s="93">
        <f>SUM(I358:I364)</f>
        <v>101095555</v>
      </c>
      <c r="J365" s="354" t="str">
        <f>IF(I365=F50,"OK","Nuk Kuadron!")</f>
        <v>OK</v>
      </c>
      <c r="K365" s="157"/>
      <c r="L365" s="98"/>
      <c r="M365" s="98"/>
      <c r="N365" s="315"/>
      <c r="O365" s="157"/>
      <c r="P365" s="155"/>
      <c r="Q365" s="155"/>
      <c r="R365" s="155"/>
      <c r="S365" s="155"/>
      <c r="T365" s="155"/>
      <c r="U365" s="157"/>
      <c r="V365" s="157"/>
      <c r="W365" s="157"/>
      <c r="X365" s="155"/>
      <c r="Y365" s="315"/>
      <c r="Z365" s="315"/>
      <c r="AA365" s="315"/>
      <c r="AB365" s="315"/>
      <c r="AC365" s="315"/>
      <c r="AD365" s="315"/>
      <c r="AE365" s="315"/>
      <c r="AF365" s="315"/>
      <c r="AG365" s="315"/>
      <c r="AH365" s="315"/>
      <c r="AI365" s="315"/>
      <c r="AJ365" s="315"/>
      <c r="AK365" s="315"/>
      <c r="AL365" s="315"/>
      <c r="AM365" s="315"/>
      <c r="AN365" s="315"/>
      <c r="AO365" s="315"/>
      <c r="AP365" s="315"/>
      <c r="AQ365" s="315"/>
      <c r="AR365" s="315"/>
      <c r="AS365" s="315"/>
      <c r="AT365" s="315"/>
      <c r="AU365" s="315"/>
      <c r="AV365" s="315"/>
      <c r="AW365" s="315"/>
      <c r="AX365" s="315"/>
      <c r="AY365" s="315"/>
      <c r="AZ365" s="315"/>
      <c r="BA365" s="315"/>
      <c r="BB365" s="315"/>
      <c r="BC365" s="315"/>
      <c r="BD365" s="315"/>
      <c r="BE365" s="315"/>
      <c r="BF365" s="315"/>
      <c r="BG365" s="315"/>
      <c r="BH365" s="315"/>
      <c r="BI365" s="315"/>
      <c r="BJ365" s="315"/>
      <c r="BK365" s="315"/>
      <c r="BL365" s="315"/>
      <c r="BM365" s="315"/>
      <c r="BN365" s="315"/>
      <c r="BO365" s="315"/>
      <c r="BP365" s="315"/>
      <c r="BQ365" s="315"/>
      <c r="BR365" s="315"/>
      <c r="BS365" s="315"/>
      <c r="BT365" s="315"/>
      <c r="BU365" s="315"/>
      <c r="BV365" s="315"/>
      <c r="BW365" s="315"/>
      <c r="BX365" s="315"/>
      <c r="BY365" s="315"/>
      <c r="BZ365" s="315"/>
      <c r="CA365" s="315"/>
      <c r="CB365" s="315"/>
      <c r="CC365" s="315"/>
      <c r="CD365" s="315"/>
      <c r="CE365" s="315"/>
      <c r="CF365" s="315"/>
      <c r="CG365" s="315"/>
      <c r="CH365" s="315"/>
      <c r="CI365" s="315"/>
      <c r="CJ365" s="315"/>
      <c r="CK365" s="315"/>
      <c r="CL365" s="315"/>
      <c r="CM365" s="315"/>
      <c r="CN365" s="315"/>
      <c r="CO365" s="315"/>
      <c r="CP365" s="315"/>
      <c r="CQ365" s="315"/>
      <c r="CR365" s="315"/>
      <c r="CS365" s="315"/>
      <c r="CT365" s="315"/>
      <c r="CU365" s="315"/>
      <c r="CV365" s="315"/>
      <c r="CW365" s="315"/>
      <c r="CX365" s="315"/>
      <c r="CY365" s="315"/>
      <c r="CZ365" s="315"/>
      <c r="DA365" s="315"/>
      <c r="DB365" s="315"/>
      <c r="DC365" s="315"/>
      <c r="DD365" s="315"/>
      <c r="DE365" s="315"/>
      <c r="DF365" s="315"/>
      <c r="DG365" s="315"/>
      <c r="DH365" s="315"/>
      <c r="DI365" s="315"/>
      <c r="DJ365" s="315"/>
    </row>
    <row r="366" spans="1:114" s="226" customFormat="1" ht="15.75" thickTop="1">
      <c r="A366" s="155"/>
      <c r="B366" s="194"/>
      <c r="C366" s="210"/>
      <c r="D366" s="93"/>
      <c r="E366" s="93"/>
      <c r="F366" s="93"/>
      <c r="G366" s="93"/>
      <c r="H366" s="93"/>
      <c r="I366" s="94"/>
      <c r="J366" s="353"/>
      <c r="K366" s="157"/>
      <c r="L366" s="98"/>
      <c r="M366" s="98"/>
      <c r="N366" s="315"/>
      <c r="O366" s="157"/>
      <c r="P366" s="155"/>
      <c r="Q366" s="155"/>
      <c r="R366" s="155"/>
      <c r="S366" s="155"/>
      <c r="T366" s="155"/>
      <c r="U366" s="157"/>
      <c r="V366" s="157"/>
      <c r="W366" s="157"/>
      <c r="X366" s="155"/>
      <c r="Y366" s="315"/>
      <c r="Z366" s="315"/>
      <c r="AA366" s="315"/>
      <c r="AB366" s="315"/>
      <c r="AC366" s="315"/>
      <c r="AD366" s="315"/>
      <c r="AE366" s="315"/>
      <c r="AF366" s="315"/>
      <c r="AG366" s="315"/>
      <c r="AH366" s="315"/>
      <c r="AI366" s="315"/>
      <c r="AJ366" s="315"/>
      <c r="AK366" s="315"/>
      <c r="AL366" s="315"/>
      <c r="AM366" s="315"/>
      <c r="AN366" s="315"/>
      <c r="AO366" s="315"/>
      <c r="AP366" s="315"/>
      <c r="AQ366" s="315"/>
      <c r="AR366" s="315"/>
      <c r="AS366" s="315"/>
      <c r="AT366" s="315"/>
      <c r="AU366" s="315"/>
      <c r="AV366" s="315"/>
      <c r="AW366" s="315"/>
      <c r="AX366" s="315"/>
      <c r="AY366" s="315"/>
      <c r="AZ366" s="315"/>
      <c r="BA366" s="315"/>
      <c r="BB366" s="315"/>
      <c r="BC366" s="315"/>
      <c r="BD366" s="315"/>
      <c r="BE366" s="315"/>
      <c r="BF366" s="315"/>
      <c r="BG366" s="315"/>
      <c r="BH366" s="315"/>
      <c r="BI366" s="315"/>
      <c r="BJ366" s="315"/>
      <c r="BK366" s="315"/>
      <c r="BL366" s="315"/>
      <c r="BM366" s="315"/>
      <c r="BN366" s="315"/>
      <c r="BO366" s="315"/>
      <c r="BP366" s="315"/>
      <c r="BQ366" s="315"/>
      <c r="BR366" s="315"/>
      <c r="BS366" s="315"/>
      <c r="BT366" s="315"/>
      <c r="BU366" s="315"/>
      <c r="BV366" s="315"/>
      <c r="BW366" s="315"/>
      <c r="BX366" s="315"/>
      <c r="BY366" s="315"/>
      <c r="BZ366" s="315"/>
      <c r="CA366" s="315"/>
      <c r="CB366" s="315"/>
      <c r="CC366" s="315"/>
      <c r="CD366" s="315"/>
      <c r="CE366" s="315"/>
      <c r="CF366" s="315"/>
      <c r="CG366" s="315"/>
      <c r="CH366" s="315"/>
      <c r="CI366" s="315"/>
      <c r="CJ366" s="315"/>
      <c r="CK366" s="315"/>
      <c r="CL366" s="315"/>
      <c r="CM366" s="315"/>
      <c r="CN366" s="315"/>
      <c r="CO366" s="315"/>
      <c r="CP366" s="315"/>
      <c r="CQ366" s="315"/>
      <c r="CR366" s="315"/>
      <c r="CS366" s="315"/>
      <c r="CT366" s="315"/>
      <c r="CU366" s="315"/>
      <c r="CV366" s="315"/>
      <c r="CW366" s="315"/>
      <c r="CX366" s="315"/>
      <c r="CY366" s="315"/>
      <c r="CZ366" s="315"/>
      <c r="DA366" s="315"/>
      <c r="DB366" s="315"/>
      <c r="DC366" s="315"/>
      <c r="DD366" s="315"/>
      <c r="DE366" s="315"/>
      <c r="DF366" s="315"/>
      <c r="DG366" s="315"/>
      <c r="DH366" s="315"/>
      <c r="DI366" s="315"/>
      <c r="DJ366" s="315"/>
    </row>
    <row r="367" spans="1:114" s="226" customFormat="1" ht="15">
      <c r="A367" s="155"/>
      <c r="B367" s="194"/>
      <c r="C367" s="210" t="s">
        <v>45</v>
      </c>
      <c r="D367" s="93">
        <v>0</v>
      </c>
      <c r="E367" s="93">
        <v>0</v>
      </c>
      <c r="F367" s="93"/>
      <c r="G367" s="93"/>
      <c r="H367" s="93">
        <v>30336995</v>
      </c>
      <c r="I367" s="94">
        <f t="shared" ref="I367:I372" si="8">SUM(D367:H367)</f>
        <v>30336995</v>
      </c>
      <c r="J367" s="353"/>
      <c r="K367" s="157"/>
      <c r="L367" s="98"/>
      <c r="M367" s="98"/>
      <c r="N367" s="315"/>
      <c r="O367" s="157"/>
      <c r="P367" s="155"/>
      <c r="Q367" s="155"/>
      <c r="R367" s="155"/>
      <c r="S367" s="155"/>
      <c r="T367" s="155"/>
      <c r="U367" s="157"/>
      <c r="V367" s="157"/>
      <c r="W367" s="157"/>
      <c r="X367" s="155"/>
      <c r="Y367" s="315"/>
      <c r="Z367" s="315"/>
      <c r="AA367" s="315"/>
      <c r="AB367" s="315"/>
      <c r="AC367" s="315"/>
      <c r="AD367" s="315"/>
      <c r="AE367" s="315"/>
      <c r="AF367" s="315"/>
      <c r="AG367" s="315"/>
      <c r="AH367" s="315"/>
      <c r="AI367" s="315"/>
      <c r="AJ367" s="315"/>
      <c r="AK367" s="315"/>
      <c r="AL367" s="315"/>
      <c r="AM367" s="315"/>
      <c r="AN367" s="315"/>
      <c r="AO367" s="315"/>
      <c r="AP367" s="315"/>
      <c r="AQ367" s="315"/>
      <c r="AR367" s="315"/>
      <c r="AS367" s="315"/>
      <c r="AT367" s="315"/>
      <c r="AU367" s="315"/>
      <c r="AV367" s="315"/>
      <c r="AW367" s="315"/>
      <c r="AX367" s="315"/>
      <c r="AY367" s="315"/>
      <c r="AZ367" s="315"/>
      <c r="BA367" s="315"/>
      <c r="BB367" s="315"/>
      <c r="BC367" s="315"/>
      <c r="BD367" s="315"/>
      <c r="BE367" s="315"/>
      <c r="BF367" s="315"/>
      <c r="BG367" s="315"/>
      <c r="BH367" s="315"/>
      <c r="BI367" s="315"/>
      <c r="BJ367" s="315"/>
      <c r="BK367" s="315"/>
      <c r="BL367" s="315"/>
      <c r="BM367" s="315"/>
      <c r="BN367" s="315"/>
      <c r="BO367" s="315"/>
      <c r="BP367" s="315"/>
      <c r="BQ367" s="315"/>
      <c r="BR367" s="315"/>
      <c r="BS367" s="315"/>
      <c r="BT367" s="315"/>
      <c r="BU367" s="315"/>
      <c r="BV367" s="315"/>
      <c r="BW367" s="315"/>
      <c r="BX367" s="315"/>
      <c r="BY367" s="315"/>
      <c r="BZ367" s="315"/>
      <c r="CA367" s="315"/>
      <c r="CB367" s="315"/>
      <c r="CC367" s="315"/>
      <c r="CD367" s="315"/>
      <c r="CE367" s="315"/>
      <c r="CF367" s="315"/>
      <c r="CG367" s="315"/>
      <c r="CH367" s="315"/>
      <c r="CI367" s="315"/>
      <c r="CJ367" s="315"/>
      <c r="CK367" s="315"/>
      <c r="CL367" s="315"/>
      <c r="CM367" s="315"/>
      <c r="CN367" s="315"/>
      <c r="CO367" s="315"/>
      <c r="CP367" s="315"/>
      <c r="CQ367" s="315"/>
      <c r="CR367" s="315"/>
      <c r="CS367" s="315"/>
      <c r="CT367" s="315"/>
      <c r="CU367" s="315"/>
      <c r="CV367" s="315"/>
      <c r="CW367" s="315"/>
      <c r="CX367" s="315"/>
      <c r="CY367" s="315"/>
      <c r="CZ367" s="315"/>
      <c r="DA367" s="315"/>
      <c r="DB367" s="315"/>
      <c r="DC367" s="315"/>
      <c r="DD367" s="315"/>
      <c r="DE367" s="315"/>
      <c r="DF367" s="315"/>
      <c r="DG367" s="315"/>
      <c r="DH367" s="315"/>
      <c r="DI367" s="315"/>
      <c r="DJ367" s="315"/>
    </row>
    <row r="368" spans="1:114" s="226" customFormat="1" ht="15">
      <c r="A368" s="155"/>
      <c r="B368" s="194"/>
      <c r="C368" s="210" t="s">
        <v>44</v>
      </c>
      <c r="D368" s="93">
        <v>0</v>
      </c>
      <c r="E368" s="93">
        <v>0</v>
      </c>
      <c r="F368" s="93"/>
      <c r="G368" s="93"/>
      <c r="H368" s="93">
        <v>0</v>
      </c>
      <c r="I368" s="94">
        <f t="shared" si="8"/>
        <v>0</v>
      </c>
      <c r="J368" s="353"/>
      <c r="K368" s="157"/>
      <c r="L368" s="98"/>
      <c r="M368" s="98"/>
      <c r="N368" s="315"/>
      <c r="O368" s="157"/>
      <c r="P368" s="155"/>
      <c r="Q368" s="155"/>
      <c r="R368" s="155"/>
      <c r="S368" s="155"/>
      <c r="T368" s="155"/>
      <c r="U368" s="157"/>
      <c r="V368" s="157"/>
      <c r="W368" s="157"/>
      <c r="X368" s="155"/>
      <c r="Y368" s="315"/>
      <c r="Z368" s="315"/>
      <c r="AA368" s="315"/>
      <c r="AB368" s="315"/>
      <c r="AC368" s="315"/>
      <c r="AD368" s="315"/>
      <c r="AE368" s="315"/>
      <c r="AF368" s="315"/>
      <c r="AG368" s="315"/>
      <c r="AH368" s="315"/>
      <c r="AI368" s="315"/>
      <c r="AJ368" s="315"/>
      <c r="AK368" s="315"/>
      <c r="AL368" s="315"/>
      <c r="AM368" s="315"/>
      <c r="AN368" s="315"/>
      <c r="AO368" s="315"/>
      <c r="AP368" s="315"/>
      <c r="AQ368" s="315"/>
      <c r="AR368" s="315"/>
      <c r="AS368" s="315"/>
      <c r="AT368" s="315"/>
      <c r="AU368" s="315"/>
      <c r="AV368" s="315"/>
      <c r="AW368" s="315"/>
      <c r="AX368" s="315"/>
      <c r="AY368" s="315"/>
      <c r="AZ368" s="315"/>
      <c r="BA368" s="315"/>
      <c r="BB368" s="315"/>
      <c r="BC368" s="315"/>
      <c r="BD368" s="315"/>
      <c r="BE368" s="315"/>
      <c r="BF368" s="315"/>
      <c r="BG368" s="315"/>
      <c r="BH368" s="315"/>
      <c r="BI368" s="315"/>
      <c r="BJ368" s="315"/>
      <c r="BK368" s="315"/>
      <c r="BL368" s="315"/>
      <c r="BM368" s="315"/>
      <c r="BN368" s="315"/>
      <c r="BO368" s="315"/>
      <c r="BP368" s="315"/>
      <c r="BQ368" s="315"/>
      <c r="BR368" s="315"/>
      <c r="BS368" s="315"/>
      <c r="BT368" s="315"/>
      <c r="BU368" s="315"/>
      <c r="BV368" s="315"/>
      <c r="BW368" s="315"/>
      <c r="BX368" s="315"/>
      <c r="BY368" s="315"/>
      <c r="BZ368" s="315"/>
      <c r="CA368" s="315"/>
      <c r="CB368" s="315"/>
      <c r="CC368" s="315"/>
      <c r="CD368" s="315"/>
      <c r="CE368" s="315"/>
      <c r="CF368" s="315"/>
      <c r="CG368" s="315"/>
      <c r="CH368" s="315"/>
      <c r="CI368" s="315"/>
      <c r="CJ368" s="315"/>
      <c r="CK368" s="315"/>
      <c r="CL368" s="315"/>
      <c r="CM368" s="315"/>
      <c r="CN368" s="315"/>
      <c r="CO368" s="315"/>
      <c r="CP368" s="315"/>
      <c r="CQ368" s="315"/>
      <c r="CR368" s="315"/>
      <c r="CS368" s="315"/>
      <c r="CT368" s="315"/>
      <c r="CU368" s="315"/>
      <c r="CV368" s="315"/>
      <c r="CW368" s="315"/>
      <c r="CX368" s="315"/>
      <c r="CY368" s="315"/>
      <c r="CZ368" s="315"/>
      <c r="DA368" s="315"/>
      <c r="DB368" s="315"/>
      <c r="DC368" s="315"/>
      <c r="DD368" s="315"/>
      <c r="DE368" s="315"/>
      <c r="DF368" s="315"/>
      <c r="DG368" s="315"/>
      <c r="DH368" s="315"/>
      <c r="DI368" s="315"/>
      <c r="DJ368" s="315"/>
    </row>
    <row r="369" spans="1:114" s="226" customFormat="1" ht="15">
      <c r="A369" s="155"/>
      <c r="B369" s="194"/>
      <c r="C369" s="210" t="s">
        <v>46</v>
      </c>
      <c r="D369" s="93"/>
      <c r="E369" s="93">
        <v>0</v>
      </c>
      <c r="F369" s="93"/>
      <c r="G369" s="93"/>
      <c r="H369" s="93"/>
      <c r="I369" s="94">
        <f t="shared" si="8"/>
        <v>0</v>
      </c>
      <c r="J369" s="353"/>
      <c r="K369" s="157"/>
      <c r="L369" s="98"/>
      <c r="M369" s="98"/>
      <c r="N369" s="315"/>
      <c r="O369" s="157"/>
      <c r="P369" s="155"/>
      <c r="Q369" s="155"/>
      <c r="R369" s="155"/>
      <c r="S369" s="155"/>
      <c r="T369" s="155"/>
      <c r="U369" s="157"/>
      <c r="V369" s="157"/>
      <c r="W369" s="157"/>
      <c r="X369" s="155"/>
      <c r="Y369" s="315"/>
      <c r="Z369" s="315"/>
      <c r="AA369" s="315"/>
      <c r="AB369" s="315"/>
      <c r="AC369" s="315"/>
      <c r="AD369" s="315"/>
      <c r="AE369" s="315"/>
      <c r="AF369" s="315"/>
      <c r="AG369" s="315"/>
      <c r="AH369" s="315"/>
      <c r="AI369" s="315"/>
      <c r="AJ369" s="315"/>
      <c r="AK369" s="315"/>
      <c r="AL369" s="315"/>
      <c r="AM369" s="315"/>
      <c r="AN369" s="315"/>
      <c r="AO369" s="315"/>
      <c r="AP369" s="315"/>
      <c r="AQ369" s="315"/>
      <c r="AR369" s="315"/>
      <c r="AS369" s="315"/>
      <c r="AT369" s="315"/>
      <c r="AU369" s="315"/>
      <c r="AV369" s="315"/>
      <c r="AW369" s="315"/>
      <c r="AX369" s="315"/>
      <c r="AY369" s="315"/>
      <c r="AZ369" s="315"/>
      <c r="BA369" s="315"/>
      <c r="BB369" s="315"/>
      <c r="BC369" s="315"/>
      <c r="BD369" s="315"/>
      <c r="BE369" s="315"/>
      <c r="BF369" s="315"/>
      <c r="BG369" s="315"/>
      <c r="BH369" s="315"/>
      <c r="BI369" s="315"/>
      <c r="BJ369" s="315"/>
      <c r="BK369" s="315"/>
      <c r="BL369" s="315"/>
      <c r="BM369" s="315"/>
      <c r="BN369" s="315"/>
      <c r="BO369" s="315"/>
      <c r="BP369" s="315"/>
      <c r="BQ369" s="315"/>
      <c r="BR369" s="315"/>
      <c r="BS369" s="315"/>
      <c r="BT369" s="315"/>
      <c r="BU369" s="315"/>
      <c r="BV369" s="315"/>
      <c r="BW369" s="315"/>
      <c r="BX369" s="315"/>
      <c r="BY369" s="315"/>
      <c r="BZ369" s="315"/>
      <c r="CA369" s="315"/>
      <c r="CB369" s="315"/>
      <c r="CC369" s="315"/>
      <c r="CD369" s="315"/>
      <c r="CE369" s="315"/>
      <c r="CF369" s="315"/>
      <c r="CG369" s="315"/>
      <c r="CH369" s="315"/>
      <c r="CI369" s="315"/>
      <c r="CJ369" s="315"/>
      <c r="CK369" s="315"/>
      <c r="CL369" s="315"/>
      <c r="CM369" s="315"/>
      <c r="CN369" s="315"/>
      <c r="CO369" s="315"/>
      <c r="CP369" s="315"/>
      <c r="CQ369" s="315"/>
      <c r="CR369" s="315"/>
      <c r="CS369" s="315"/>
      <c r="CT369" s="315"/>
      <c r="CU369" s="315"/>
      <c r="CV369" s="315"/>
      <c r="CW369" s="315"/>
      <c r="CX369" s="315"/>
      <c r="CY369" s="315"/>
      <c r="CZ369" s="315"/>
      <c r="DA369" s="315"/>
      <c r="DB369" s="315"/>
      <c r="DC369" s="315"/>
      <c r="DD369" s="315"/>
      <c r="DE369" s="315"/>
      <c r="DF369" s="315"/>
      <c r="DG369" s="315"/>
      <c r="DH369" s="315"/>
      <c r="DI369" s="315"/>
      <c r="DJ369" s="315"/>
    </row>
    <row r="370" spans="1:114" s="226" customFormat="1" ht="15">
      <c r="A370" s="155"/>
      <c r="B370" s="194"/>
      <c r="C370" s="210"/>
      <c r="D370" s="93"/>
      <c r="E370" s="93"/>
      <c r="F370" s="93"/>
      <c r="G370" s="93"/>
      <c r="H370" s="93"/>
      <c r="I370" s="94">
        <f t="shared" si="8"/>
        <v>0</v>
      </c>
      <c r="J370" s="353"/>
      <c r="K370" s="157"/>
      <c r="L370" s="98"/>
      <c r="M370" s="98"/>
      <c r="N370" s="315"/>
      <c r="O370" s="157"/>
      <c r="P370" s="155"/>
      <c r="Q370" s="155"/>
      <c r="R370" s="155"/>
      <c r="S370" s="155"/>
      <c r="T370" s="155"/>
      <c r="U370" s="157"/>
      <c r="V370" s="157"/>
      <c r="W370" s="157"/>
      <c r="X370" s="155"/>
      <c r="Y370" s="315"/>
      <c r="Z370" s="315"/>
      <c r="AA370" s="315"/>
      <c r="AB370" s="315"/>
      <c r="AC370" s="315"/>
      <c r="AD370" s="315"/>
      <c r="AE370" s="315"/>
      <c r="AF370" s="315"/>
      <c r="AG370" s="315"/>
      <c r="AH370" s="315"/>
      <c r="AI370" s="315"/>
      <c r="AJ370" s="315"/>
      <c r="AK370" s="315"/>
      <c r="AL370" s="315"/>
      <c r="AM370" s="315"/>
      <c r="AN370" s="315"/>
      <c r="AO370" s="315"/>
      <c r="AP370" s="315"/>
      <c r="AQ370" s="315"/>
      <c r="AR370" s="315"/>
      <c r="AS370" s="315"/>
      <c r="AT370" s="315"/>
      <c r="AU370" s="315"/>
      <c r="AV370" s="315"/>
      <c r="AW370" s="315"/>
      <c r="AX370" s="315"/>
      <c r="AY370" s="315"/>
      <c r="AZ370" s="315"/>
      <c r="BA370" s="315"/>
      <c r="BB370" s="315"/>
      <c r="BC370" s="315"/>
      <c r="BD370" s="315"/>
      <c r="BE370" s="315"/>
      <c r="BF370" s="315"/>
      <c r="BG370" s="315"/>
      <c r="BH370" s="315"/>
      <c r="BI370" s="315"/>
      <c r="BJ370" s="315"/>
      <c r="BK370" s="315"/>
      <c r="BL370" s="315"/>
      <c r="BM370" s="315"/>
      <c r="BN370" s="315"/>
      <c r="BO370" s="315"/>
      <c r="BP370" s="315"/>
      <c r="BQ370" s="315"/>
      <c r="BR370" s="315"/>
      <c r="BS370" s="315"/>
      <c r="BT370" s="315"/>
      <c r="BU370" s="315"/>
      <c r="BV370" s="315"/>
      <c r="BW370" s="315"/>
      <c r="BX370" s="315"/>
      <c r="BY370" s="315"/>
      <c r="BZ370" s="315"/>
      <c r="CA370" s="315"/>
      <c r="CB370" s="315"/>
      <c r="CC370" s="315"/>
      <c r="CD370" s="315"/>
      <c r="CE370" s="315"/>
      <c r="CF370" s="315"/>
      <c r="CG370" s="315"/>
      <c r="CH370" s="315"/>
      <c r="CI370" s="315"/>
      <c r="CJ370" s="315"/>
      <c r="CK370" s="315"/>
      <c r="CL370" s="315"/>
      <c r="CM370" s="315"/>
      <c r="CN370" s="315"/>
      <c r="CO370" s="315"/>
      <c r="CP370" s="315"/>
      <c r="CQ370" s="315"/>
      <c r="CR370" s="315"/>
      <c r="CS370" s="315"/>
      <c r="CT370" s="315"/>
      <c r="CU370" s="315"/>
      <c r="CV370" s="315"/>
      <c r="CW370" s="315"/>
      <c r="CX370" s="315"/>
      <c r="CY370" s="315"/>
      <c r="CZ370" s="315"/>
      <c r="DA370" s="315"/>
      <c r="DB370" s="315"/>
      <c r="DC370" s="315"/>
      <c r="DD370" s="315"/>
      <c r="DE370" s="315"/>
      <c r="DF370" s="315"/>
      <c r="DG370" s="315"/>
      <c r="DH370" s="315"/>
      <c r="DI370" s="315"/>
      <c r="DJ370" s="315"/>
    </row>
    <row r="371" spans="1:114" s="226" customFormat="1" ht="15">
      <c r="A371" s="155"/>
      <c r="B371" s="194"/>
      <c r="C371" s="210" t="s">
        <v>47</v>
      </c>
      <c r="D371" s="93">
        <v>0</v>
      </c>
      <c r="E371" s="93">
        <v>0</v>
      </c>
      <c r="F371" s="93">
        <v>0</v>
      </c>
      <c r="G371" s="93">
        <v>0</v>
      </c>
      <c r="H371" s="93">
        <v>0</v>
      </c>
      <c r="I371" s="94">
        <f t="shared" si="8"/>
        <v>0</v>
      </c>
      <c r="J371" s="353"/>
      <c r="K371" s="157"/>
      <c r="L371" s="98"/>
      <c r="M371" s="98"/>
      <c r="N371" s="315"/>
      <c r="O371" s="157"/>
      <c r="P371" s="155"/>
      <c r="Q371" s="155"/>
      <c r="R371" s="155"/>
      <c r="S371" s="155"/>
      <c r="T371" s="155"/>
      <c r="U371" s="157"/>
      <c r="V371" s="157"/>
      <c r="W371" s="157"/>
      <c r="X371" s="155"/>
      <c r="Y371" s="315"/>
      <c r="Z371" s="315"/>
      <c r="AA371" s="315"/>
      <c r="AB371" s="315"/>
      <c r="AC371" s="315"/>
      <c r="AD371" s="315"/>
      <c r="AE371" s="315"/>
      <c r="AF371" s="315"/>
      <c r="AG371" s="315"/>
      <c r="AH371" s="315"/>
      <c r="AI371" s="315"/>
      <c r="AJ371" s="315"/>
      <c r="AK371" s="315"/>
      <c r="AL371" s="315"/>
      <c r="AM371" s="315"/>
      <c r="AN371" s="315"/>
      <c r="AO371" s="315"/>
      <c r="AP371" s="315"/>
      <c r="AQ371" s="315"/>
      <c r="AR371" s="315"/>
      <c r="AS371" s="315"/>
      <c r="AT371" s="315"/>
      <c r="AU371" s="315"/>
      <c r="AV371" s="315"/>
      <c r="AW371" s="315"/>
      <c r="AX371" s="315"/>
      <c r="AY371" s="315"/>
      <c r="AZ371" s="315"/>
      <c r="BA371" s="315"/>
      <c r="BB371" s="315"/>
      <c r="BC371" s="315"/>
      <c r="BD371" s="315"/>
      <c r="BE371" s="315"/>
      <c r="BF371" s="315"/>
      <c r="BG371" s="315"/>
      <c r="BH371" s="315"/>
      <c r="BI371" s="315"/>
      <c r="BJ371" s="315"/>
      <c r="BK371" s="315"/>
      <c r="BL371" s="315"/>
      <c r="BM371" s="315"/>
      <c r="BN371" s="315"/>
      <c r="BO371" s="315"/>
      <c r="BP371" s="315"/>
      <c r="BQ371" s="315"/>
      <c r="BR371" s="315"/>
      <c r="BS371" s="315"/>
      <c r="BT371" s="315"/>
      <c r="BU371" s="315"/>
      <c r="BV371" s="315"/>
      <c r="BW371" s="315"/>
      <c r="BX371" s="315"/>
      <c r="BY371" s="315"/>
      <c r="BZ371" s="315"/>
      <c r="CA371" s="315"/>
      <c r="CB371" s="315"/>
      <c r="CC371" s="315"/>
      <c r="CD371" s="315"/>
      <c r="CE371" s="315"/>
      <c r="CF371" s="315"/>
      <c r="CG371" s="315"/>
      <c r="CH371" s="315"/>
      <c r="CI371" s="315"/>
      <c r="CJ371" s="315"/>
      <c r="CK371" s="315"/>
      <c r="CL371" s="315"/>
      <c r="CM371" s="315"/>
      <c r="CN371" s="315"/>
      <c r="CO371" s="315"/>
      <c r="CP371" s="315"/>
      <c r="CQ371" s="315"/>
      <c r="CR371" s="315"/>
      <c r="CS371" s="315"/>
      <c r="CT371" s="315"/>
      <c r="CU371" s="315"/>
      <c r="CV371" s="315"/>
      <c r="CW371" s="315"/>
      <c r="CX371" s="315"/>
      <c r="CY371" s="315"/>
      <c r="CZ371" s="315"/>
      <c r="DA371" s="315"/>
      <c r="DB371" s="315"/>
      <c r="DC371" s="315"/>
      <c r="DD371" s="315"/>
      <c r="DE371" s="315"/>
      <c r="DF371" s="315"/>
      <c r="DG371" s="315"/>
      <c r="DH371" s="315"/>
      <c r="DI371" s="315"/>
      <c r="DJ371" s="315"/>
    </row>
    <row r="372" spans="1:114" s="226" customFormat="1" ht="15.75" thickBot="1">
      <c r="A372" s="155"/>
      <c r="B372" s="227"/>
      <c r="C372" s="228"/>
      <c r="D372" s="95"/>
      <c r="E372" s="95"/>
      <c r="F372" s="95"/>
      <c r="G372" s="95"/>
      <c r="H372" s="95"/>
      <c r="I372" s="96">
        <f t="shared" si="8"/>
        <v>0</v>
      </c>
      <c r="J372" s="353"/>
      <c r="K372" s="157"/>
      <c r="L372" s="98"/>
      <c r="M372" s="98"/>
      <c r="N372" s="315"/>
      <c r="O372" s="157"/>
      <c r="P372" s="155"/>
      <c r="Q372" s="155"/>
      <c r="R372" s="155"/>
      <c r="S372" s="155"/>
      <c r="T372" s="155"/>
      <c r="U372" s="157"/>
      <c r="V372" s="157"/>
      <c r="W372" s="157"/>
      <c r="X372" s="155"/>
      <c r="Y372" s="315"/>
      <c r="Z372" s="315"/>
      <c r="AA372" s="315"/>
      <c r="AB372" s="315"/>
      <c r="AC372" s="315"/>
      <c r="AD372" s="315"/>
      <c r="AE372" s="315"/>
      <c r="AF372" s="315"/>
      <c r="AG372" s="315"/>
      <c r="AH372" s="315"/>
      <c r="AI372" s="315"/>
      <c r="AJ372" s="315"/>
      <c r="AK372" s="315"/>
      <c r="AL372" s="315"/>
      <c r="AM372" s="315"/>
      <c r="AN372" s="315"/>
      <c r="AO372" s="315"/>
      <c r="AP372" s="315"/>
      <c r="AQ372" s="315"/>
      <c r="AR372" s="315"/>
      <c r="AS372" s="315"/>
      <c r="AT372" s="315"/>
      <c r="AU372" s="315"/>
      <c r="AV372" s="315"/>
      <c r="AW372" s="315"/>
      <c r="AX372" s="315"/>
      <c r="AY372" s="315"/>
      <c r="AZ372" s="315"/>
      <c r="BA372" s="315"/>
      <c r="BB372" s="315"/>
      <c r="BC372" s="315"/>
      <c r="BD372" s="315"/>
      <c r="BE372" s="315"/>
      <c r="BF372" s="315"/>
      <c r="BG372" s="315"/>
      <c r="BH372" s="315"/>
      <c r="BI372" s="315"/>
      <c r="BJ372" s="315"/>
      <c r="BK372" s="315"/>
      <c r="BL372" s="315"/>
      <c r="BM372" s="315"/>
      <c r="BN372" s="315"/>
      <c r="BO372" s="315"/>
      <c r="BP372" s="315"/>
      <c r="BQ372" s="315"/>
      <c r="BR372" s="315"/>
      <c r="BS372" s="315"/>
      <c r="BT372" s="315"/>
      <c r="BU372" s="315"/>
      <c r="BV372" s="315"/>
      <c r="BW372" s="315"/>
      <c r="BX372" s="315"/>
      <c r="BY372" s="315"/>
      <c r="BZ372" s="315"/>
      <c r="CA372" s="315"/>
      <c r="CB372" s="315"/>
      <c r="CC372" s="315"/>
      <c r="CD372" s="315"/>
      <c r="CE372" s="315"/>
      <c r="CF372" s="315"/>
      <c r="CG372" s="315"/>
      <c r="CH372" s="315"/>
      <c r="CI372" s="315"/>
      <c r="CJ372" s="315"/>
      <c r="CK372" s="315"/>
      <c r="CL372" s="315"/>
      <c r="CM372" s="315"/>
      <c r="CN372" s="315"/>
      <c r="CO372" s="315"/>
      <c r="CP372" s="315"/>
      <c r="CQ372" s="315"/>
      <c r="CR372" s="315"/>
      <c r="CS372" s="315"/>
      <c r="CT372" s="315"/>
      <c r="CU372" s="315"/>
      <c r="CV372" s="315"/>
      <c r="CW372" s="315"/>
      <c r="CX372" s="315"/>
      <c r="CY372" s="315"/>
      <c r="CZ372" s="315"/>
      <c r="DA372" s="315"/>
      <c r="DB372" s="315"/>
      <c r="DC372" s="315"/>
      <c r="DD372" s="315"/>
      <c r="DE372" s="315"/>
      <c r="DF372" s="315"/>
      <c r="DG372" s="315"/>
      <c r="DH372" s="315"/>
      <c r="DI372" s="315"/>
      <c r="DJ372" s="315"/>
    </row>
    <row r="373" spans="1:114" s="226" customFormat="1" ht="16.5" thickTop="1" thickBot="1">
      <c r="A373" s="155"/>
      <c r="B373" s="229"/>
      <c r="C373" s="92" t="s">
        <v>303</v>
      </c>
      <c r="D373" s="97">
        <v>100000000</v>
      </c>
      <c r="E373" s="97">
        <f>SUM(E365:E371)</f>
        <v>0</v>
      </c>
      <c r="F373" s="97">
        <f>SUM(F365:F371)</f>
        <v>0</v>
      </c>
      <c r="G373" s="97">
        <v>1095555</v>
      </c>
      <c r="H373" s="97">
        <v>30336995</v>
      </c>
      <c r="I373" s="97">
        <f>SUM(I365:I372)</f>
        <v>131432550</v>
      </c>
      <c r="J373" s="354" t="str">
        <f>IF(I373=E50,"OK","Nuk Kuadron!")</f>
        <v>OK</v>
      </c>
      <c r="K373" s="157"/>
      <c r="L373" s="98"/>
      <c r="M373" s="98"/>
      <c r="N373" s="315"/>
      <c r="O373" s="157"/>
      <c r="P373" s="155"/>
      <c r="Q373" s="155"/>
      <c r="R373" s="155"/>
      <c r="S373" s="155"/>
      <c r="T373" s="155"/>
      <c r="U373" s="157"/>
      <c r="V373" s="157"/>
      <c r="W373" s="157"/>
      <c r="X373" s="155"/>
      <c r="Y373" s="315"/>
      <c r="Z373" s="315"/>
      <c r="AA373" s="315"/>
      <c r="AB373" s="315"/>
      <c r="AC373" s="315"/>
      <c r="AD373" s="315"/>
      <c r="AE373" s="315"/>
      <c r="AF373" s="315"/>
      <c r="AG373" s="315"/>
      <c r="AH373" s="315"/>
      <c r="AI373" s="315"/>
      <c r="AJ373" s="315"/>
      <c r="AK373" s="315"/>
      <c r="AL373" s="315"/>
      <c r="AM373" s="315"/>
      <c r="AN373" s="315"/>
      <c r="AO373" s="315"/>
      <c r="AP373" s="315"/>
      <c r="AQ373" s="315"/>
      <c r="AR373" s="315"/>
      <c r="AS373" s="315"/>
      <c r="AT373" s="315"/>
      <c r="AU373" s="315"/>
      <c r="AV373" s="315"/>
      <c r="AW373" s="315"/>
      <c r="AX373" s="315"/>
      <c r="AY373" s="315"/>
      <c r="AZ373" s="315"/>
      <c r="BA373" s="315"/>
      <c r="BB373" s="315"/>
      <c r="BC373" s="315"/>
      <c r="BD373" s="315"/>
      <c r="BE373" s="315"/>
      <c r="BF373" s="315"/>
      <c r="BG373" s="315"/>
      <c r="BH373" s="315"/>
      <c r="BI373" s="315"/>
      <c r="BJ373" s="315"/>
      <c r="BK373" s="315"/>
      <c r="BL373" s="315"/>
      <c r="BM373" s="315"/>
      <c r="BN373" s="315"/>
      <c r="BO373" s="315"/>
      <c r="BP373" s="315"/>
      <c r="BQ373" s="315"/>
      <c r="BR373" s="315"/>
      <c r="BS373" s="315"/>
      <c r="BT373" s="315"/>
      <c r="BU373" s="315"/>
      <c r="BV373" s="315"/>
      <c r="BW373" s="315"/>
      <c r="BX373" s="315"/>
      <c r="BY373" s="315"/>
      <c r="BZ373" s="315"/>
      <c r="CA373" s="315"/>
      <c r="CB373" s="315"/>
      <c r="CC373" s="315"/>
      <c r="CD373" s="315"/>
      <c r="CE373" s="315"/>
      <c r="CF373" s="315"/>
      <c r="CG373" s="315"/>
      <c r="CH373" s="315"/>
      <c r="CI373" s="315"/>
      <c r="CJ373" s="315"/>
      <c r="CK373" s="315"/>
      <c r="CL373" s="315"/>
      <c r="CM373" s="315"/>
      <c r="CN373" s="315"/>
      <c r="CO373" s="315"/>
      <c r="CP373" s="315"/>
      <c r="CQ373" s="315"/>
      <c r="CR373" s="315"/>
      <c r="CS373" s="315"/>
      <c r="CT373" s="315"/>
      <c r="CU373" s="315"/>
      <c r="CV373" s="315"/>
      <c r="CW373" s="315"/>
      <c r="CX373" s="315"/>
      <c r="CY373" s="315"/>
      <c r="CZ373" s="315"/>
      <c r="DA373" s="315"/>
      <c r="DB373" s="315"/>
      <c r="DC373" s="315"/>
      <c r="DD373" s="315"/>
      <c r="DE373" s="315"/>
      <c r="DF373" s="315"/>
      <c r="DG373" s="315"/>
      <c r="DH373" s="315"/>
      <c r="DI373" s="315"/>
      <c r="DJ373" s="315"/>
    </row>
    <row r="374" spans="1:114" ht="12" thickTop="1">
      <c r="N374" s="315"/>
      <c r="Y374" s="315"/>
      <c r="Z374" s="315"/>
      <c r="AA374" s="315"/>
      <c r="AB374" s="315"/>
      <c r="AC374" s="315"/>
      <c r="AD374" s="315"/>
      <c r="AE374" s="315"/>
      <c r="AF374" s="315"/>
      <c r="AG374" s="315"/>
      <c r="AH374" s="315"/>
      <c r="AI374" s="315"/>
      <c r="AJ374" s="315"/>
      <c r="AK374" s="315"/>
      <c r="AL374" s="315"/>
      <c r="AM374" s="315"/>
      <c r="AN374" s="315"/>
      <c r="AO374" s="315"/>
      <c r="AP374" s="315"/>
      <c r="AQ374" s="315"/>
      <c r="AR374" s="315"/>
      <c r="AS374" s="315"/>
      <c r="AT374" s="315"/>
      <c r="AU374" s="315"/>
      <c r="AV374" s="315"/>
      <c r="AW374" s="315"/>
      <c r="AX374" s="315"/>
      <c r="AY374" s="315"/>
      <c r="AZ374" s="315"/>
      <c r="BA374" s="315"/>
      <c r="BB374" s="315"/>
      <c r="BC374" s="315"/>
      <c r="BD374" s="315"/>
      <c r="BE374" s="315"/>
      <c r="BF374" s="315"/>
      <c r="BG374" s="315"/>
      <c r="BH374" s="315"/>
      <c r="BI374" s="315"/>
      <c r="BJ374" s="315"/>
      <c r="BK374" s="315"/>
      <c r="BL374" s="315"/>
      <c r="BM374" s="315"/>
      <c r="BN374" s="315"/>
      <c r="BO374" s="315"/>
      <c r="BP374" s="315"/>
      <c r="BQ374" s="315"/>
      <c r="BR374" s="315"/>
      <c r="BS374" s="315"/>
      <c r="BT374" s="315"/>
      <c r="BU374" s="315"/>
      <c r="BV374" s="315"/>
      <c r="BW374" s="315"/>
      <c r="BX374" s="315"/>
      <c r="BY374" s="315"/>
      <c r="BZ374" s="315"/>
      <c r="CA374" s="315"/>
      <c r="CB374" s="315"/>
      <c r="CC374" s="315"/>
      <c r="CD374" s="315"/>
      <c r="CE374" s="315"/>
      <c r="CF374" s="315"/>
      <c r="CG374" s="315"/>
      <c r="CH374" s="315"/>
      <c r="CI374" s="315"/>
      <c r="CJ374" s="315"/>
      <c r="CK374" s="315"/>
      <c r="CL374" s="315"/>
      <c r="CM374" s="315"/>
      <c r="CN374" s="315"/>
      <c r="CO374" s="315"/>
      <c r="CP374" s="315"/>
      <c r="CQ374" s="315"/>
      <c r="CR374" s="315"/>
      <c r="CS374" s="315"/>
      <c r="CT374" s="315"/>
      <c r="CU374" s="315"/>
      <c r="CV374" s="315"/>
      <c r="CW374" s="315"/>
      <c r="CX374" s="315"/>
      <c r="CY374" s="315"/>
      <c r="CZ374" s="315"/>
      <c r="DA374" s="315"/>
      <c r="DB374" s="315"/>
      <c r="DC374" s="315"/>
      <c r="DD374" s="315"/>
      <c r="DE374" s="315"/>
      <c r="DF374" s="315"/>
      <c r="DG374" s="315"/>
      <c r="DH374" s="315"/>
      <c r="DI374" s="315"/>
      <c r="DJ374" s="315"/>
    </row>
    <row r="375" spans="1:114">
      <c r="N375" s="315"/>
      <c r="Y375" s="315"/>
      <c r="Z375" s="315"/>
      <c r="AA375" s="315"/>
      <c r="AB375" s="315"/>
      <c r="AC375" s="315"/>
      <c r="AD375" s="315"/>
      <c r="AE375" s="315"/>
      <c r="AF375" s="315"/>
      <c r="AG375" s="315"/>
      <c r="AH375" s="315"/>
      <c r="AI375" s="315"/>
      <c r="AJ375" s="315"/>
      <c r="AK375" s="315"/>
      <c r="AL375" s="315"/>
      <c r="AM375" s="315"/>
      <c r="AN375" s="315"/>
      <c r="AO375" s="315"/>
      <c r="AP375" s="315"/>
      <c r="AQ375" s="315"/>
      <c r="AR375" s="315"/>
      <c r="AS375" s="315"/>
      <c r="AT375" s="315"/>
      <c r="AU375" s="315"/>
      <c r="AV375" s="315"/>
      <c r="AW375" s="315"/>
      <c r="AX375" s="315"/>
      <c r="AY375" s="315"/>
      <c r="AZ375" s="315"/>
      <c r="BA375" s="315"/>
      <c r="BB375" s="315"/>
      <c r="BC375" s="315"/>
      <c r="BD375" s="315"/>
      <c r="BE375" s="315"/>
      <c r="BF375" s="315"/>
      <c r="BG375" s="315"/>
      <c r="BH375" s="315"/>
      <c r="BI375" s="315"/>
      <c r="BJ375" s="315"/>
      <c r="BK375" s="315"/>
      <c r="BL375" s="315"/>
      <c r="BM375" s="315"/>
      <c r="BN375" s="315"/>
      <c r="BO375" s="315"/>
      <c r="BP375" s="315"/>
      <c r="BQ375" s="315"/>
      <c r="BR375" s="315"/>
      <c r="BS375" s="315"/>
      <c r="BT375" s="315"/>
      <c r="BU375" s="315"/>
      <c r="BV375" s="315"/>
      <c r="BW375" s="315"/>
      <c r="BX375" s="315"/>
      <c r="BY375" s="315"/>
      <c r="BZ375" s="315"/>
      <c r="CA375" s="315"/>
      <c r="CB375" s="315"/>
      <c r="CC375" s="315"/>
      <c r="CD375" s="315"/>
      <c r="CE375" s="315"/>
      <c r="CF375" s="315"/>
      <c r="CG375" s="315"/>
      <c r="CH375" s="315"/>
      <c r="CI375" s="315"/>
      <c r="CJ375" s="315"/>
      <c r="CK375" s="315"/>
      <c r="CL375" s="315"/>
      <c r="CM375" s="315"/>
      <c r="CN375" s="315"/>
      <c r="CO375" s="315"/>
      <c r="CP375" s="315"/>
      <c r="CQ375" s="315"/>
      <c r="CR375" s="315"/>
      <c r="CS375" s="315"/>
      <c r="CT375" s="315"/>
      <c r="CU375" s="315"/>
      <c r="CV375" s="315"/>
      <c r="CW375" s="315"/>
      <c r="CX375" s="315"/>
      <c r="CY375" s="315"/>
      <c r="CZ375" s="315"/>
      <c r="DA375" s="315"/>
      <c r="DB375" s="315"/>
      <c r="DC375" s="315"/>
      <c r="DD375" s="315"/>
      <c r="DE375" s="315"/>
      <c r="DF375" s="315"/>
      <c r="DG375" s="315"/>
      <c r="DH375" s="315"/>
      <c r="DI375" s="315"/>
      <c r="DJ375" s="315"/>
    </row>
    <row r="376" spans="1:114">
      <c r="C376" s="155" t="s">
        <v>289</v>
      </c>
      <c r="G376" s="155" t="s">
        <v>290</v>
      </c>
      <c r="N376" s="315"/>
      <c r="Y376" s="315"/>
      <c r="Z376" s="315"/>
      <c r="AA376" s="315"/>
      <c r="AB376" s="315"/>
      <c r="AC376" s="315"/>
      <c r="AD376" s="315"/>
      <c r="AE376" s="315"/>
      <c r="AF376" s="315"/>
      <c r="AG376" s="315"/>
      <c r="AH376" s="315"/>
      <c r="AI376" s="315"/>
      <c r="AJ376" s="315"/>
      <c r="AK376" s="315"/>
      <c r="AL376" s="315"/>
      <c r="AM376" s="315"/>
      <c r="AN376" s="315"/>
      <c r="AO376" s="315"/>
      <c r="AP376" s="315"/>
      <c r="AQ376" s="315"/>
      <c r="AR376" s="315"/>
      <c r="AS376" s="315"/>
      <c r="AT376" s="315"/>
      <c r="AU376" s="315"/>
      <c r="AV376" s="315"/>
      <c r="AW376" s="315"/>
      <c r="AX376" s="315"/>
      <c r="AY376" s="315"/>
      <c r="AZ376" s="315"/>
      <c r="BA376" s="315"/>
      <c r="BB376" s="315"/>
      <c r="BC376" s="315"/>
      <c r="BD376" s="315"/>
      <c r="BE376" s="315"/>
      <c r="BF376" s="315"/>
      <c r="BG376" s="315"/>
      <c r="BH376" s="315"/>
      <c r="BI376" s="315"/>
      <c r="BJ376" s="315"/>
      <c r="BK376" s="315"/>
      <c r="BL376" s="315"/>
      <c r="BM376" s="315"/>
      <c r="BN376" s="315"/>
      <c r="BO376" s="315"/>
      <c r="BP376" s="315"/>
      <c r="BQ376" s="315"/>
      <c r="BR376" s="315"/>
      <c r="BS376" s="315"/>
      <c r="BT376" s="315"/>
      <c r="BU376" s="315"/>
      <c r="BV376" s="315"/>
      <c r="BW376" s="315"/>
      <c r="BX376" s="315"/>
      <c r="BY376" s="315"/>
      <c r="BZ376" s="315"/>
      <c r="CA376" s="315"/>
      <c r="CB376" s="315"/>
      <c r="CC376" s="315"/>
      <c r="CD376" s="315"/>
      <c r="CE376" s="315"/>
      <c r="CF376" s="315"/>
      <c r="CG376" s="315"/>
      <c r="CH376" s="315"/>
      <c r="CI376" s="315"/>
      <c r="CJ376" s="315"/>
      <c r="CK376" s="315"/>
      <c r="CL376" s="315"/>
      <c r="CM376" s="315"/>
      <c r="CN376" s="315"/>
      <c r="CO376" s="315"/>
      <c r="CP376" s="315"/>
      <c r="CQ376" s="315"/>
      <c r="CR376" s="315"/>
      <c r="CS376" s="315"/>
      <c r="CT376" s="315"/>
      <c r="CU376" s="315"/>
      <c r="CV376" s="315"/>
      <c r="CW376" s="315"/>
      <c r="CX376" s="315"/>
      <c r="CY376" s="315"/>
      <c r="CZ376" s="315"/>
      <c r="DA376" s="315"/>
      <c r="DB376" s="315"/>
      <c r="DC376" s="315"/>
      <c r="DD376" s="315"/>
      <c r="DE376" s="315"/>
      <c r="DF376" s="315"/>
      <c r="DG376" s="315"/>
      <c r="DH376" s="315"/>
      <c r="DI376" s="315"/>
      <c r="DJ376" s="315"/>
    </row>
    <row r="377" spans="1:114">
      <c r="C377" s="155" t="s">
        <v>295</v>
      </c>
      <c r="G377" s="155" t="s">
        <v>291</v>
      </c>
      <c r="N377" s="315"/>
      <c r="Y377" s="315"/>
      <c r="Z377" s="315"/>
      <c r="AA377" s="315"/>
      <c r="AB377" s="315"/>
      <c r="AC377" s="315"/>
      <c r="AD377" s="315"/>
      <c r="AE377" s="315"/>
      <c r="AF377" s="315"/>
      <c r="AG377" s="315"/>
      <c r="AH377" s="315"/>
      <c r="AI377" s="315"/>
      <c r="AJ377" s="315"/>
      <c r="AK377" s="315"/>
      <c r="AL377" s="315"/>
      <c r="AM377" s="315"/>
      <c r="AN377" s="315"/>
      <c r="AO377" s="315"/>
      <c r="AP377" s="315"/>
      <c r="AQ377" s="315"/>
      <c r="AR377" s="315"/>
      <c r="AS377" s="315"/>
      <c r="AT377" s="315"/>
      <c r="AU377" s="315"/>
      <c r="AV377" s="315"/>
      <c r="AW377" s="315"/>
      <c r="AX377" s="315"/>
      <c r="AY377" s="315"/>
      <c r="AZ377" s="315"/>
      <c r="BA377" s="315"/>
      <c r="BB377" s="315"/>
      <c r="BC377" s="315"/>
      <c r="BD377" s="315"/>
      <c r="BE377" s="315"/>
      <c r="BF377" s="315"/>
      <c r="BG377" s="315"/>
      <c r="BH377" s="315"/>
      <c r="BI377" s="315"/>
      <c r="BJ377" s="315"/>
      <c r="BK377" s="315"/>
      <c r="BL377" s="315"/>
      <c r="BM377" s="315"/>
      <c r="BN377" s="315"/>
      <c r="BO377" s="315"/>
      <c r="BP377" s="315"/>
      <c r="BQ377" s="315"/>
      <c r="BR377" s="315"/>
      <c r="BS377" s="315"/>
      <c r="BT377" s="315"/>
      <c r="BU377" s="315"/>
      <c r="BV377" s="315"/>
      <c r="BW377" s="315"/>
      <c r="BX377" s="315"/>
      <c r="BY377" s="315"/>
      <c r="BZ377" s="315"/>
      <c r="CA377" s="315"/>
      <c r="CB377" s="315"/>
      <c r="CC377" s="315"/>
      <c r="CD377" s="315"/>
      <c r="CE377" s="315"/>
      <c r="CF377" s="315"/>
      <c r="CG377" s="315"/>
      <c r="CH377" s="315"/>
      <c r="CI377" s="315"/>
      <c r="CJ377" s="315"/>
      <c r="CK377" s="315"/>
      <c r="CL377" s="315"/>
      <c r="CM377" s="315"/>
      <c r="CN377" s="315"/>
      <c r="CO377" s="315"/>
      <c r="CP377" s="315"/>
      <c r="CQ377" s="315"/>
      <c r="CR377" s="315"/>
      <c r="CS377" s="315"/>
      <c r="CT377" s="315"/>
      <c r="CU377" s="315"/>
      <c r="CV377" s="315"/>
      <c r="CW377" s="315"/>
      <c r="CX377" s="315"/>
      <c r="CY377" s="315"/>
      <c r="CZ377" s="315"/>
      <c r="DA377" s="315"/>
      <c r="DB377" s="315"/>
      <c r="DC377" s="315"/>
      <c r="DD377" s="315"/>
      <c r="DE377" s="315"/>
      <c r="DF377" s="315"/>
      <c r="DG377" s="315"/>
      <c r="DH377" s="315"/>
      <c r="DI377" s="315"/>
      <c r="DJ377" s="315"/>
    </row>
    <row r="378" spans="1:114">
      <c r="N378" s="315"/>
      <c r="Y378" s="315"/>
      <c r="Z378" s="315"/>
      <c r="AA378" s="315"/>
      <c r="AB378" s="315"/>
      <c r="AC378" s="315"/>
      <c r="AD378" s="315"/>
      <c r="AE378" s="315"/>
      <c r="AF378" s="315"/>
      <c r="AG378" s="315"/>
      <c r="AH378" s="315"/>
      <c r="AI378" s="315"/>
      <c r="AJ378" s="315"/>
      <c r="AK378" s="315"/>
      <c r="AL378" s="315"/>
      <c r="AM378" s="315"/>
      <c r="AN378" s="315"/>
      <c r="AO378" s="315"/>
      <c r="AP378" s="315"/>
      <c r="AQ378" s="315"/>
      <c r="AR378" s="315"/>
      <c r="AS378" s="315"/>
      <c r="AT378" s="315"/>
      <c r="AU378" s="315"/>
      <c r="AV378" s="315"/>
      <c r="AW378" s="315"/>
      <c r="AX378" s="315"/>
      <c r="AY378" s="315"/>
      <c r="AZ378" s="315"/>
      <c r="BA378" s="315"/>
      <c r="BB378" s="315"/>
      <c r="BC378" s="315"/>
      <c r="BD378" s="315"/>
      <c r="BE378" s="315"/>
      <c r="BF378" s="315"/>
      <c r="BG378" s="315"/>
      <c r="BH378" s="315"/>
      <c r="BI378" s="315"/>
      <c r="BJ378" s="315"/>
      <c r="BK378" s="315"/>
      <c r="BL378" s="315"/>
      <c r="BM378" s="315"/>
      <c r="BN378" s="315"/>
      <c r="BO378" s="315"/>
      <c r="BP378" s="315"/>
      <c r="BQ378" s="315"/>
      <c r="BR378" s="315"/>
      <c r="BS378" s="315"/>
      <c r="BT378" s="315"/>
      <c r="BU378" s="315"/>
      <c r="BV378" s="315"/>
      <c r="BW378" s="315"/>
      <c r="BX378" s="315"/>
      <c r="BY378" s="315"/>
      <c r="BZ378" s="315"/>
      <c r="CA378" s="315"/>
      <c r="CB378" s="315"/>
      <c r="CC378" s="315"/>
      <c r="CD378" s="315"/>
      <c r="CE378" s="315"/>
      <c r="CF378" s="315"/>
      <c r="CG378" s="315"/>
      <c r="CH378" s="315"/>
      <c r="CI378" s="315"/>
      <c r="CJ378" s="315"/>
      <c r="CK378" s="315"/>
      <c r="CL378" s="315"/>
      <c r="CM378" s="315"/>
      <c r="CN378" s="315"/>
      <c r="CO378" s="315"/>
      <c r="CP378" s="315"/>
      <c r="CQ378" s="315"/>
      <c r="CR378" s="315"/>
      <c r="CS378" s="315"/>
      <c r="CT378" s="315"/>
      <c r="CU378" s="315"/>
      <c r="CV378" s="315"/>
      <c r="CW378" s="315"/>
      <c r="CX378" s="315"/>
      <c r="CY378" s="315"/>
      <c r="CZ378" s="315"/>
      <c r="DA378" s="315"/>
      <c r="DB378" s="315"/>
      <c r="DC378" s="315"/>
      <c r="DD378" s="315"/>
      <c r="DE378" s="315"/>
      <c r="DF378" s="315"/>
      <c r="DG378" s="315"/>
      <c r="DH378" s="315"/>
      <c r="DI378" s="315"/>
      <c r="DJ378" s="315"/>
    </row>
    <row r="379" spans="1:114">
      <c r="N379" s="315"/>
      <c r="Y379" s="315"/>
      <c r="Z379" s="315"/>
      <c r="AA379" s="315"/>
      <c r="AB379" s="315"/>
      <c r="AC379" s="315"/>
      <c r="AD379" s="315"/>
      <c r="AE379" s="315"/>
      <c r="AF379" s="315"/>
      <c r="AG379" s="315"/>
      <c r="AH379" s="315"/>
      <c r="AI379" s="315"/>
      <c r="AJ379" s="315"/>
      <c r="AK379" s="315"/>
      <c r="AL379" s="315"/>
      <c r="AM379" s="315"/>
      <c r="AN379" s="315"/>
      <c r="AO379" s="315"/>
      <c r="AP379" s="315"/>
      <c r="AQ379" s="315"/>
      <c r="AR379" s="315"/>
      <c r="AS379" s="315"/>
      <c r="AT379" s="315"/>
      <c r="AU379" s="315"/>
      <c r="AV379" s="315"/>
      <c r="AW379" s="315"/>
      <c r="AX379" s="315"/>
      <c r="AY379" s="315"/>
      <c r="AZ379" s="315"/>
      <c r="BA379" s="315"/>
      <c r="BB379" s="315"/>
      <c r="BC379" s="315"/>
      <c r="BD379" s="315"/>
      <c r="BE379" s="315"/>
      <c r="BF379" s="315"/>
      <c r="BG379" s="315"/>
      <c r="BH379" s="315"/>
      <c r="BI379" s="315"/>
      <c r="BJ379" s="315"/>
      <c r="BK379" s="315"/>
      <c r="BL379" s="315"/>
      <c r="BM379" s="315"/>
      <c r="BN379" s="315"/>
      <c r="BO379" s="315"/>
      <c r="BP379" s="315"/>
      <c r="BQ379" s="315"/>
      <c r="BR379" s="315"/>
      <c r="BS379" s="315"/>
      <c r="BT379" s="315"/>
      <c r="BU379" s="315"/>
      <c r="BV379" s="315"/>
      <c r="BW379" s="315"/>
      <c r="BX379" s="315"/>
      <c r="BY379" s="315"/>
      <c r="BZ379" s="315"/>
      <c r="CA379" s="315"/>
      <c r="CB379" s="315"/>
      <c r="CC379" s="315"/>
      <c r="CD379" s="315"/>
      <c r="CE379" s="315"/>
      <c r="CF379" s="315"/>
      <c r="CG379" s="315"/>
      <c r="CH379" s="315"/>
      <c r="CI379" s="315"/>
      <c r="CJ379" s="315"/>
      <c r="CK379" s="315"/>
      <c r="CL379" s="315"/>
      <c r="CM379" s="315"/>
      <c r="CN379" s="315"/>
      <c r="CO379" s="315"/>
      <c r="CP379" s="315"/>
      <c r="CQ379" s="315"/>
      <c r="CR379" s="315"/>
      <c r="CS379" s="315"/>
      <c r="CT379" s="315"/>
      <c r="CU379" s="315"/>
      <c r="CV379" s="315"/>
      <c r="CW379" s="315"/>
      <c r="CX379" s="315"/>
      <c r="CY379" s="315"/>
      <c r="CZ379" s="315"/>
      <c r="DA379" s="315"/>
      <c r="DB379" s="315"/>
      <c r="DC379" s="315"/>
      <c r="DD379" s="315"/>
      <c r="DE379" s="315"/>
      <c r="DF379" s="315"/>
      <c r="DG379" s="315"/>
      <c r="DH379" s="315"/>
      <c r="DI379" s="315"/>
      <c r="DJ379" s="315"/>
    </row>
    <row r="380" spans="1:114">
      <c r="N380" s="315"/>
      <c r="Y380" s="315"/>
      <c r="Z380" s="315"/>
      <c r="AA380" s="315"/>
      <c r="AB380" s="315"/>
      <c r="AC380" s="315"/>
      <c r="AD380" s="315"/>
      <c r="AE380" s="315"/>
      <c r="AF380" s="315"/>
      <c r="AG380" s="315"/>
      <c r="AH380" s="315"/>
      <c r="AI380" s="315"/>
      <c r="AJ380" s="315"/>
      <c r="AK380" s="315"/>
      <c r="AL380" s="315"/>
      <c r="AM380" s="315"/>
      <c r="AN380" s="315"/>
      <c r="AO380" s="315"/>
      <c r="AP380" s="315"/>
      <c r="AQ380" s="315"/>
      <c r="AR380" s="315"/>
      <c r="AS380" s="315"/>
      <c r="AT380" s="315"/>
      <c r="AU380" s="315"/>
      <c r="AV380" s="315"/>
      <c r="AW380" s="315"/>
      <c r="AX380" s="315"/>
      <c r="AY380" s="315"/>
      <c r="AZ380" s="315"/>
      <c r="BA380" s="315"/>
      <c r="BB380" s="315"/>
      <c r="BC380" s="315"/>
      <c r="BD380" s="315"/>
      <c r="BE380" s="315"/>
      <c r="BF380" s="315"/>
      <c r="BG380" s="315"/>
      <c r="BH380" s="315"/>
      <c r="BI380" s="315"/>
      <c r="BJ380" s="315"/>
      <c r="BK380" s="315"/>
      <c r="BL380" s="315"/>
      <c r="BM380" s="315"/>
      <c r="BN380" s="315"/>
      <c r="BO380" s="315"/>
      <c r="BP380" s="315"/>
      <c r="BQ380" s="315"/>
      <c r="BR380" s="315"/>
      <c r="BS380" s="315"/>
      <c r="BT380" s="315"/>
      <c r="BU380" s="315"/>
      <c r="BV380" s="315"/>
      <c r="BW380" s="315"/>
      <c r="BX380" s="315"/>
      <c r="BY380" s="315"/>
      <c r="BZ380" s="315"/>
      <c r="CA380" s="315"/>
      <c r="CB380" s="315"/>
      <c r="CC380" s="315"/>
      <c r="CD380" s="315"/>
      <c r="CE380" s="315"/>
      <c r="CF380" s="315"/>
      <c r="CG380" s="315"/>
      <c r="CH380" s="315"/>
      <c r="CI380" s="315"/>
      <c r="CJ380" s="315"/>
      <c r="CK380" s="315"/>
      <c r="CL380" s="315"/>
      <c r="CM380" s="315"/>
      <c r="CN380" s="315"/>
      <c r="CO380" s="315"/>
      <c r="CP380" s="315"/>
      <c r="CQ380" s="315"/>
      <c r="CR380" s="315"/>
      <c r="CS380" s="315"/>
      <c r="CT380" s="315"/>
      <c r="CU380" s="315"/>
      <c r="CV380" s="315"/>
      <c r="CW380" s="315"/>
      <c r="CX380" s="315"/>
      <c r="CY380" s="315"/>
      <c r="CZ380" s="315"/>
      <c r="DA380" s="315"/>
      <c r="DB380" s="315"/>
      <c r="DC380" s="315"/>
      <c r="DD380" s="315"/>
      <c r="DE380" s="315"/>
      <c r="DF380" s="315"/>
      <c r="DG380" s="315"/>
      <c r="DH380" s="315"/>
      <c r="DI380" s="315"/>
      <c r="DJ380" s="315"/>
    </row>
    <row r="381" spans="1:114">
      <c r="N381" s="315"/>
      <c r="Y381" s="315"/>
      <c r="Z381" s="315"/>
      <c r="AA381" s="315"/>
      <c r="AB381" s="315"/>
      <c r="AC381" s="315"/>
      <c r="AD381" s="315"/>
      <c r="AE381" s="315"/>
      <c r="AF381" s="315"/>
      <c r="AG381" s="315"/>
      <c r="AH381" s="315"/>
      <c r="AI381" s="315"/>
      <c r="AJ381" s="315"/>
      <c r="AK381" s="315"/>
      <c r="AL381" s="315"/>
      <c r="AM381" s="315"/>
      <c r="AN381" s="315"/>
      <c r="AO381" s="315"/>
      <c r="AP381" s="315"/>
      <c r="AQ381" s="315"/>
      <c r="AR381" s="315"/>
      <c r="AS381" s="315"/>
      <c r="AT381" s="315"/>
      <c r="AU381" s="315"/>
      <c r="AV381" s="315"/>
      <c r="AW381" s="315"/>
      <c r="AX381" s="315"/>
      <c r="AY381" s="315"/>
      <c r="AZ381" s="315"/>
      <c r="BA381" s="315"/>
      <c r="BB381" s="315"/>
      <c r="BC381" s="315"/>
      <c r="BD381" s="315"/>
      <c r="BE381" s="315"/>
      <c r="BF381" s="315"/>
      <c r="BG381" s="315"/>
      <c r="BH381" s="315"/>
      <c r="BI381" s="315"/>
      <c r="BJ381" s="315"/>
      <c r="BK381" s="315"/>
      <c r="BL381" s="315"/>
      <c r="BM381" s="315"/>
      <c r="BN381" s="315"/>
      <c r="BO381" s="315"/>
      <c r="BP381" s="315"/>
      <c r="BQ381" s="315"/>
      <c r="BR381" s="315"/>
      <c r="BS381" s="315"/>
      <c r="BT381" s="315"/>
      <c r="BU381" s="315"/>
      <c r="BV381" s="315"/>
      <c r="BW381" s="315"/>
      <c r="BX381" s="315"/>
      <c r="BY381" s="315"/>
      <c r="BZ381" s="315"/>
      <c r="CA381" s="315"/>
      <c r="CB381" s="315"/>
      <c r="CC381" s="315"/>
      <c r="CD381" s="315"/>
      <c r="CE381" s="315"/>
      <c r="CF381" s="315"/>
      <c r="CG381" s="315"/>
      <c r="CH381" s="315"/>
      <c r="CI381" s="315"/>
      <c r="CJ381" s="315"/>
      <c r="CK381" s="315"/>
      <c r="CL381" s="315"/>
      <c r="CM381" s="315"/>
      <c r="CN381" s="315"/>
      <c r="CO381" s="315"/>
      <c r="CP381" s="315"/>
      <c r="CQ381" s="315"/>
      <c r="CR381" s="315"/>
      <c r="CS381" s="315"/>
      <c r="CT381" s="315"/>
      <c r="CU381" s="315"/>
      <c r="CV381" s="315"/>
      <c r="CW381" s="315"/>
      <c r="CX381" s="315"/>
      <c r="CY381" s="315"/>
      <c r="CZ381" s="315"/>
      <c r="DA381" s="315"/>
      <c r="DB381" s="315"/>
      <c r="DC381" s="315"/>
      <c r="DD381" s="315"/>
      <c r="DE381" s="315"/>
      <c r="DF381" s="315"/>
      <c r="DG381" s="315"/>
      <c r="DH381" s="315"/>
      <c r="DI381" s="315"/>
      <c r="DJ381" s="315"/>
    </row>
    <row r="382" spans="1:114">
      <c r="N382" s="315"/>
      <c r="Y382" s="315"/>
      <c r="Z382" s="315"/>
      <c r="AA382" s="315"/>
      <c r="AB382" s="315"/>
      <c r="AC382" s="315"/>
      <c r="AD382" s="315"/>
      <c r="AE382" s="315"/>
      <c r="AF382" s="315"/>
      <c r="AG382" s="315"/>
      <c r="AH382" s="315"/>
      <c r="AI382" s="315"/>
      <c r="AJ382" s="315"/>
      <c r="AK382" s="315"/>
      <c r="AL382" s="315"/>
      <c r="AM382" s="315"/>
      <c r="AN382" s="315"/>
      <c r="AO382" s="315"/>
      <c r="AP382" s="315"/>
      <c r="AQ382" s="315"/>
      <c r="AR382" s="315"/>
      <c r="AS382" s="315"/>
      <c r="AT382" s="315"/>
      <c r="AU382" s="315"/>
      <c r="AV382" s="315"/>
      <c r="AW382" s="315"/>
      <c r="AX382" s="315"/>
      <c r="AY382" s="315"/>
      <c r="AZ382" s="315"/>
      <c r="BA382" s="315"/>
      <c r="BB382" s="315"/>
      <c r="BC382" s="315"/>
      <c r="BD382" s="315"/>
      <c r="BE382" s="315"/>
      <c r="BF382" s="315"/>
      <c r="BG382" s="315"/>
      <c r="BH382" s="315"/>
      <c r="BI382" s="315"/>
      <c r="BJ382" s="315"/>
      <c r="BK382" s="315"/>
      <c r="BL382" s="315"/>
      <c r="BM382" s="315"/>
      <c r="BN382" s="315"/>
      <c r="BO382" s="315"/>
      <c r="BP382" s="315"/>
      <c r="BQ382" s="315"/>
      <c r="BR382" s="315"/>
      <c r="BS382" s="315"/>
      <c r="BT382" s="315"/>
      <c r="BU382" s="315"/>
      <c r="BV382" s="315"/>
      <c r="BW382" s="315"/>
      <c r="BX382" s="315"/>
      <c r="BY382" s="315"/>
      <c r="BZ382" s="315"/>
      <c r="CA382" s="315"/>
      <c r="CB382" s="315"/>
      <c r="CC382" s="315"/>
      <c r="CD382" s="315"/>
      <c r="CE382" s="315"/>
      <c r="CF382" s="315"/>
      <c r="CG382" s="315"/>
      <c r="CH382" s="315"/>
      <c r="CI382" s="315"/>
      <c r="CJ382" s="315"/>
      <c r="CK382" s="315"/>
      <c r="CL382" s="315"/>
      <c r="CM382" s="315"/>
      <c r="CN382" s="315"/>
      <c r="CO382" s="315"/>
      <c r="CP382" s="315"/>
      <c r="CQ382" s="315"/>
      <c r="CR382" s="315"/>
      <c r="CS382" s="315"/>
      <c r="CT382" s="315"/>
      <c r="CU382" s="315"/>
      <c r="CV382" s="315"/>
      <c r="CW382" s="315"/>
      <c r="CX382" s="315"/>
      <c r="CY382" s="315"/>
      <c r="CZ382" s="315"/>
      <c r="DA382" s="315"/>
      <c r="DB382" s="315"/>
      <c r="DC382" s="315"/>
      <c r="DD382" s="315"/>
      <c r="DE382" s="315"/>
      <c r="DF382" s="315"/>
      <c r="DG382" s="315"/>
      <c r="DH382" s="315"/>
      <c r="DI382" s="315"/>
      <c r="DJ382" s="315"/>
    </row>
    <row r="383" spans="1:114">
      <c r="N383" s="315"/>
      <c r="Y383" s="315"/>
      <c r="Z383" s="315"/>
      <c r="AA383" s="315"/>
      <c r="AB383" s="315"/>
      <c r="AC383" s="315"/>
      <c r="AD383" s="315"/>
      <c r="AE383" s="315"/>
      <c r="AF383" s="315"/>
      <c r="AG383" s="315"/>
      <c r="AH383" s="315"/>
      <c r="AI383" s="315"/>
      <c r="AJ383" s="315"/>
      <c r="AK383" s="315"/>
      <c r="AL383" s="315"/>
      <c r="AM383" s="315"/>
      <c r="AN383" s="315"/>
      <c r="AO383" s="315"/>
      <c r="AP383" s="315"/>
      <c r="AQ383" s="315"/>
      <c r="AR383" s="315"/>
      <c r="AS383" s="315"/>
      <c r="AT383" s="315"/>
      <c r="AU383" s="315"/>
      <c r="AV383" s="315"/>
      <c r="AW383" s="315"/>
      <c r="AX383" s="315"/>
      <c r="AY383" s="315"/>
      <c r="AZ383" s="315"/>
      <c r="BA383" s="315"/>
      <c r="BB383" s="315"/>
      <c r="BC383" s="315"/>
      <c r="BD383" s="315"/>
      <c r="BE383" s="315"/>
      <c r="BF383" s="315"/>
      <c r="BG383" s="315"/>
      <c r="BH383" s="315"/>
      <c r="BI383" s="315"/>
      <c r="BJ383" s="315"/>
      <c r="BK383" s="315"/>
      <c r="BL383" s="315"/>
      <c r="BM383" s="315"/>
      <c r="BN383" s="315"/>
      <c r="BO383" s="315"/>
      <c r="BP383" s="315"/>
      <c r="BQ383" s="315"/>
      <c r="BR383" s="315"/>
      <c r="BS383" s="315"/>
      <c r="BT383" s="315"/>
      <c r="BU383" s="315"/>
      <c r="BV383" s="315"/>
      <c r="BW383" s="315"/>
      <c r="BX383" s="315"/>
      <c r="BY383" s="315"/>
      <c r="BZ383" s="315"/>
      <c r="CA383" s="315"/>
      <c r="CB383" s="315"/>
      <c r="CC383" s="315"/>
      <c r="CD383" s="315"/>
      <c r="CE383" s="315"/>
      <c r="CF383" s="315"/>
      <c r="CG383" s="315"/>
      <c r="CH383" s="315"/>
      <c r="CI383" s="315"/>
      <c r="CJ383" s="315"/>
      <c r="CK383" s="315"/>
      <c r="CL383" s="315"/>
      <c r="CM383" s="315"/>
      <c r="CN383" s="315"/>
      <c r="CO383" s="315"/>
      <c r="CP383" s="315"/>
      <c r="CQ383" s="315"/>
      <c r="CR383" s="315"/>
      <c r="CS383" s="315"/>
      <c r="CT383" s="315"/>
      <c r="CU383" s="315"/>
      <c r="CV383" s="315"/>
      <c r="CW383" s="315"/>
      <c r="CX383" s="315"/>
      <c r="CY383" s="315"/>
      <c r="CZ383" s="315"/>
      <c r="DA383" s="315"/>
      <c r="DB383" s="315"/>
      <c r="DC383" s="315"/>
      <c r="DD383" s="315"/>
      <c r="DE383" s="315"/>
      <c r="DF383" s="315"/>
      <c r="DG383" s="315"/>
      <c r="DH383" s="315"/>
      <c r="DI383" s="315"/>
      <c r="DJ383" s="315"/>
    </row>
    <row r="384" spans="1:114">
      <c r="N384" s="315"/>
      <c r="Y384" s="315"/>
      <c r="Z384" s="315"/>
      <c r="AA384" s="315"/>
      <c r="AB384" s="315"/>
      <c r="AC384" s="315"/>
      <c r="AD384" s="315"/>
      <c r="AE384" s="315"/>
      <c r="AF384" s="315"/>
      <c r="AG384" s="315"/>
      <c r="AH384" s="315"/>
      <c r="AI384" s="315"/>
      <c r="AJ384" s="315"/>
      <c r="AK384" s="315"/>
      <c r="AL384" s="315"/>
      <c r="AM384" s="315"/>
      <c r="AN384" s="315"/>
      <c r="AO384" s="315"/>
      <c r="AP384" s="315"/>
      <c r="AQ384" s="315"/>
      <c r="AR384" s="315"/>
      <c r="AS384" s="315"/>
      <c r="AT384" s="315"/>
      <c r="AU384" s="315"/>
      <c r="AV384" s="315"/>
      <c r="AW384" s="315"/>
      <c r="AX384" s="315"/>
      <c r="AY384" s="315"/>
      <c r="AZ384" s="315"/>
      <c r="BA384" s="315"/>
      <c r="BB384" s="315"/>
      <c r="BC384" s="315"/>
      <c r="BD384" s="315"/>
      <c r="BE384" s="315"/>
      <c r="BF384" s="315"/>
      <c r="BG384" s="315"/>
      <c r="BH384" s="315"/>
      <c r="BI384" s="315"/>
      <c r="BJ384" s="315"/>
      <c r="BK384" s="315"/>
      <c r="BL384" s="315"/>
      <c r="BM384" s="315"/>
      <c r="BN384" s="315"/>
      <c r="BO384" s="315"/>
      <c r="BP384" s="315"/>
      <c r="BQ384" s="315"/>
      <c r="BR384" s="315"/>
      <c r="BS384" s="315"/>
      <c r="BT384" s="315"/>
      <c r="BU384" s="315"/>
      <c r="BV384" s="315"/>
      <c r="BW384" s="315"/>
      <c r="BX384" s="315"/>
      <c r="BY384" s="315"/>
      <c r="BZ384" s="315"/>
      <c r="CA384" s="315"/>
      <c r="CB384" s="315"/>
      <c r="CC384" s="315"/>
      <c r="CD384" s="315"/>
      <c r="CE384" s="315"/>
      <c r="CF384" s="315"/>
      <c r="CG384" s="315"/>
      <c r="CH384" s="315"/>
      <c r="CI384" s="315"/>
      <c r="CJ384" s="315"/>
      <c r="CK384" s="315"/>
      <c r="CL384" s="315"/>
      <c r="CM384" s="315"/>
      <c r="CN384" s="315"/>
      <c r="CO384" s="315"/>
      <c r="CP384" s="315"/>
      <c r="CQ384" s="315"/>
      <c r="CR384" s="315"/>
      <c r="CS384" s="315"/>
      <c r="CT384" s="315"/>
      <c r="CU384" s="315"/>
      <c r="CV384" s="315"/>
      <c r="CW384" s="315"/>
      <c r="CX384" s="315"/>
      <c r="CY384" s="315"/>
      <c r="CZ384" s="315"/>
      <c r="DA384" s="315"/>
      <c r="DB384" s="315"/>
      <c r="DC384" s="315"/>
      <c r="DD384" s="315"/>
      <c r="DE384" s="315"/>
      <c r="DF384" s="315"/>
      <c r="DG384" s="315"/>
      <c r="DH384" s="315"/>
      <c r="DI384" s="315"/>
      <c r="DJ384" s="315"/>
    </row>
    <row r="385" spans="14:114">
      <c r="N385" s="315"/>
      <c r="Y385" s="315"/>
      <c r="Z385" s="315"/>
      <c r="AA385" s="315"/>
      <c r="AB385" s="315"/>
      <c r="AC385" s="315"/>
      <c r="AD385" s="315"/>
      <c r="AE385" s="315"/>
      <c r="AF385" s="315"/>
      <c r="AG385" s="315"/>
      <c r="AH385" s="315"/>
      <c r="AI385" s="315"/>
      <c r="AJ385" s="315"/>
      <c r="AK385" s="315"/>
      <c r="AL385" s="315"/>
      <c r="AM385" s="315"/>
      <c r="AN385" s="315"/>
      <c r="AO385" s="315"/>
      <c r="AP385" s="315"/>
      <c r="AQ385" s="315"/>
      <c r="AR385" s="315"/>
      <c r="AS385" s="315"/>
      <c r="AT385" s="315"/>
      <c r="AU385" s="315"/>
      <c r="AV385" s="315"/>
      <c r="AW385" s="315"/>
      <c r="AX385" s="315"/>
      <c r="AY385" s="315"/>
      <c r="AZ385" s="315"/>
      <c r="BA385" s="315"/>
      <c r="BB385" s="315"/>
      <c r="BC385" s="315"/>
      <c r="BD385" s="315"/>
      <c r="BE385" s="315"/>
      <c r="BF385" s="315"/>
      <c r="BG385" s="315"/>
      <c r="BH385" s="315"/>
      <c r="BI385" s="315"/>
      <c r="BJ385" s="315"/>
      <c r="BK385" s="315"/>
      <c r="BL385" s="315"/>
      <c r="BM385" s="315"/>
      <c r="BN385" s="315"/>
      <c r="BO385" s="315"/>
      <c r="BP385" s="315"/>
      <c r="BQ385" s="315"/>
      <c r="BR385" s="315"/>
      <c r="BS385" s="315"/>
      <c r="BT385" s="315"/>
      <c r="BU385" s="315"/>
      <c r="BV385" s="315"/>
      <c r="BW385" s="315"/>
      <c r="BX385" s="315"/>
      <c r="BY385" s="315"/>
      <c r="BZ385" s="315"/>
      <c r="CA385" s="315"/>
      <c r="CB385" s="315"/>
      <c r="CC385" s="315"/>
      <c r="CD385" s="315"/>
      <c r="CE385" s="315"/>
      <c r="CF385" s="315"/>
      <c r="CG385" s="315"/>
      <c r="CH385" s="315"/>
      <c r="CI385" s="315"/>
      <c r="CJ385" s="315"/>
      <c r="CK385" s="315"/>
      <c r="CL385" s="315"/>
      <c r="CM385" s="315"/>
      <c r="CN385" s="315"/>
      <c r="CO385" s="315"/>
      <c r="CP385" s="315"/>
      <c r="CQ385" s="315"/>
      <c r="CR385" s="315"/>
      <c r="CS385" s="315"/>
      <c r="CT385" s="315"/>
      <c r="CU385" s="315"/>
      <c r="CV385" s="315"/>
      <c r="CW385" s="315"/>
      <c r="CX385" s="315"/>
      <c r="CY385" s="315"/>
      <c r="CZ385" s="315"/>
      <c r="DA385" s="315"/>
      <c r="DB385" s="315"/>
      <c r="DC385" s="315"/>
      <c r="DD385" s="315"/>
      <c r="DE385" s="315"/>
      <c r="DF385" s="315"/>
      <c r="DG385" s="315"/>
      <c r="DH385" s="315"/>
      <c r="DI385" s="315"/>
      <c r="DJ385" s="315"/>
    </row>
    <row r="386" spans="14:114">
      <c r="N386" s="315"/>
      <c r="Y386" s="315"/>
      <c r="Z386" s="315"/>
      <c r="AA386" s="315"/>
      <c r="AB386" s="315"/>
      <c r="AC386" s="315"/>
      <c r="AD386" s="315"/>
      <c r="AE386" s="315"/>
      <c r="AF386" s="315"/>
      <c r="AG386" s="315"/>
      <c r="AH386" s="315"/>
      <c r="AI386" s="315"/>
      <c r="AJ386" s="315"/>
      <c r="AK386" s="315"/>
      <c r="AL386" s="315"/>
      <c r="AM386" s="315"/>
      <c r="AN386" s="315"/>
      <c r="AO386" s="315"/>
      <c r="AP386" s="315"/>
      <c r="AQ386" s="315"/>
      <c r="AR386" s="315"/>
      <c r="AS386" s="315"/>
      <c r="AT386" s="315"/>
      <c r="AU386" s="315"/>
      <c r="AV386" s="315"/>
      <c r="AW386" s="315"/>
      <c r="AX386" s="315"/>
      <c r="AY386" s="315"/>
      <c r="AZ386" s="315"/>
      <c r="BA386" s="315"/>
      <c r="BB386" s="315"/>
      <c r="BC386" s="315"/>
      <c r="BD386" s="315"/>
      <c r="BE386" s="315"/>
      <c r="BF386" s="315"/>
      <c r="BG386" s="315"/>
      <c r="BH386" s="315"/>
      <c r="BI386" s="315"/>
      <c r="BJ386" s="315"/>
      <c r="BK386" s="315"/>
      <c r="BL386" s="315"/>
      <c r="BM386" s="315"/>
      <c r="BN386" s="315"/>
      <c r="BO386" s="315"/>
      <c r="BP386" s="315"/>
      <c r="BQ386" s="315"/>
      <c r="BR386" s="315"/>
      <c r="BS386" s="315"/>
      <c r="BT386" s="315"/>
      <c r="BU386" s="315"/>
      <c r="BV386" s="315"/>
      <c r="BW386" s="315"/>
      <c r="BX386" s="315"/>
      <c r="BY386" s="315"/>
      <c r="BZ386" s="315"/>
      <c r="CA386" s="315"/>
      <c r="CB386" s="315"/>
      <c r="CC386" s="315"/>
      <c r="CD386" s="315"/>
      <c r="CE386" s="315"/>
      <c r="CF386" s="315"/>
      <c r="CG386" s="315"/>
      <c r="CH386" s="315"/>
      <c r="CI386" s="315"/>
      <c r="CJ386" s="315"/>
      <c r="CK386" s="315"/>
      <c r="CL386" s="315"/>
      <c r="CM386" s="315"/>
      <c r="CN386" s="315"/>
      <c r="CO386" s="315"/>
      <c r="CP386" s="315"/>
      <c r="CQ386" s="315"/>
      <c r="CR386" s="315"/>
      <c r="CS386" s="315"/>
      <c r="CT386" s="315"/>
      <c r="CU386" s="315"/>
      <c r="CV386" s="315"/>
      <c r="CW386" s="315"/>
      <c r="CX386" s="315"/>
      <c r="CY386" s="315"/>
      <c r="CZ386" s="315"/>
      <c r="DA386" s="315"/>
      <c r="DB386" s="315"/>
      <c r="DC386" s="315"/>
      <c r="DD386" s="315"/>
      <c r="DE386" s="315"/>
      <c r="DF386" s="315"/>
      <c r="DG386" s="315"/>
      <c r="DH386" s="315"/>
      <c r="DI386" s="315"/>
      <c r="DJ386" s="315"/>
    </row>
    <row r="387" spans="14:114">
      <c r="N387" s="315"/>
      <c r="Y387" s="315"/>
      <c r="Z387" s="315"/>
      <c r="AA387" s="315"/>
      <c r="AB387" s="315"/>
      <c r="AC387" s="315"/>
      <c r="AD387" s="315"/>
      <c r="AE387" s="315"/>
      <c r="AF387" s="315"/>
      <c r="AG387" s="315"/>
      <c r="AH387" s="315"/>
      <c r="AI387" s="315"/>
      <c r="AJ387" s="315"/>
      <c r="AK387" s="315"/>
      <c r="AL387" s="315"/>
      <c r="AM387" s="315"/>
      <c r="AN387" s="315"/>
      <c r="AO387" s="315"/>
      <c r="AP387" s="315"/>
      <c r="AQ387" s="315"/>
      <c r="AR387" s="315"/>
      <c r="AS387" s="315"/>
      <c r="AT387" s="315"/>
      <c r="AU387" s="315"/>
      <c r="AV387" s="315"/>
      <c r="AW387" s="315"/>
      <c r="AX387" s="315"/>
      <c r="AY387" s="315"/>
      <c r="AZ387" s="315"/>
      <c r="BA387" s="315"/>
      <c r="BB387" s="315"/>
      <c r="BC387" s="315"/>
      <c r="BD387" s="315"/>
      <c r="BE387" s="315"/>
      <c r="BF387" s="315"/>
      <c r="BG387" s="315"/>
      <c r="BH387" s="315"/>
      <c r="BI387" s="315"/>
      <c r="BJ387" s="315"/>
      <c r="BK387" s="315"/>
      <c r="BL387" s="315"/>
      <c r="BM387" s="315"/>
      <c r="BN387" s="315"/>
      <c r="BO387" s="315"/>
      <c r="BP387" s="315"/>
      <c r="BQ387" s="315"/>
      <c r="BR387" s="315"/>
      <c r="BS387" s="315"/>
      <c r="BT387" s="315"/>
      <c r="BU387" s="315"/>
      <c r="BV387" s="315"/>
      <c r="BW387" s="315"/>
      <c r="BX387" s="315"/>
      <c r="BY387" s="315"/>
      <c r="BZ387" s="315"/>
      <c r="CA387" s="315"/>
      <c r="CB387" s="315"/>
      <c r="CC387" s="315"/>
      <c r="CD387" s="315"/>
      <c r="CE387" s="315"/>
      <c r="CF387" s="315"/>
      <c r="CG387" s="315"/>
      <c r="CH387" s="315"/>
      <c r="CI387" s="315"/>
      <c r="CJ387" s="315"/>
      <c r="CK387" s="315"/>
      <c r="CL387" s="315"/>
      <c r="CM387" s="315"/>
      <c r="CN387" s="315"/>
      <c r="CO387" s="315"/>
      <c r="CP387" s="315"/>
      <c r="CQ387" s="315"/>
      <c r="CR387" s="315"/>
      <c r="CS387" s="315"/>
      <c r="CT387" s="315"/>
      <c r="CU387" s="315"/>
      <c r="CV387" s="315"/>
      <c r="CW387" s="315"/>
      <c r="CX387" s="315"/>
      <c r="CY387" s="315"/>
      <c r="CZ387" s="315"/>
      <c r="DA387" s="315"/>
      <c r="DB387" s="315"/>
      <c r="DC387" s="315"/>
      <c r="DD387" s="315"/>
      <c r="DE387" s="315"/>
      <c r="DF387" s="315"/>
      <c r="DG387" s="315"/>
      <c r="DH387" s="315"/>
      <c r="DI387" s="315"/>
      <c r="DJ387" s="315"/>
    </row>
    <row r="388" spans="14:114">
      <c r="N388" s="315"/>
      <c r="Y388" s="315"/>
      <c r="Z388" s="315"/>
      <c r="AA388" s="315"/>
      <c r="AB388" s="315"/>
      <c r="AC388" s="315"/>
      <c r="AD388" s="315"/>
      <c r="AE388" s="315"/>
      <c r="AF388" s="315"/>
      <c r="AG388" s="315"/>
      <c r="AH388" s="315"/>
      <c r="AI388" s="315"/>
      <c r="AJ388" s="315"/>
      <c r="AK388" s="315"/>
      <c r="AL388" s="315"/>
      <c r="AM388" s="315"/>
      <c r="AN388" s="315"/>
      <c r="AO388" s="315"/>
      <c r="AP388" s="315"/>
      <c r="AQ388" s="315"/>
      <c r="AR388" s="315"/>
      <c r="AS388" s="315"/>
      <c r="AT388" s="315"/>
      <c r="AU388" s="315"/>
      <c r="AV388" s="315"/>
      <c r="AW388" s="315"/>
      <c r="AX388" s="315"/>
      <c r="AY388" s="315"/>
      <c r="AZ388" s="315"/>
      <c r="BA388" s="315"/>
      <c r="BB388" s="315"/>
      <c r="BC388" s="315"/>
      <c r="BD388" s="315"/>
      <c r="BE388" s="315"/>
      <c r="BF388" s="315"/>
      <c r="BG388" s="315"/>
      <c r="BH388" s="315"/>
      <c r="BI388" s="315"/>
      <c r="BJ388" s="315"/>
      <c r="BK388" s="315"/>
      <c r="BL388" s="315"/>
      <c r="BM388" s="315"/>
      <c r="BN388" s="315"/>
      <c r="BO388" s="315"/>
      <c r="BP388" s="315"/>
      <c r="BQ388" s="315"/>
      <c r="BR388" s="315"/>
      <c r="BS388" s="315"/>
      <c r="BT388" s="315"/>
      <c r="BU388" s="315"/>
      <c r="BV388" s="315"/>
      <c r="BW388" s="315"/>
      <c r="BX388" s="315"/>
      <c r="BY388" s="315"/>
      <c r="BZ388" s="315"/>
      <c r="CA388" s="315"/>
      <c r="CB388" s="315"/>
      <c r="CC388" s="315"/>
      <c r="CD388" s="315"/>
      <c r="CE388" s="315"/>
      <c r="CF388" s="315"/>
      <c r="CG388" s="315"/>
      <c r="CH388" s="315"/>
      <c r="CI388" s="315"/>
      <c r="CJ388" s="315"/>
      <c r="CK388" s="315"/>
      <c r="CL388" s="315"/>
      <c r="CM388" s="315"/>
      <c r="CN388" s="315"/>
      <c r="CO388" s="315"/>
      <c r="CP388" s="315"/>
      <c r="CQ388" s="315"/>
      <c r="CR388" s="315"/>
      <c r="CS388" s="315"/>
      <c r="CT388" s="315"/>
      <c r="CU388" s="315"/>
      <c r="CV388" s="315"/>
      <c r="CW388" s="315"/>
      <c r="CX388" s="315"/>
      <c r="CY388" s="315"/>
      <c r="CZ388" s="315"/>
      <c r="DA388" s="315"/>
      <c r="DB388" s="315"/>
      <c r="DC388" s="315"/>
      <c r="DD388" s="315"/>
      <c r="DE388" s="315"/>
      <c r="DF388" s="315"/>
      <c r="DG388" s="315"/>
      <c r="DH388" s="315"/>
      <c r="DI388" s="315"/>
      <c r="DJ388" s="315"/>
    </row>
    <row r="389" spans="14:114">
      <c r="N389" s="315"/>
      <c r="Y389" s="315"/>
      <c r="Z389" s="315"/>
      <c r="AA389" s="315"/>
      <c r="AB389" s="315"/>
      <c r="AC389" s="315"/>
      <c r="AD389" s="315"/>
      <c r="AE389" s="315"/>
      <c r="AF389" s="315"/>
      <c r="AG389" s="315"/>
      <c r="AH389" s="315"/>
      <c r="AI389" s="315"/>
      <c r="AJ389" s="315"/>
      <c r="AK389" s="315"/>
      <c r="AL389" s="315"/>
      <c r="AM389" s="315"/>
      <c r="AN389" s="315"/>
      <c r="AO389" s="315"/>
      <c r="AP389" s="315"/>
      <c r="AQ389" s="315"/>
      <c r="AR389" s="315"/>
      <c r="AS389" s="315"/>
      <c r="AT389" s="315"/>
      <c r="AU389" s="315"/>
      <c r="AV389" s="315"/>
      <c r="AW389" s="315"/>
      <c r="AX389" s="315"/>
      <c r="AY389" s="315"/>
      <c r="AZ389" s="315"/>
      <c r="BA389" s="315"/>
      <c r="BB389" s="315"/>
      <c r="BC389" s="315"/>
      <c r="BD389" s="315"/>
      <c r="BE389" s="315"/>
      <c r="BF389" s="315"/>
      <c r="BG389" s="315"/>
      <c r="BH389" s="315"/>
      <c r="BI389" s="315"/>
      <c r="BJ389" s="315"/>
      <c r="BK389" s="315"/>
      <c r="BL389" s="315"/>
      <c r="BM389" s="315"/>
      <c r="BN389" s="315"/>
      <c r="BO389" s="315"/>
      <c r="BP389" s="315"/>
      <c r="BQ389" s="315"/>
      <c r="BR389" s="315"/>
      <c r="BS389" s="315"/>
      <c r="BT389" s="315"/>
      <c r="BU389" s="315"/>
      <c r="BV389" s="315"/>
      <c r="BW389" s="315"/>
      <c r="BX389" s="315"/>
      <c r="BY389" s="315"/>
      <c r="BZ389" s="315"/>
      <c r="CA389" s="315"/>
      <c r="CB389" s="315"/>
      <c r="CC389" s="315"/>
      <c r="CD389" s="315"/>
      <c r="CE389" s="315"/>
      <c r="CF389" s="315"/>
      <c r="CG389" s="315"/>
      <c r="CH389" s="315"/>
      <c r="CI389" s="315"/>
      <c r="CJ389" s="315"/>
      <c r="CK389" s="315"/>
      <c r="CL389" s="315"/>
      <c r="CM389" s="315"/>
      <c r="CN389" s="315"/>
      <c r="CO389" s="315"/>
      <c r="CP389" s="315"/>
      <c r="CQ389" s="315"/>
      <c r="CR389" s="315"/>
      <c r="CS389" s="315"/>
      <c r="CT389" s="315"/>
      <c r="CU389" s="315"/>
      <c r="CV389" s="315"/>
      <c r="CW389" s="315"/>
      <c r="CX389" s="315"/>
      <c r="CY389" s="315"/>
      <c r="CZ389" s="315"/>
      <c r="DA389" s="315"/>
      <c r="DB389" s="315"/>
      <c r="DC389" s="315"/>
      <c r="DD389" s="315"/>
      <c r="DE389" s="315"/>
      <c r="DF389" s="315"/>
      <c r="DG389" s="315"/>
      <c r="DH389" s="315"/>
      <c r="DI389" s="315"/>
      <c r="DJ389" s="315"/>
    </row>
    <row r="390" spans="14:114">
      <c r="N390" s="315"/>
      <c r="Y390" s="315"/>
      <c r="Z390" s="315"/>
      <c r="AA390" s="315"/>
      <c r="AB390" s="315"/>
      <c r="AC390" s="315"/>
      <c r="AD390" s="315"/>
      <c r="AE390" s="315"/>
      <c r="AF390" s="315"/>
      <c r="AG390" s="315"/>
      <c r="AH390" s="315"/>
      <c r="AI390" s="315"/>
      <c r="AJ390" s="315"/>
      <c r="AK390" s="315"/>
      <c r="AL390" s="315"/>
      <c r="AM390" s="315"/>
      <c r="AN390" s="315"/>
      <c r="AO390" s="315"/>
      <c r="AP390" s="315"/>
      <c r="AQ390" s="315"/>
      <c r="AR390" s="315"/>
      <c r="AS390" s="315"/>
      <c r="AT390" s="315"/>
      <c r="AU390" s="315"/>
      <c r="AV390" s="315"/>
      <c r="AW390" s="315"/>
      <c r="AX390" s="315"/>
      <c r="AY390" s="315"/>
      <c r="AZ390" s="315"/>
      <c r="BA390" s="315"/>
      <c r="BB390" s="315"/>
      <c r="BC390" s="315"/>
      <c r="BD390" s="315"/>
      <c r="BE390" s="315"/>
      <c r="BF390" s="315"/>
      <c r="BG390" s="315"/>
      <c r="BH390" s="315"/>
      <c r="BI390" s="315"/>
      <c r="BJ390" s="315"/>
      <c r="BK390" s="315"/>
      <c r="BL390" s="315"/>
      <c r="BM390" s="315"/>
      <c r="BN390" s="315"/>
      <c r="BO390" s="315"/>
      <c r="BP390" s="315"/>
      <c r="BQ390" s="315"/>
      <c r="BR390" s="315"/>
      <c r="BS390" s="315"/>
      <c r="BT390" s="315"/>
      <c r="BU390" s="315"/>
      <c r="BV390" s="315"/>
      <c r="BW390" s="315"/>
      <c r="BX390" s="315"/>
      <c r="BY390" s="315"/>
      <c r="BZ390" s="315"/>
      <c r="CA390" s="315"/>
      <c r="CB390" s="315"/>
      <c r="CC390" s="315"/>
      <c r="CD390" s="315"/>
      <c r="CE390" s="315"/>
      <c r="CF390" s="315"/>
      <c r="CG390" s="315"/>
      <c r="CH390" s="315"/>
      <c r="CI390" s="315"/>
      <c r="CJ390" s="315"/>
      <c r="CK390" s="315"/>
      <c r="CL390" s="315"/>
      <c r="CM390" s="315"/>
      <c r="CN390" s="315"/>
      <c r="CO390" s="315"/>
      <c r="CP390" s="315"/>
      <c r="CQ390" s="315"/>
      <c r="CR390" s="315"/>
      <c r="CS390" s="315"/>
      <c r="CT390" s="315"/>
      <c r="CU390" s="315"/>
      <c r="CV390" s="315"/>
      <c r="CW390" s="315"/>
      <c r="CX390" s="315"/>
      <c r="CY390" s="315"/>
      <c r="CZ390" s="315"/>
      <c r="DA390" s="315"/>
      <c r="DB390" s="315"/>
      <c r="DC390" s="315"/>
      <c r="DD390" s="315"/>
      <c r="DE390" s="315"/>
      <c r="DF390" s="315"/>
      <c r="DG390" s="315"/>
      <c r="DH390" s="315"/>
      <c r="DI390" s="315"/>
      <c r="DJ390" s="315"/>
    </row>
    <row r="391" spans="14:114">
      <c r="N391" s="315"/>
      <c r="Y391" s="315"/>
      <c r="Z391" s="315"/>
      <c r="AA391" s="315"/>
      <c r="AB391" s="315"/>
      <c r="AC391" s="315"/>
      <c r="AD391" s="315"/>
      <c r="AE391" s="315"/>
      <c r="AF391" s="315"/>
      <c r="AG391" s="315"/>
      <c r="AH391" s="315"/>
      <c r="AI391" s="315"/>
      <c r="AJ391" s="315"/>
      <c r="AK391" s="315"/>
      <c r="AL391" s="315"/>
      <c r="AM391" s="315"/>
      <c r="AN391" s="315"/>
      <c r="AO391" s="315"/>
      <c r="AP391" s="315"/>
      <c r="AQ391" s="315"/>
      <c r="AR391" s="315"/>
      <c r="AS391" s="315"/>
      <c r="AT391" s="315"/>
      <c r="AU391" s="315"/>
      <c r="AV391" s="315"/>
      <c r="AW391" s="315"/>
      <c r="AX391" s="315"/>
      <c r="AY391" s="315"/>
      <c r="AZ391" s="315"/>
      <c r="BA391" s="315"/>
      <c r="BB391" s="315"/>
      <c r="BC391" s="315"/>
      <c r="BD391" s="315"/>
      <c r="BE391" s="315"/>
      <c r="BF391" s="315"/>
      <c r="BG391" s="315"/>
      <c r="BH391" s="315"/>
      <c r="BI391" s="315"/>
      <c r="BJ391" s="315"/>
      <c r="BK391" s="315"/>
      <c r="BL391" s="315"/>
      <c r="BM391" s="315"/>
      <c r="BN391" s="315"/>
      <c r="BO391" s="315"/>
      <c r="BP391" s="315"/>
      <c r="BQ391" s="315"/>
      <c r="BR391" s="315"/>
      <c r="BS391" s="315"/>
      <c r="BT391" s="315"/>
      <c r="BU391" s="315"/>
      <c r="BV391" s="315"/>
      <c r="BW391" s="315"/>
      <c r="BX391" s="315"/>
      <c r="BY391" s="315"/>
      <c r="BZ391" s="315"/>
      <c r="CA391" s="315"/>
      <c r="CB391" s="315"/>
      <c r="CC391" s="315"/>
      <c r="CD391" s="315"/>
      <c r="CE391" s="315"/>
      <c r="CF391" s="315"/>
      <c r="CG391" s="315"/>
      <c r="CH391" s="315"/>
      <c r="CI391" s="315"/>
      <c r="CJ391" s="315"/>
      <c r="CK391" s="315"/>
      <c r="CL391" s="315"/>
      <c r="CM391" s="315"/>
      <c r="CN391" s="315"/>
      <c r="CO391" s="315"/>
      <c r="CP391" s="315"/>
      <c r="CQ391" s="315"/>
      <c r="CR391" s="315"/>
      <c r="CS391" s="315"/>
      <c r="CT391" s="315"/>
      <c r="CU391" s="315"/>
      <c r="CV391" s="315"/>
      <c r="CW391" s="315"/>
      <c r="CX391" s="315"/>
      <c r="CY391" s="315"/>
      <c r="CZ391" s="315"/>
      <c r="DA391" s="315"/>
      <c r="DB391" s="315"/>
      <c r="DC391" s="315"/>
      <c r="DD391" s="315"/>
      <c r="DE391" s="315"/>
      <c r="DF391" s="315"/>
      <c r="DG391" s="315"/>
      <c r="DH391" s="315"/>
      <c r="DI391" s="315"/>
      <c r="DJ391" s="315"/>
    </row>
    <row r="392" spans="14:114">
      <c r="N392" s="315"/>
      <c r="Y392" s="315"/>
      <c r="Z392" s="315"/>
      <c r="AA392" s="315"/>
      <c r="AB392" s="315"/>
      <c r="AC392" s="315"/>
      <c r="AD392" s="315"/>
      <c r="AE392" s="315"/>
      <c r="AF392" s="315"/>
      <c r="AG392" s="315"/>
      <c r="AH392" s="315"/>
      <c r="AI392" s="315"/>
      <c r="AJ392" s="315"/>
      <c r="AK392" s="315"/>
      <c r="AL392" s="315"/>
      <c r="AM392" s="315"/>
      <c r="AN392" s="315"/>
      <c r="AO392" s="315"/>
      <c r="AP392" s="315"/>
      <c r="AQ392" s="315"/>
      <c r="AR392" s="315"/>
      <c r="AS392" s="315"/>
      <c r="AT392" s="315"/>
      <c r="AU392" s="315"/>
      <c r="AV392" s="315"/>
      <c r="AW392" s="315"/>
      <c r="AX392" s="315"/>
      <c r="AY392" s="315"/>
      <c r="AZ392" s="315"/>
      <c r="BA392" s="315"/>
      <c r="BB392" s="315"/>
      <c r="BC392" s="315"/>
      <c r="BD392" s="315"/>
      <c r="BE392" s="315"/>
      <c r="BF392" s="315"/>
      <c r="BG392" s="315"/>
      <c r="BH392" s="315"/>
      <c r="BI392" s="315"/>
      <c r="BJ392" s="315"/>
      <c r="BK392" s="315"/>
      <c r="BL392" s="315"/>
      <c r="BM392" s="315"/>
      <c r="BN392" s="315"/>
      <c r="BO392" s="315"/>
      <c r="BP392" s="315"/>
      <c r="BQ392" s="315"/>
      <c r="BR392" s="315"/>
      <c r="BS392" s="315"/>
      <c r="BT392" s="315"/>
      <c r="BU392" s="315"/>
      <c r="BV392" s="315"/>
      <c r="BW392" s="315"/>
      <c r="BX392" s="315"/>
      <c r="BY392" s="315"/>
      <c r="BZ392" s="315"/>
      <c r="CA392" s="315"/>
      <c r="CB392" s="315"/>
      <c r="CC392" s="315"/>
      <c r="CD392" s="315"/>
      <c r="CE392" s="315"/>
      <c r="CF392" s="315"/>
      <c r="CG392" s="315"/>
      <c r="CH392" s="315"/>
      <c r="CI392" s="315"/>
      <c r="CJ392" s="315"/>
      <c r="CK392" s="315"/>
      <c r="CL392" s="315"/>
      <c r="CM392" s="315"/>
      <c r="CN392" s="315"/>
      <c r="CO392" s="315"/>
      <c r="CP392" s="315"/>
      <c r="CQ392" s="315"/>
      <c r="CR392" s="315"/>
      <c r="CS392" s="315"/>
      <c r="CT392" s="315"/>
      <c r="CU392" s="315"/>
      <c r="CV392" s="315"/>
      <c r="CW392" s="315"/>
      <c r="CX392" s="315"/>
      <c r="CY392" s="315"/>
      <c r="CZ392" s="315"/>
      <c r="DA392" s="315"/>
      <c r="DB392" s="315"/>
      <c r="DC392" s="315"/>
      <c r="DD392" s="315"/>
      <c r="DE392" s="315"/>
      <c r="DF392" s="315"/>
      <c r="DG392" s="315"/>
      <c r="DH392" s="315"/>
      <c r="DI392" s="315"/>
      <c r="DJ392" s="315"/>
    </row>
    <row r="393" spans="14:114">
      <c r="N393" s="315"/>
      <c r="Y393" s="315"/>
      <c r="Z393" s="315"/>
      <c r="AA393" s="315"/>
      <c r="AB393" s="315"/>
      <c r="AC393" s="315"/>
      <c r="AD393" s="315"/>
      <c r="AE393" s="315"/>
      <c r="AF393" s="315"/>
      <c r="AG393" s="315"/>
      <c r="AH393" s="315"/>
      <c r="AI393" s="315"/>
      <c r="AJ393" s="315"/>
      <c r="AK393" s="315"/>
      <c r="AL393" s="315"/>
      <c r="AM393" s="315"/>
      <c r="AN393" s="315"/>
      <c r="AO393" s="315"/>
      <c r="AP393" s="315"/>
      <c r="AQ393" s="315"/>
      <c r="AR393" s="315"/>
      <c r="AS393" s="315"/>
      <c r="AT393" s="315"/>
      <c r="AU393" s="315"/>
      <c r="AV393" s="315"/>
      <c r="AW393" s="315"/>
      <c r="AX393" s="315"/>
      <c r="AY393" s="315"/>
      <c r="AZ393" s="315"/>
      <c r="BA393" s="315"/>
      <c r="BB393" s="315"/>
      <c r="BC393" s="315"/>
      <c r="BD393" s="315"/>
      <c r="BE393" s="315"/>
      <c r="BF393" s="315"/>
      <c r="BG393" s="315"/>
      <c r="BH393" s="315"/>
      <c r="BI393" s="315"/>
      <c r="BJ393" s="315"/>
      <c r="BK393" s="315"/>
      <c r="BL393" s="315"/>
      <c r="BM393" s="315"/>
      <c r="BN393" s="315"/>
      <c r="BO393" s="315"/>
      <c r="BP393" s="315"/>
      <c r="BQ393" s="315"/>
      <c r="BR393" s="315"/>
      <c r="BS393" s="315"/>
      <c r="BT393" s="315"/>
      <c r="BU393" s="315"/>
      <c r="BV393" s="315"/>
      <c r="BW393" s="315"/>
      <c r="BX393" s="315"/>
      <c r="BY393" s="315"/>
      <c r="BZ393" s="315"/>
      <c r="CA393" s="315"/>
      <c r="CB393" s="315"/>
      <c r="CC393" s="315"/>
      <c r="CD393" s="315"/>
      <c r="CE393" s="315"/>
      <c r="CF393" s="315"/>
      <c r="CG393" s="315"/>
      <c r="CH393" s="315"/>
      <c r="CI393" s="315"/>
      <c r="CJ393" s="315"/>
      <c r="CK393" s="315"/>
      <c r="CL393" s="315"/>
      <c r="CM393" s="315"/>
      <c r="CN393" s="315"/>
      <c r="CO393" s="315"/>
      <c r="CP393" s="315"/>
      <c r="CQ393" s="315"/>
      <c r="CR393" s="315"/>
      <c r="CS393" s="315"/>
      <c r="CT393" s="315"/>
      <c r="CU393" s="315"/>
      <c r="CV393" s="315"/>
      <c r="CW393" s="315"/>
      <c r="CX393" s="315"/>
      <c r="CY393" s="315"/>
      <c r="CZ393" s="315"/>
      <c r="DA393" s="315"/>
      <c r="DB393" s="315"/>
      <c r="DC393" s="315"/>
      <c r="DD393" s="315"/>
      <c r="DE393" s="315"/>
      <c r="DF393" s="315"/>
      <c r="DG393" s="315"/>
      <c r="DH393" s="315"/>
      <c r="DI393" s="315"/>
      <c r="DJ393" s="315"/>
    </row>
    <row r="394" spans="14:114">
      <c r="N394" s="315"/>
      <c r="Y394" s="315"/>
      <c r="Z394" s="315"/>
      <c r="AA394" s="315"/>
      <c r="AB394" s="315"/>
      <c r="AC394" s="315"/>
      <c r="AD394" s="315"/>
      <c r="AE394" s="315"/>
      <c r="AF394" s="315"/>
      <c r="AG394" s="315"/>
      <c r="AH394" s="315"/>
      <c r="AI394" s="315"/>
      <c r="AJ394" s="315"/>
      <c r="AK394" s="315"/>
      <c r="AL394" s="315"/>
      <c r="AM394" s="315"/>
      <c r="AN394" s="315"/>
      <c r="AO394" s="315"/>
      <c r="AP394" s="315"/>
      <c r="AQ394" s="315"/>
      <c r="AR394" s="315"/>
      <c r="AS394" s="315"/>
      <c r="AT394" s="315"/>
      <c r="AU394" s="315"/>
      <c r="AV394" s="315"/>
      <c r="AW394" s="315"/>
      <c r="AX394" s="315"/>
      <c r="AY394" s="315"/>
      <c r="AZ394" s="315"/>
      <c r="BA394" s="315"/>
      <c r="BB394" s="315"/>
      <c r="BC394" s="315"/>
      <c r="BD394" s="315"/>
      <c r="BE394" s="315"/>
      <c r="BF394" s="315"/>
      <c r="BG394" s="315"/>
      <c r="BH394" s="315"/>
      <c r="BI394" s="315"/>
      <c r="BJ394" s="315"/>
      <c r="BK394" s="315"/>
      <c r="BL394" s="315"/>
      <c r="BM394" s="315"/>
      <c r="BN394" s="315"/>
      <c r="BO394" s="315"/>
      <c r="BP394" s="315"/>
      <c r="BQ394" s="315"/>
      <c r="BR394" s="315"/>
      <c r="BS394" s="315"/>
      <c r="BT394" s="315"/>
      <c r="BU394" s="315"/>
      <c r="BV394" s="315"/>
      <c r="BW394" s="315"/>
      <c r="BX394" s="315"/>
      <c r="BY394" s="315"/>
      <c r="BZ394" s="315"/>
      <c r="CA394" s="315"/>
      <c r="CB394" s="315"/>
      <c r="CC394" s="315"/>
      <c r="CD394" s="315"/>
      <c r="CE394" s="315"/>
      <c r="CF394" s="315"/>
      <c r="CG394" s="315"/>
      <c r="CH394" s="315"/>
      <c r="CI394" s="315"/>
      <c r="CJ394" s="315"/>
      <c r="CK394" s="315"/>
      <c r="CL394" s="315"/>
      <c r="CM394" s="315"/>
      <c r="CN394" s="315"/>
      <c r="CO394" s="315"/>
      <c r="CP394" s="315"/>
      <c r="CQ394" s="315"/>
      <c r="CR394" s="315"/>
      <c r="CS394" s="315"/>
      <c r="CT394" s="315"/>
      <c r="CU394" s="315"/>
      <c r="CV394" s="315"/>
      <c r="CW394" s="315"/>
      <c r="CX394" s="315"/>
      <c r="CY394" s="315"/>
      <c r="CZ394" s="315"/>
      <c r="DA394" s="315"/>
      <c r="DB394" s="315"/>
      <c r="DC394" s="315"/>
      <c r="DD394" s="315"/>
      <c r="DE394" s="315"/>
      <c r="DF394" s="315"/>
      <c r="DG394" s="315"/>
      <c r="DH394" s="315"/>
      <c r="DI394" s="315"/>
      <c r="DJ394" s="315"/>
    </row>
    <row r="395" spans="14:114">
      <c r="N395" s="315"/>
      <c r="Y395" s="315"/>
      <c r="Z395" s="315"/>
      <c r="AA395" s="315"/>
      <c r="AB395" s="315"/>
      <c r="AC395" s="315"/>
      <c r="AD395" s="315"/>
      <c r="AE395" s="315"/>
      <c r="AF395" s="315"/>
      <c r="AG395" s="315"/>
      <c r="AH395" s="315"/>
      <c r="AI395" s="315"/>
      <c r="AJ395" s="315"/>
      <c r="AK395" s="315"/>
      <c r="AL395" s="315"/>
      <c r="AM395" s="315"/>
      <c r="AN395" s="315"/>
      <c r="AO395" s="315"/>
      <c r="AP395" s="315"/>
      <c r="AQ395" s="315"/>
      <c r="AR395" s="315"/>
      <c r="AS395" s="315"/>
      <c r="AT395" s="315"/>
      <c r="AU395" s="315"/>
      <c r="AV395" s="315"/>
      <c r="AW395" s="315"/>
      <c r="AX395" s="315"/>
      <c r="AY395" s="315"/>
      <c r="AZ395" s="315"/>
      <c r="BA395" s="315"/>
      <c r="BB395" s="315"/>
      <c r="BC395" s="315"/>
      <c r="BD395" s="315"/>
      <c r="BE395" s="315"/>
      <c r="BF395" s="315"/>
      <c r="BG395" s="315"/>
      <c r="BH395" s="315"/>
      <c r="BI395" s="315"/>
      <c r="BJ395" s="315"/>
      <c r="BK395" s="315"/>
      <c r="BL395" s="315"/>
      <c r="BM395" s="315"/>
      <c r="BN395" s="315"/>
      <c r="BO395" s="315"/>
      <c r="BP395" s="315"/>
      <c r="BQ395" s="315"/>
      <c r="BR395" s="315"/>
      <c r="BS395" s="315"/>
      <c r="BT395" s="315"/>
      <c r="BU395" s="315"/>
      <c r="BV395" s="315"/>
      <c r="BW395" s="315"/>
      <c r="BX395" s="315"/>
      <c r="BY395" s="315"/>
      <c r="BZ395" s="315"/>
      <c r="CA395" s="315"/>
      <c r="CB395" s="315"/>
      <c r="CC395" s="315"/>
      <c r="CD395" s="315"/>
      <c r="CE395" s="315"/>
      <c r="CF395" s="315"/>
      <c r="CG395" s="315"/>
      <c r="CH395" s="315"/>
      <c r="CI395" s="315"/>
      <c r="CJ395" s="315"/>
      <c r="CK395" s="315"/>
      <c r="CL395" s="315"/>
      <c r="CM395" s="315"/>
      <c r="CN395" s="315"/>
      <c r="CO395" s="315"/>
      <c r="CP395" s="315"/>
      <c r="CQ395" s="315"/>
      <c r="CR395" s="315"/>
      <c r="CS395" s="315"/>
      <c r="CT395" s="315"/>
      <c r="CU395" s="315"/>
      <c r="CV395" s="315"/>
      <c r="CW395" s="315"/>
      <c r="CX395" s="315"/>
      <c r="CY395" s="315"/>
      <c r="CZ395" s="315"/>
      <c r="DA395" s="315"/>
      <c r="DB395" s="315"/>
      <c r="DC395" s="315"/>
      <c r="DD395" s="315"/>
      <c r="DE395" s="315"/>
      <c r="DF395" s="315"/>
      <c r="DG395" s="315"/>
      <c r="DH395" s="315"/>
      <c r="DI395" s="315"/>
      <c r="DJ395" s="315"/>
    </row>
    <row r="396" spans="14:114">
      <c r="N396" s="315"/>
      <c r="Y396" s="315"/>
      <c r="Z396" s="315"/>
      <c r="AA396" s="315"/>
      <c r="AB396" s="315"/>
      <c r="AC396" s="315"/>
      <c r="AD396" s="315"/>
      <c r="AE396" s="315"/>
      <c r="AF396" s="315"/>
      <c r="AG396" s="315"/>
      <c r="AH396" s="315"/>
      <c r="AI396" s="315"/>
      <c r="AJ396" s="315"/>
      <c r="AK396" s="315"/>
      <c r="AL396" s="315"/>
      <c r="AM396" s="315"/>
      <c r="AN396" s="315"/>
      <c r="AO396" s="315"/>
      <c r="AP396" s="315"/>
      <c r="AQ396" s="315"/>
      <c r="AR396" s="315"/>
      <c r="AS396" s="315"/>
      <c r="AT396" s="315"/>
      <c r="AU396" s="315"/>
      <c r="AV396" s="315"/>
      <c r="AW396" s="315"/>
      <c r="AX396" s="315"/>
      <c r="AY396" s="315"/>
      <c r="AZ396" s="315"/>
      <c r="BA396" s="315"/>
      <c r="BB396" s="315"/>
      <c r="BC396" s="315"/>
      <c r="BD396" s="315"/>
      <c r="BE396" s="315"/>
      <c r="BF396" s="315"/>
      <c r="BG396" s="315"/>
      <c r="BH396" s="315"/>
      <c r="BI396" s="315"/>
      <c r="BJ396" s="315"/>
      <c r="BK396" s="315"/>
      <c r="BL396" s="315"/>
      <c r="BM396" s="315"/>
      <c r="BN396" s="315"/>
      <c r="BO396" s="315"/>
      <c r="BP396" s="315"/>
      <c r="BQ396" s="315"/>
      <c r="BR396" s="315"/>
      <c r="BS396" s="315"/>
      <c r="BT396" s="315"/>
      <c r="BU396" s="315"/>
      <c r="BV396" s="315"/>
      <c r="BW396" s="315"/>
      <c r="BX396" s="315"/>
      <c r="BY396" s="315"/>
      <c r="BZ396" s="315"/>
      <c r="CA396" s="315"/>
      <c r="CB396" s="315"/>
      <c r="CC396" s="315"/>
      <c r="CD396" s="315"/>
      <c r="CE396" s="315"/>
      <c r="CF396" s="315"/>
      <c r="CG396" s="315"/>
      <c r="CH396" s="315"/>
      <c r="CI396" s="315"/>
      <c r="CJ396" s="315"/>
      <c r="CK396" s="315"/>
      <c r="CL396" s="315"/>
      <c r="CM396" s="315"/>
      <c r="CN396" s="315"/>
      <c r="CO396" s="315"/>
      <c r="CP396" s="315"/>
      <c r="CQ396" s="315"/>
      <c r="CR396" s="315"/>
      <c r="CS396" s="315"/>
      <c r="CT396" s="315"/>
      <c r="CU396" s="315"/>
      <c r="CV396" s="315"/>
      <c r="CW396" s="315"/>
      <c r="CX396" s="315"/>
      <c r="CY396" s="315"/>
      <c r="CZ396" s="315"/>
      <c r="DA396" s="315"/>
      <c r="DB396" s="315"/>
      <c r="DC396" s="315"/>
      <c r="DD396" s="315"/>
      <c r="DE396" s="315"/>
      <c r="DF396" s="315"/>
      <c r="DG396" s="315"/>
      <c r="DH396" s="315"/>
      <c r="DI396" s="315"/>
      <c r="DJ396" s="315"/>
    </row>
    <row r="397" spans="14:114">
      <c r="N397" s="315"/>
      <c r="Y397" s="315"/>
      <c r="Z397" s="315"/>
      <c r="AA397" s="315"/>
      <c r="AB397" s="315"/>
      <c r="AC397" s="315"/>
      <c r="AD397" s="315"/>
      <c r="AE397" s="315"/>
      <c r="AF397" s="315"/>
      <c r="AG397" s="315"/>
      <c r="AH397" s="315"/>
      <c r="AI397" s="315"/>
      <c r="AJ397" s="315"/>
      <c r="AK397" s="315"/>
      <c r="AL397" s="315"/>
      <c r="AM397" s="315"/>
      <c r="AN397" s="315"/>
      <c r="AO397" s="315"/>
      <c r="AP397" s="315"/>
      <c r="AQ397" s="315"/>
      <c r="AR397" s="315"/>
      <c r="AS397" s="315"/>
      <c r="AT397" s="315"/>
      <c r="AU397" s="315"/>
      <c r="AV397" s="315"/>
      <c r="AW397" s="315"/>
      <c r="AX397" s="315"/>
      <c r="AY397" s="315"/>
      <c r="AZ397" s="315"/>
      <c r="BA397" s="315"/>
      <c r="BB397" s="315"/>
      <c r="BC397" s="315"/>
      <c r="BD397" s="315"/>
      <c r="BE397" s="315"/>
      <c r="BF397" s="315"/>
      <c r="BG397" s="315"/>
      <c r="BH397" s="315"/>
      <c r="BI397" s="315"/>
      <c r="BJ397" s="315"/>
      <c r="BK397" s="315"/>
      <c r="BL397" s="315"/>
      <c r="BM397" s="315"/>
      <c r="BN397" s="315"/>
      <c r="BO397" s="315"/>
      <c r="BP397" s="315"/>
      <c r="BQ397" s="315"/>
      <c r="BR397" s="315"/>
      <c r="BS397" s="315"/>
      <c r="BT397" s="315"/>
      <c r="BU397" s="315"/>
      <c r="BV397" s="315"/>
      <c r="BW397" s="315"/>
      <c r="BX397" s="315"/>
      <c r="BY397" s="315"/>
      <c r="BZ397" s="315"/>
      <c r="CA397" s="315"/>
      <c r="CB397" s="315"/>
      <c r="CC397" s="315"/>
      <c r="CD397" s="315"/>
      <c r="CE397" s="315"/>
      <c r="CF397" s="315"/>
      <c r="CG397" s="315"/>
      <c r="CH397" s="315"/>
      <c r="CI397" s="315"/>
      <c r="CJ397" s="315"/>
      <c r="CK397" s="315"/>
      <c r="CL397" s="315"/>
      <c r="CM397" s="315"/>
      <c r="CN397" s="315"/>
      <c r="CO397" s="315"/>
      <c r="CP397" s="315"/>
      <c r="CQ397" s="315"/>
      <c r="CR397" s="315"/>
      <c r="CS397" s="315"/>
      <c r="CT397" s="315"/>
      <c r="CU397" s="315"/>
      <c r="CV397" s="315"/>
      <c r="CW397" s="315"/>
      <c r="CX397" s="315"/>
      <c r="CY397" s="315"/>
      <c r="CZ397" s="315"/>
      <c r="DA397" s="315"/>
      <c r="DB397" s="315"/>
      <c r="DC397" s="315"/>
      <c r="DD397" s="315"/>
      <c r="DE397" s="315"/>
      <c r="DF397" s="315"/>
      <c r="DG397" s="315"/>
      <c r="DH397" s="315"/>
      <c r="DI397" s="315"/>
      <c r="DJ397" s="315"/>
    </row>
    <row r="398" spans="14:114">
      <c r="N398" s="315"/>
      <c r="Y398" s="315"/>
      <c r="Z398" s="315"/>
      <c r="AA398" s="315"/>
      <c r="AB398" s="315"/>
      <c r="AC398" s="315"/>
      <c r="AD398" s="315"/>
      <c r="AE398" s="315"/>
      <c r="AF398" s="315"/>
      <c r="AG398" s="315"/>
      <c r="AH398" s="315"/>
      <c r="AI398" s="315"/>
      <c r="AJ398" s="315"/>
      <c r="AK398" s="315"/>
      <c r="AL398" s="315"/>
      <c r="AM398" s="315"/>
      <c r="AN398" s="315"/>
      <c r="AO398" s="315"/>
      <c r="AP398" s="315"/>
      <c r="AQ398" s="315"/>
      <c r="AR398" s="315"/>
      <c r="AS398" s="315"/>
      <c r="AT398" s="315"/>
      <c r="AU398" s="315"/>
      <c r="AV398" s="315"/>
      <c r="AW398" s="315"/>
      <c r="AX398" s="315"/>
      <c r="AY398" s="315"/>
      <c r="AZ398" s="315"/>
      <c r="BA398" s="315"/>
      <c r="BB398" s="315"/>
      <c r="BC398" s="315"/>
      <c r="BD398" s="315"/>
      <c r="BE398" s="315"/>
      <c r="BF398" s="315"/>
      <c r="BG398" s="315"/>
      <c r="BH398" s="315"/>
      <c r="BI398" s="315"/>
      <c r="BJ398" s="315"/>
      <c r="BK398" s="315"/>
      <c r="BL398" s="315"/>
      <c r="BM398" s="315"/>
      <c r="BN398" s="315"/>
      <c r="BO398" s="315"/>
      <c r="BP398" s="315"/>
      <c r="BQ398" s="315"/>
      <c r="BR398" s="315"/>
      <c r="BS398" s="315"/>
      <c r="BT398" s="315"/>
      <c r="BU398" s="315"/>
      <c r="BV398" s="315"/>
      <c r="BW398" s="315"/>
      <c r="BX398" s="315"/>
      <c r="BY398" s="315"/>
      <c r="BZ398" s="315"/>
      <c r="CA398" s="315"/>
      <c r="CB398" s="315"/>
      <c r="CC398" s="315"/>
      <c r="CD398" s="315"/>
      <c r="CE398" s="315"/>
      <c r="CF398" s="315"/>
      <c r="CG398" s="315"/>
      <c r="CH398" s="315"/>
      <c r="CI398" s="315"/>
      <c r="CJ398" s="315"/>
      <c r="CK398" s="315"/>
      <c r="CL398" s="315"/>
      <c r="CM398" s="315"/>
      <c r="CN398" s="315"/>
      <c r="CO398" s="315"/>
      <c r="CP398" s="315"/>
      <c r="CQ398" s="315"/>
      <c r="CR398" s="315"/>
      <c r="CS398" s="315"/>
      <c r="CT398" s="315"/>
      <c r="CU398" s="315"/>
      <c r="CV398" s="315"/>
      <c r="CW398" s="315"/>
      <c r="CX398" s="315"/>
      <c r="CY398" s="315"/>
      <c r="CZ398" s="315"/>
      <c r="DA398" s="315"/>
      <c r="DB398" s="315"/>
      <c r="DC398" s="315"/>
      <c r="DD398" s="315"/>
      <c r="DE398" s="315"/>
      <c r="DF398" s="315"/>
      <c r="DG398" s="315"/>
      <c r="DH398" s="315"/>
      <c r="DI398" s="315"/>
      <c r="DJ398" s="315"/>
    </row>
    <row r="399" spans="14:114">
      <c r="N399" s="315"/>
      <c r="Y399" s="315"/>
      <c r="Z399" s="315"/>
      <c r="AA399" s="315"/>
      <c r="AB399" s="315"/>
      <c r="AC399" s="315"/>
      <c r="AD399" s="315"/>
      <c r="AE399" s="315"/>
      <c r="AF399" s="315"/>
      <c r="AG399" s="315"/>
      <c r="AH399" s="315"/>
      <c r="AI399" s="315"/>
      <c r="AJ399" s="315"/>
      <c r="AK399" s="315"/>
      <c r="AL399" s="315"/>
      <c r="AM399" s="315"/>
      <c r="AN399" s="315"/>
      <c r="AO399" s="315"/>
      <c r="AP399" s="315"/>
      <c r="AQ399" s="315"/>
      <c r="AR399" s="315"/>
      <c r="AS399" s="315"/>
      <c r="AT399" s="315"/>
      <c r="AU399" s="315"/>
      <c r="AV399" s="315"/>
      <c r="AW399" s="315"/>
      <c r="AX399" s="315"/>
      <c r="AY399" s="315"/>
      <c r="AZ399" s="315"/>
      <c r="BA399" s="315"/>
      <c r="BB399" s="315"/>
      <c r="BC399" s="315"/>
      <c r="BD399" s="315"/>
      <c r="BE399" s="315"/>
      <c r="BF399" s="315"/>
      <c r="BG399" s="315"/>
      <c r="BH399" s="315"/>
      <c r="BI399" s="315"/>
      <c r="BJ399" s="315"/>
      <c r="BK399" s="315"/>
      <c r="BL399" s="315"/>
      <c r="BM399" s="315"/>
      <c r="BN399" s="315"/>
      <c r="BO399" s="315"/>
      <c r="BP399" s="315"/>
      <c r="BQ399" s="315"/>
      <c r="BR399" s="315"/>
      <c r="BS399" s="315"/>
      <c r="BT399" s="315"/>
      <c r="BU399" s="315"/>
      <c r="BV399" s="315"/>
      <c r="BW399" s="315"/>
      <c r="BX399" s="315"/>
      <c r="BY399" s="315"/>
      <c r="BZ399" s="315"/>
      <c r="CA399" s="315"/>
      <c r="CB399" s="315"/>
      <c r="CC399" s="315"/>
      <c r="CD399" s="315"/>
      <c r="CE399" s="315"/>
      <c r="CF399" s="315"/>
      <c r="CG399" s="315"/>
      <c r="CH399" s="315"/>
      <c r="CI399" s="315"/>
      <c r="CJ399" s="315"/>
      <c r="CK399" s="315"/>
      <c r="CL399" s="315"/>
      <c r="CM399" s="315"/>
      <c r="CN399" s="315"/>
      <c r="CO399" s="315"/>
      <c r="CP399" s="315"/>
      <c r="CQ399" s="315"/>
      <c r="CR399" s="315"/>
      <c r="CS399" s="315"/>
      <c r="CT399" s="315"/>
      <c r="CU399" s="315"/>
      <c r="CV399" s="315"/>
      <c r="CW399" s="315"/>
      <c r="CX399" s="315"/>
      <c r="CY399" s="315"/>
      <c r="CZ399" s="315"/>
      <c r="DA399" s="315"/>
      <c r="DB399" s="315"/>
      <c r="DC399" s="315"/>
      <c r="DD399" s="315"/>
      <c r="DE399" s="315"/>
      <c r="DF399" s="315"/>
      <c r="DG399" s="315"/>
      <c r="DH399" s="315"/>
      <c r="DI399" s="315"/>
      <c r="DJ399" s="315"/>
    </row>
    <row r="400" spans="14:114">
      <c r="N400" s="315"/>
      <c r="Y400" s="315"/>
      <c r="Z400" s="315"/>
      <c r="AA400" s="315"/>
      <c r="AB400" s="315"/>
      <c r="AC400" s="315"/>
      <c r="AD400" s="315"/>
      <c r="AE400" s="315"/>
      <c r="AF400" s="315"/>
      <c r="AG400" s="315"/>
      <c r="AH400" s="315"/>
      <c r="AI400" s="315"/>
      <c r="AJ400" s="315"/>
      <c r="AK400" s="315"/>
      <c r="AL400" s="315"/>
      <c r="AM400" s="315"/>
      <c r="AN400" s="315"/>
      <c r="AO400" s="315"/>
      <c r="AP400" s="315"/>
      <c r="AQ400" s="315"/>
      <c r="AR400" s="315"/>
      <c r="AS400" s="315"/>
      <c r="AT400" s="315"/>
      <c r="AU400" s="315"/>
      <c r="AV400" s="315"/>
      <c r="AW400" s="315"/>
      <c r="AX400" s="315"/>
      <c r="AY400" s="315"/>
      <c r="AZ400" s="315"/>
      <c r="BA400" s="315"/>
      <c r="BB400" s="315"/>
      <c r="BC400" s="315"/>
      <c r="BD400" s="315"/>
      <c r="BE400" s="315"/>
      <c r="BF400" s="315"/>
      <c r="BG400" s="315"/>
      <c r="BH400" s="315"/>
      <c r="BI400" s="315"/>
      <c r="BJ400" s="315"/>
      <c r="BK400" s="315"/>
      <c r="BL400" s="315"/>
      <c r="BM400" s="315"/>
      <c r="BN400" s="315"/>
      <c r="BO400" s="315"/>
      <c r="BP400" s="315"/>
      <c r="BQ400" s="315"/>
      <c r="BR400" s="315"/>
      <c r="BS400" s="315"/>
      <c r="BT400" s="315"/>
      <c r="BU400" s="315"/>
      <c r="BV400" s="315"/>
      <c r="BW400" s="315"/>
      <c r="BX400" s="315"/>
      <c r="BY400" s="315"/>
      <c r="BZ400" s="315"/>
      <c r="CA400" s="315"/>
      <c r="CB400" s="315"/>
      <c r="CC400" s="315"/>
      <c r="CD400" s="315"/>
      <c r="CE400" s="315"/>
      <c r="CF400" s="315"/>
      <c r="CG400" s="315"/>
      <c r="CH400" s="315"/>
      <c r="CI400" s="315"/>
      <c r="CJ400" s="315"/>
      <c r="CK400" s="315"/>
      <c r="CL400" s="315"/>
      <c r="CM400" s="315"/>
      <c r="CN400" s="315"/>
      <c r="CO400" s="315"/>
      <c r="CP400" s="315"/>
      <c r="CQ400" s="315"/>
      <c r="CR400" s="315"/>
      <c r="CS400" s="315"/>
      <c r="CT400" s="315"/>
      <c r="CU400" s="315"/>
      <c r="CV400" s="315"/>
      <c r="CW400" s="315"/>
      <c r="CX400" s="315"/>
      <c r="CY400" s="315"/>
      <c r="CZ400" s="315"/>
      <c r="DA400" s="315"/>
      <c r="DB400" s="315"/>
      <c r="DC400" s="315"/>
      <c r="DD400" s="315"/>
      <c r="DE400" s="315"/>
      <c r="DF400" s="315"/>
      <c r="DG400" s="315"/>
      <c r="DH400" s="315"/>
      <c r="DI400" s="315"/>
      <c r="DJ400" s="315"/>
    </row>
    <row r="401" spans="4:114">
      <c r="N401" s="315"/>
      <c r="Y401" s="315"/>
      <c r="Z401" s="315"/>
      <c r="AA401" s="315"/>
      <c r="AB401" s="315"/>
      <c r="AC401" s="315"/>
      <c r="AD401" s="315"/>
      <c r="AE401" s="315"/>
      <c r="AF401" s="315"/>
      <c r="AG401" s="315"/>
      <c r="AH401" s="315"/>
      <c r="AI401" s="315"/>
      <c r="AJ401" s="315"/>
      <c r="AK401" s="315"/>
      <c r="AL401" s="315"/>
      <c r="AM401" s="315"/>
      <c r="AN401" s="315"/>
      <c r="AO401" s="315"/>
      <c r="AP401" s="315"/>
      <c r="AQ401" s="315"/>
      <c r="AR401" s="315"/>
      <c r="AS401" s="315"/>
      <c r="AT401" s="315"/>
      <c r="AU401" s="315"/>
      <c r="AV401" s="315"/>
      <c r="AW401" s="315"/>
      <c r="AX401" s="315"/>
      <c r="AY401" s="315"/>
      <c r="AZ401" s="315"/>
      <c r="BA401" s="315"/>
      <c r="BB401" s="315"/>
      <c r="BC401" s="315"/>
      <c r="BD401" s="315"/>
      <c r="BE401" s="315"/>
      <c r="BF401" s="315"/>
      <c r="BG401" s="315"/>
      <c r="BH401" s="315"/>
      <c r="BI401" s="315"/>
      <c r="BJ401" s="315"/>
      <c r="BK401" s="315"/>
      <c r="BL401" s="315"/>
      <c r="BM401" s="315"/>
      <c r="BN401" s="315"/>
      <c r="BO401" s="315"/>
      <c r="BP401" s="315"/>
      <c r="BQ401" s="315"/>
      <c r="BR401" s="315"/>
      <c r="BS401" s="315"/>
      <c r="BT401" s="315"/>
      <c r="BU401" s="315"/>
      <c r="BV401" s="315"/>
      <c r="BW401" s="315"/>
      <c r="BX401" s="315"/>
      <c r="BY401" s="315"/>
      <c r="BZ401" s="315"/>
      <c r="CA401" s="315"/>
      <c r="CB401" s="315"/>
      <c r="CC401" s="315"/>
      <c r="CD401" s="315"/>
      <c r="CE401" s="315"/>
      <c r="CF401" s="315"/>
      <c r="CG401" s="315"/>
      <c r="CH401" s="315"/>
      <c r="CI401" s="315"/>
      <c r="CJ401" s="315"/>
      <c r="CK401" s="315"/>
      <c r="CL401" s="315"/>
      <c r="CM401" s="315"/>
      <c r="CN401" s="315"/>
      <c r="CO401" s="315"/>
      <c r="CP401" s="315"/>
      <c r="CQ401" s="315"/>
      <c r="CR401" s="315"/>
      <c r="CS401" s="315"/>
      <c r="CT401" s="315"/>
      <c r="CU401" s="315"/>
      <c r="CV401" s="315"/>
      <c r="CW401" s="315"/>
      <c r="CX401" s="315"/>
      <c r="CY401" s="315"/>
      <c r="CZ401" s="315"/>
      <c r="DA401" s="315"/>
      <c r="DB401" s="315"/>
      <c r="DC401" s="315"/>
      <c r="DD401" s="315"/>
      <c r="DE401" s="315"/>
      <c r="DF401" s="315"/>
      <c r="DG401" s="315"/>
      <c r="DH401" s="315"/>
      <c r="DI401" s="315"/>
      <c r="DJ401" s="315"/>
    </row>
    <row r="402" spans="4:114">
      <c r="N402" s="315"/>
      <c r="Y402" s="315"/>
      <c r="Z402" s="315"/>
      <c r="AA402" s="315"/>
      <c r="AB402" s="315"/>
      <c r="AC402" s="315"/>
      <c r="AD402" s="315"/>
      <c r="AE402" s="315"/>
      <c r="AF402" s="315"/>
      <c r="AG402" s="315"/>
      <c r="AH402" s="315"/>
      <c r="AI402" s="315"/>
      <c r="AJ402" s="315"/>
      <c r="AK402" s="315"/>
      <c r="AL402" s="315"/>
      <c r="AM402" s="315"/>
      <c r="AN402" s="315"/>
      <c r="AO402" s="315"/>
      <c r="AP402" s="315"/>
      <c r="AQ402" s="315"/>
      <c r="AR402" s="315"/>
      <c r="AS402" s="315"/>
      <c r="AT402" s="315"/>
      <c r="AU402" s="315"/>
      <c r="AV402" s="315"/>
      <c r="AW402" s="315"/>
      <c r="AX402" s="315"/>
      <c r="AY402" s="315"/>
      <c r="AZ402" s="315"/>
      <c r="BA402" s="315"/>
      <c r="BB402" s="315"/>
      <c r="BC402" s="315"/>
      <c r="BD402" s="315"/>
      <c r="BE402" s="315"/>
      <c r="BF402" s="315"/>
      <c r="BG402" s="315"/>
      <c r="BH402" s="315"/>
      <c r="BI402" s="315"/>
      <c r="BJ402" s="315"/>
      <c r="BK402" s="315"/>
      <c r="BL402" s="315"/>
      <c r="BM402" s="315"/>
      <c r="BN402" s="315"/>
      <c r="BO402" s="315"/>
      <c r="BP402" s="315"/>
      <c r="BQ402" s="315"/>
      <c r="BR402" s="315"/>
      <c r="BS402" s="315"/>
      <c r="BT402" s="315"/>
      <c r="BU402" s="315"/>
      <c r="BV402" s="315"/>
      <c r="BW402" s="315"/>
      <c r="BX402" s="315"/>
      <c r="BY402" s="315"/>
      <c r="BZ402" s="315"/>
      <c r="CA402" s="315"/>
      <c r="CB402" s="315"/>
      <c r="CC402" s="315"/>
      <c r="CD402" s="315"/>
      <c r="CE402" s="315"/>
      <c r="CF402" s="315"/>
      <c r="CG402" s="315"/>
      <c r="CH402" s="315"/>
      <c r="CI402" s="315"/>
      <c r="CJ402" s="315"/>
      <c r="CK402" s="315"/>
      <c r="CL402" s="315"/>
      <c r="CM402" s="315"/>
      <c r="CN402" s="315"/>
      <c r="CO402" s="315"/>
      <c r="CP402" s="315"/>
      <c r="CQ402" s="315"/>
      <c r="CR402" s="315"/>
      <c r="CS402" s="315"/>
      <c r="CT402" s="315"/>
      <c r="CU402" s="315"/>
      <c r="CV402" s="315"/>
      <c r="CW402" s="315"/>
      <c r="CX402" s="315"/>
      <c r="CY402" s="315"/>
      <c r="CZ402" s="315"/>
      <c r="DA402" s="315"/>
      <c r="DB402" s="315"/>
      <c r="DC402" s="315"/>
      <c r="DD402" s="315"/>
      <c r="DE402" s="315"/>
      <c r="DF402" s="315"/>
      <c r="DG402" s="315"/>
      <c r="DH402" s="315"/>
      <c r="DI402" s="315"/>
      <c r="DJ402" s="315"/>
    </row>
    <row r="403" spans="4:114">
      <c r="N403" s="315"/>
      <c r="Y403" s="315"/>
      <c r="Z403" s="315"/>
      <c r="AA403" s="315"/>
      <c r="AB403" s="315"/>
      <c r="AC403" s="315"/>
      <c r="AD403" s="315"/>
      <c r="AE403" s="315"/>
      <c r="AF403" s="315"/>
      <c r="AG403" s="315"/>
      <c r="AH403" s="315"/>
      <c r="AI403" s="315"/>
      <c r="AJ403" s="315"/>
      <c r="AK403" s="315"/>
      <c r="AL403" s="315"/>
      <c r="AM403" s="315"/>
      <c r="AN403" s="315"/>
      <c r="AO403" s="315"/>
      <c r="AP403" s="315"/>
      <c r="AQ403" s="315"/>
      <c r="AR403" s="315"/>
      <c r="AS403" s="315"/>
      <c r="AT403" s="315"/>
      <c r="AU403" s="315"/>
      <c r="AV403" s="315"/>
      <c r="AW403" s="315"/>
      <c r="AX403" s="315"/>
      <c r="AY403" s="315"/>
      <c r="AZ403" s="315"/>
      <c r="BA403" s="315"/>
      <c r="BB403" s="315"/>
      <c r="BC403" s="315"/>
      <c r="BD403" s="315"/>
      <c r="BE403" s="315"/>
      <c r="BF403" s="315"/>
      <c r="BG403" s="315"/>
      <c r="BH403" s="315"/>
      <c r="BI403" s="315"/>
      <c r="BJ403" s="315"/>
      <c r="BK403" s="315"/>
      <c r="BL403" s="315"/>
      <c r="BM403" s="315"/>
      <c r="BN403" s="315"/>
      <c r="BO403" s="315"/>
      <c r="BP403" s="315"/>
      <c r="BQ403" s="315"/>
      <c r="BR403" s="315"/>
      <c r="BS403" s="315"/>
      <c r="BT403" s="315"/>
      <c r="BU403" s="315"/>
      <c r="BV403" s="315"/>
      <c r="BW403" s="315"/>
      <c r="BX403" s="315"/>
      <c r="BY403" s="315"/>
      <c r="BZ403" s="315"/>
      <c r="CA403" s="315"/>
      <c r="CB403" s="315"/>
      <c r="CC403" s="315"/>
      <c r="CD403" s="315"/>
      <c r="CE403" s="315"/>
      <c r="CF403" s="315"/>
      <c r="CG403" s="315"/>
      <c r="CH403" s="315"/>
      <c r="CI403" s="315"/>
      <c r="CJ403" s="315"/>
      <c r="CK403" s="315"/>
      <c r="CL403" s="315"/>
      <c r="CM403" s="315"/>
      <c r="CN403" s="315"/>
      <c r="CO403" s="315"/>
      <c r="CP403" s="315"/>
      <c r="CQ403" s="315"/>
      <c r="CR403" s="315"/>
      <c r="CS403" s="315"/>
      <c r="CT403" s="315"/>
      <c r="CU403" s="315"/>
      <c r="CV403" s="315"/>
      <c r="CW403" s="315"/>
      <c r="CX403" s="315"/>
      <c r="CY403" s="315"/>
      <c r="CZ403" s="315"/>
      <c r="DA403" s="315"/>
      <c r="DB403" s="315"/>
      <c r="DC403" s="315"/>
      <c r="DD403" s="315"/>
      <c r="DE403" s="315"/>
      <c r="DF403" s="315"/>
      <c r="DG403" s="315"/>
      <c r="DH403" s="315"/>
      <c r="DI403" s="315"/>
      <c r="DJ403" s="315"/>
    </row>
    <row r="404" spans="4:114">
      <c r="N404" s="315"/>
      <c r="Y404" s="315"/>
      <c r="Z404" s="315"/>
      <c r="AA404" s="315"/>
      <c r="AB404" s="315"/>
      <c r="AC404" s="315"/>
      <c r="AD404" s="315"/>
      <c r="AE404" s="315"/>
      <c r="AF404" s="315"/>
      <c r="AG404" s="315"/>
      <c r="AH404" s="315"/>
      <c r="AI404" s="315"/>
      <c r="AJ404" s="315"/>
      <c r="AK404" s="315"/>
      <c r="AL404" s="315"/>
      <c r="AM404" s="315"/>
      <c r="AN404" s="315"/>
      <c r="AO404" s="315"/>
      <c r="AP404" s="315"/>
      <c r="AQ404" s="315"/>
      <c r="AR404" s="315"/>
      <c r="AS404" s="315"/>
      <c r="AT404" s="315"/>
      <c r="AU404" s="315"/>
      <c r="AV404" s="315"/>
      <c r="AW404" s="315"/>
      <c r="AX404" s="315"/>
      <c r="AY404" s="315"/>
      <c r="AZ404" s="315"/>
      <c r="BA404" s="315"/>
      <c r="BB404" s="315"/>
      <c r="BC404" s="315"/>
      <c r="BD404" s="315"/>
      <c r="BE404" s="315"/>
      <c r="BF404" s="315"/>
      <c r="BG404" s="315"/>
      <c r="BH404" s="315"/>
      <c r="BI404" s="315"/>
      <c r="BJ404" s="315"/>
      <c r="BK404" s="315"/>
      <c r="BL404" s="315"/>
      <c r="BM404" s="315"/>
      <c r="BN404" s="315"/>
      <c r="BO404" s="315"/>
      <c r="BP404" s="315"/>
      <c r="BQ404" s="315"/>
      <c r="BR404" s="315"/>
      <c r="BS404" s="315"/>
      <c r="BT404" s="315"/>
      <c r="BU404" s="315"/>
      <c r="BV404" s="315"/>
      <c r="BW404" s="315"/>
      <c r="BX404" s="315"/>
      <c r="BY404" s="315"/>
      <c r="BZ404" s="315"/>
      <c r="CA404" s="315"/>
      <c r="CB404" s="315"/>
      <c r="CC404" s="315"/>
      <c r="CD404" s="315"/>
      <c r="CE404" s="315"/>
      <c r="CF404" s="315"/>
      <c r="CG404" s="315"/>
      <c r="CH404" s="315"/>
      <c r="CI404" s="315"/>
      <c r="CJ404" s="315"/>
      <c r="CK404" s="315"/>
      <c r="CL404" s="315"/>
      <c r="CM404" s="315"/>
      <c r="CN404" s="315"/>
      <c r="CO404" s="315"/>
      <c r="CP404" s="315"/>
      <c r="CQ404" s="315"/>
      <c r="CR404" s="315"/>
      <c r="CS404" s="315"/>
      <c r="CT404" s="315"/>
      <c r="CU404" s="315"/>
      <c r="CV404" s="315"/>
      <c r="CW404" s="315"/>
      <c r="CX404" s="315"/>
      <c r="CY404" s="315"/>
      <c r="CZ404" s="315"/>
      <c r="DA404" s="315"/>
      <c r="DB404" s="315"/>
      <c r="DC404" s="315"/>
      <c r="DD404" s="315"/>
      <c r="DE404" s="315"/>
      <c r="DF404" s="315"/>
      <c r="DG404" s="315"/>
      <c r="DH404" s="315"/>
      <c r="DI404" s="315"/>
      <c r="DJ404" s="315"/>
    </row>
    <row r="405" spans="4:114">
      <c r="N405" s="315"/>
      <c r="Y405" s="315"/>
      <c r="Z405" s="315"/>
      <c r="AA405" s="315"/>
      <c r="AB405" s="315"/>
      <c r="AC405" s="315"/>
      <c r="AD405" s="315"/>
      <c r="AE405" s="315"/>
      <c r="AF405" s="315"/>
      <c r="AG405" s="315"/>
      <c r="AH405" s="315"/>
      <c r="AI405" s="315"/>
      <c r="AJ405" s="315"/>
      <c r="AK405" s="315"/>
      <c r="AL405" s="315"/>
      <c r="AM405" s="315"/>
      <c r="AN405" s="315"/>
      <c r="AO405" s="315"/>
      <c r="AP405" s="315"/>
      <c r="AQ405" s="315"/>
      <c r="AR405" s="315"/>
      <c r="AS405" s="315"/>
      <c r="AT405" s="315"/>
      <c r="AU405" s="315"/>
      <c r="AV405" s="315"/>
      <c r="AW405" s="315"/>
      <c r="AX405" s="315"/>
      <c r="AY405" s="315"/>
      <c r="AZ405" s="315"/>
      <c r="BA405" s="315"/>
      <c r="BB405" s="315"/>
      <c r="BC405" s="315"/>
      <c r="BD405" s="315"/>
      <c r="BE405" s="315"/>
      <c r="BF405" s="315"/>
      <c r="BG405" s="315"/>
      <c r="BH405" s="315"/>
      <c r="BI405" s="315"/>
      <c r="BJ405" s="315"/>
      <c r="BK405" s="315"/>
      <c r="BL405" s="315"/>
      <c r="BM405" s="315"/>
      <c r="BN405" s="315"/>
      <c r="BO405" s="315"/>
      <c r="BP405" s="315"/>
      <c r="BQ405" s="315"/>
      <c r="BR405" s="315"/>
      <c r="BS405" s="315"/>
      <c r="BT405" s="315"/>
      <c r="BU405" s="315"/>
      <c r="BV405" s="315"/>
      <c r="BW405" s="315"/>
      <c r="BX405" s="315"/>
      <c r="BY405" s="315"/>
      <c r="BZ405" s="315"/>
      <c r="CA405" s="315"/>
      <c r="CB405" s="315"/>
      <c r="CC405" s="315"/>
      <c r="CD405" s="315"/>
      <c r="CE405" s="315"/>
      <c r="CF405" s="315"/>
      <c r="CG405" s="315"/>
      <c r="CH405" s="315"/>
      <c r="CI405" s="315"/>
      <c r="CJ405" s="315"/>
      <c r="CK405" s="315"/>
      <c r="CL405" s="315"/>
      <c r="CM405" s="315"/>
      <c r="CN405" s="315"/>
      <c r="CO405" s="315"/>
      <c r="CP405" s="315"/>
      <c r="CQ405" s="315"/>
      <c r="CR405" s="315"/>
      <c r="CS405" s="315"/>
      <c r="CT405" s="315"/>
      <c r="CU405" s="315"/>
      <c r="CV405" s="315"/>
      <c r="CW405" s="315"/>
      <c r="CX405" s="315"/>
      <c r="CY405" s="315"/>
      <c r="CZ405" s="315"/>
      <c r="DA405" s="315"/>
      <c r="DB405" s="315"/>
      <c r="DC405" s="315"/>
      <c r="DD405" s="315"/>
      <c r="DE405" s="315"/>
      <c r="DF405" s="315"/>
      <c r="DG405" s="315"/>
      <c r="DH405" s="315"/>
      <c r="DI405" s="315"/>
      <c r="DJ405" s="315"/>
    </row>
    <row r="406" spans="4:114">
      <c r="N406" s="315"/>
      <c r="Y406" s="315"/>
      <c r="Z406" s="315"/>
      <c r="AA406" s="315"/>
      <c r="AB406" s="315"/>
      <c r="AC406" s="315"/>
      <c r="AD406" s="315"/>
      <c r="AE406" s="315"/>
      <c r="AF406" s="315"/>
      <c r="AG406" s="315"/>
      <c r="AH406" s="315"/>
      <c r="AI406" s="315"/>
      <c r="AJ406" s="315"/>
      <c r="AK406" s="315"/>
      <c r="AL406" s="315"/>
      <c r="AM406" s="315"/>
      <c r="AN406" s="315"/>
      <c r="AO406" s="315"/>
      <c r="AP406" s="315"/>
      <c r="AQ406" s="315"/>
      <c r="AR406" s="315"/>
      <c r="AS406" s="315"/>
      <c r="AT406" s="315"/>
      <c r="AU406" s="315"/>
      <c r="AV406" s="315"/>
      <c r="AW406" s="315"/>
      <c r="AX406" s="315"/>
      <c r="AY406" s="315"/>
      <c r="AZ406" s="315"/>
      <c r="BA406" s="315"/>
      <c r="BB406" s="315"/>
      <c r="BC406" s="315"/>
      <c r="BD406" s="315"/>
      <c r="BE406" s="315"/>
      <c r="BF406" s="315"/>
      <c r="BG406" s="315"/>
      <c r="BH406" s="315"/>
      <c r="BI406" s="315"/>
      <c r="BJ406" s="315"/>
      <c r="BK406" s="315"/>
      <c r="BL406" s="315"/>
      <c r="BM406" s="315"/>
      <c r="BN406" s="315"/>
      <c r="BO406" s="315"/>
      <c r="BP406" s="315"/>
      <c r="BQ406" s="315"/>
      <c r="BR406" s="315"/>
      <c r="BS406" s="315"/>
      <c r="BT406" s="315"/>
      <c r="BU406" s="315"/>
      <c r="BV406" s="315"/>
      <c r="BW406" s="315"/>
      <c r="BX406" s="315"/>
      <c r="BY406" s="315"/>
      <c r="BZ406" s="315"/>
      <c r="CA406" s="315"/>
      <c r="CB406" s="315"/>
      <c r="CC406" s="315"/>
      <c r="CD406" s="315"/>
      <c r="CE406" s="315"/>
      <c r="CF406" s="315"/>
      <c r="CG406" s="315"/>
      <c r="CH406" s="315"/>
      <c r="CI406" s="315"/>
      <c r="CJ406" s="315"/>
      <c r="CK406" s="315"/>
      <c r="CL406" s="315"/>
      <c r="CM406" s="315"/>
      <c r="CN406" s="315"/>
      <c r="CO406" s="315"/>
      <c r="CP406" s="315"/>
      <c r="CQ406" s="315"/>
      <c r="CR406" s="315"/>
      <c r="CS406" s="315"/>
      <c r="CT406" s="315"/>
      <c r="CU406" s="315"/>
      <c r="CV406" s="315"/>
      <c r="CW406" s="315"/>
      <c r="CX406" s="315"/>
      <c r="CY406" s="315"/>
      <c r="CZ406" s="315"/>
      <c r="DA406" s="315"/>
      <c r="DB406" s="315"/>
      <c r="DC406" s="315"/>
      <c r="DD406" s="315"/>
      <c r="DE406" s="315"/>
      <c r="DF406" s="315"/>
      <c r="DG406" s="315"/>
      <c r="DH406" s="315"/>
      <c r="DI406" s="315"/>
      <c r="DJ406" s="315"/>
    </row>
    <row r="407" spans="4:114">
      <c r="N407" s="315"/>
      <c r="Y407" s="315"/>
      <c r="Z407" s="315"/>
      <c r="AA407" s="315"/>
      <c r="AB407" s="315"/>
      <c r="AC407" s="315"/>
      <c r="AD407" s="315"/>
      <c r="AE407" s="315"/>
      <c r="AF407" s="315"/>
      <c r="AG407" s="315"/>
      <c r="AH407" s="315"/>
      <c r="AI407" s="315"/>
      <c r="AJ407" s="315"/>
      <c r="AK407" s="315"/>
      <c r="AL407" s="315"/>
      <c r="AM407" s="315"/>
      <c r="AN407" s="315"/>
      <c r="AO407" s="315"/>
      <c r="AP407" s="315"/>
      <c r="AQ407" s="315"/>
      <c r="AR407" s="315"/>
      <c r="AS407" s="315"/>
      <c r="AT407" s="315"/>
      <c r="AU407" s="315"/>
      <c r="AV407" s="315"/>
      <c r="AW407" s="315"/>
      <c r="AX407" s="315"/>
      <c r="AY407" s="315"/>
      <c r="AZ407" s="315"/>
      <c r="BA407" s="315"/>
      <c r="BB407" s="315"/>
      <c r="BC407" s="315"/>
      <c r="BD407" s="315"/>
      <c r="BE407" s="315"/>
      <c r="BF407" s="315"/>
      <c r="BG407" s="315"/>
      <c r="BH407" s="315"/>
      <c r="BI407" s="315"/>
      <c r="BJ407" s="315"/>
      <c r="BK407" s="315"/>
      <c r="BL407" s="315"/>
      <c r="BM407" s="315"/>
      <c r="BN407" s="315"/>
      <c r="BO407" s="315"/>
      <c r="BP407" s="315"/>
      <c r="BQ407" s="315"/>
      <c r="BR407" s="315"/>
      <c r="BS407" s="315"/>
      <c r="BT407" s="315"/>
      <c r="BU407" s="315"/>
      <c r="BV407" s="315"/>
      <c r="BW407" s="315"/>
      <c r="BX407" s="315"/>
      <c r="BY407" s="315"/>
      <c r="BZ407" s="315"/>
      <c r="CA407" s="315"/>
      <c r="CB407" s="315"/>
      <c r="CC407" s="315"/>
      <c r="CD407" s="315"/>
      <c r="CE407" s="315"/>
      <c r="CF407" s="315"/>
      <c r="CG407" s="315"/>
      <c r="CH407" s="315"/>
      <c r="CI407" s="315"/>
      <c r="CJ407" s="315"/>
      <c r="CK407" s="315"/>
      <c r="CL407" s="315"/>
      <c r="CM407" s="315"/>
      <c r="CN407" s="315"/>
      <c r="CO407" s="315"/>
      <c r="CP407" s="315"/>
      <c r="CQ407" s="315"/>
      <c r="CR407" s="315"/>
      <c r="CS407" s="315"/>
      <c r="CT407" s="315"/>
      <c r="CU407" s="315"/>
      <c r="CV407" s="315"/>
      <c r="CW407" s="315"/>
      <c r="CX407" s="315"/>
      <c r="CY407" s="315"/>
      <c r="CZ407" s="315"/>
      <c r="DA407" s="315"/>
      <c r="DB407" s="315"/>
      <c r="DC407" s="315"/>
      <c r="DD407" s="315"/>
      <c r="DE407" s="315"/>
      <c r="DF407" s="315"/>
      <c r="DG407" s="315"/>
      <c r="DH407" s="315"/>
      <c r="DI407" s="315"/>
      <c r="DJ407" s="315"/>
    </row>
    <row r="408" spans="4:114">
      <c r="N408" s="315"/>
      <c r="Y408" s="315"/>
      <c r="Z408" s="315"/>
      <c r="AA408" s="315"/>
      <c r="AB408" s="315"/>
      <c r="AC408" s="315"/>
      <c r="AD408" s="315"/>
      <c r="AE408" s="315"/>
      <c r="AF408" s="315"/>
      <c r="AG408" s="315"/>
      <c r="AH408" s="315"/>
      <c r="AI408" s="315"/>
      <c r="AJ408" s="315"/>
      <c r="AK408" s="315"/>
      <c r="AL408" s="315"/>
      <c r="AM408" s="315"/>
      <c r="AN408" s="315"/>
      <c r="AO408" s="315"/>
      <c r="AP408" s="315"/>
      <c r="AQ408" s="315"/>
      <c r="AR408" s="315"/>
      <c r="AS408" s="315"/>
      <c r="AT408" s="315"/>
      <c r="AU408" s="315"/>
      <c r="AV408" s="315"/>
      <c r="AW408" s="315"/>
      <c r="AX408" s="315"/>
      <c r="AY408" s="315"/>
      <c r="AZ408" s="315"/>
      <c r="BA408" s="315"/>
      <c r="BB408" s="315"/>
      <c r="BC408" s="315"/>
      <c r="BD408" s="315"/>
      <c r="BE408" s="315"/>
      <c r="BF408" s="315"/>
      <c r="BG408" s="315"/>
      <c r="BH408" s="315"/>
      <c r="BI408" s="315"/>
      <c r="BJ408" s="315"/>
      <c r="BK408" s="315"/>
      <c r="BL408" s="315"/>
      <c r="BM408" s="315"/>
      <c r="BN408" s="315"/>
      <c r="BO408" s="315"/>
      <c r="BP408" s="315"/>
      <c r="BQ408" s="315"/>
      <c r="BR408" s="315"/>
      <c r="BS408" s="315"/>
      <c r="BT408" s="315"/>
      <c r="BU408" s="315"/>
      <c r="BV408" s="315"/>
      <c r="BW408" s="315"/>
      <c r="BX408" s="315"/>
      <c r="BY408" s="315"/>
      <c r="BZ408" s="315"/>
      <c r="CA408" s="315"/>
      <c r="CB408" s="315"/>
      <c r="CC408" s="315"/>
      <c r="CD408" s="315"/>
      <c r="CE408" s="315"/>
      <c r="CF408" s="315"/>
      <c r="CG408" s="315"/>
      <c r="CH408" s="315"/>
      <c r="CI408" s="315"/>
      <c r="CJ408" s="315"/>
      <c r="CK408" s="315"/>
      <c r="CL408" s="315"/>
      <c r="CM408" s="315"/>
      <c r="CN408" s="315"/>
      <c r="CO408" s="315"/>
      <c r="CP408" s="315"/>
      <c r="CQ408" s="315"/>
      <c r="CR408" s="315"/>
      <c r="CS408" s="315"/>
      <c r="CT408" s="315"/>
      <c r="CU408" s="315"/>
      <c r="CV408" s="315"/>
      <c r="CW408" s="315"/>
      <c r="CX408" s="315"/>
      <c r="CY408" s="315"/>
      <c r="CZ408" s="315"/>
      <c r="DA408" s="315"/>
      <c r="DB408" s="315"/>
      <c r="DC408" s="315"/>
      <c r="DD408" s="315"/>
      <c r="DE408" s="315"/>
      <c r="DF408" s="315"/>
      <c r="DG408" s="315"/>
      <c r="DH408" s="315"/>
      <c r="DI408" s="315"/>
      <c r="DJ408" s="315"/>
    </row>
    <row r="409" spans="4:114">
      <c r="N409" s="315"/>
      <c r="Y409" s="315"/>
      <c r="Z409" s="315"/>
      <c r="AA409" s="315"/>
      <c r="AB409" s="315"/>
      <c r="AC409" s="315"/>
      <c r="AD409" s="315"/>
      <c r="AE409" s="315"/>
      <c r="AF409" s="315"/>
      <c r="AG409" s="315"/>
      <c r="AH409" s="315"/>
      <c r="AI409" s="315"/>
      <c r="AJ409" s="315"/>
      <c r="AK409" s="315"/>
      <c r="AL409" s="315"/>
      <c r="AM409" s="315"/>
      <c r="AN409" s="315"/>
      <c r="AO409" s="315"/>
      <c r="AP409" s="315"/>
      <c r="AQ409" s="315"/>
      <c r="AR409" s="315"/>
      <c r="AS409" s="315"/>
      <c r="AT409" s="315"/>
      <c r="AU409" s="315"/>
      <c r="AV409" s="315"/>
      <c r="AW409" s="315"/>
      <c r="AX409" s="315"/>
      <c r="AY409" s="315"/>
      <c r="AZ409" s="315"/>
      <c r="BA409" s="315"/>
      <c r="BB409" s="315"/>
      <c r="BC409" s="315"/>
      <c r="BD409" s="315"/>
      <c r="BE409" s="315"/>
      <c r="BF409" s="315"/>
      <c r="BG409" s="315"/>
      <c r="BH409" s="315"/>
      <c r="BI409" s="315"/>
      <c r="BJ409" s="315"/>
      <c r="BK409" s="315"/>
      <c r="BL409" s="315"/>
      <c r="BM409" s="315"/>
      <c r="BN409" s="315"/>
      <c r="BO409" s="315"/>
      <c r="BP409" s="315"/>
      <c r="BQ409" s="315"/>
      <c r="BR409" s="315"/>
      <c r="BS409" s="315"/>
      <c r="BT409" s="315"/>
      <c r="BU409" s="315"/>
      <c r="BV409" s="315"/>
      <c r="BW409" s="315"/>
      <c r="BX409" s="315"/>
      <c r="BY409" s="315"/>
      <c r="BZ409" s="315"/>
      <c r="CA409" s="315"/>
      <c r="CB409" s="315"/>
      <c r="CC409" s="315"/>
      <c r="CD409" s="315"/>
      <c r="CE409" s="315"/>
      <c r="CF409" s="315"/>
      <c r="CG409" s="315"/>
      <c r="CH409" s="315"/>
      <c r="CI409" s="315"/>
      <c r="CJ409" s="315"/>
      <c r="CK409" s="315"/>
      <c r="CL409" s="315"/>
      <c r="CM409" s="315"/>
      <c r="CN409" s="315"/>
      <c r="CO409" s="315"/>
      <c r="CP409" s="315"/>
      <c r="CQ409" s="315"/>
      <c r="CR409" s="315"/>
      <c r="CS409" s="315"/>
      <c r="CT409" s="315"/>
      <c r="CU409" s="315"/>
      <c r="CV409" s="315"/>
      <c r="CW409" s="315"/>
      <c r="CX409" s="315"/>
      <c r="CY409" s="315"/>
      <c r="CZ409" s="315"/>
      <c r="DA409" s="315"/>
      <c r="DB409" s="315"/>
      <c r="DC409" s="315"/>
      <c r="DD409" s="315"/>
      <c r="DE409" s="315"/>
      <c r="DF409" s="315"/>
      <c r="DG409" s="315"/>
      <c r="DH409" s="315"/>
      <c r="DI409" s="315"/>
      <c r="DJ409" s="315"/>
    </row>
    <row r="410" spans="4:114">
      <c r="N410" s="315"/>
      <c r="O410" s="315"/>
      <c r="P410" s="315"/>
      <c r="Y410" s="315"/>
      <c r="Z410" s="315"/>
      <c r="AA410" s="315"/>
      <c r="AB410" s="315"/>
      <c r="AC410" s="315"/>
      <c r="AD410" s="315"/>
      <c r="AE410" s="315"/>
      <c r="AF410" s="315"/>
      <c r="AG410" s="315"/>
      <c r="AH410" s="315"/>
      <c r="AI410" s="315"/>
      <c r="AJ410" s="315"/>
      <c r="AK410" s="315"/>
      <c r="AL410" s="315"/>
      <c r="AM410" s="315"/>
      <c r="AN410" s="315"/>
      <c r="AO410" s="315"/>
      <c r="AP410" s="315"/>
      <c r="AQ410" s="315"/>
      <c r="AR410" s="315"/>
      <c r="AS410" s="315"/>
      <c r="AT410" s="315"/>
      <c r="AU410" s="315"/>
      <c r="AV410" s="315"/>
      <c r="AW410" s="315"/>
      <c r="AX410" s="315"/>
      <c r="AY410" s="315"/>
      <c r="AZ410" s="315"/>
      <c r="BA410" s="315"/>
      <c r="BB410" s="315"/>
      <c r="BC410" s="315"/>
      <c r="BD410" s="315"/>
      <c r="BE410" s="315"/>
      <c r="BF410" s="315"/>
      <c r="BG410" s="315"/>
      <c r="BH410" s="315"/>
      <c r="BI410" s="315"/>
      <c r="BJ410" s="315"/>
      <c r="BK410" s="315"/>
      <c r="BL410" s="315"/>
      <c r="BM410" s="315"/>
      <c r="BN410" s="315"/>
      <c r="BO410" s="315"/>
      <c r="BP410" s="315"/>
      <c r="BQ410" s="315"/>
      <c r="BR410" s="315"/>
      <c r="BS410" s="315"/>
      <c r="BT410" s="315"/>
      <c r="BU410" s="315"/>
      <c r="BV410" s="315"/>
      <c r="BW410" s="315"/>
      <c r="BX410" s="315"/>
      <c r="BY410" s="315"/>
      <c r="BZ410" s="315"/>
      <c r="CA410" s="315"/>
      <c r="CB410" s="315"/>
      <c r="CC410" s="315"/>
      <c r="CD410" s="315"/>
      <c r="CE410" s="315"/>
      <c r="CF410" s="315"/>
      <c r="CG410" s="315"/>
      <c r="CH410" s="315"/>
      <c r="CI410" s="315"/>
      <c r="CJ410" s="315"/>
      <c r="CK410" s="315"/>
      <c r="CL410" s="315"/>
      <c r="CM410" s="315"/>
      <c r="CN410" s="315"/>
      <c r="CO410" s="315"/>
      <c r="CP410" s="315"/>
      <c r="CQ410" s="315"/>
      <c r="CR410" s="315"/>
      <c r="CS410" s="315"/>
      <c r="CT410" s="315"/>
      <c r="CU410" s="315"/>
      <c r="CV410" s="315"/>
      <c r="CW410" s="315"/>
      <c r="CX410" s="315"/>
      <c r="CY410" s="315"/>
      <c r="CZ410" s="315"/>
      <c r="DA410" s="315"/>
      <c r="DB410" s="315"/>
      <c r="DC410" s="315"/>
      <c r="DD410" s="315"/>
      <c r="DE410" s="315"/>
      <c r="DF410" s="315"/>
      <c r="DG410" s="315"/>
      <c r="DH410" s="315"/>
      <c r="DI410" s="315"/>
      <c r="DJ410" s="315"/>
    </row>
    <row r="411" spans="4:114">
      <c r="D411" s="315"/>
      <c r="E411" s="157"/>
      <c r="K411" s="157"/>
      <c r="L411" s="157"/>
      <c r="M411" s="157"/>
      <c r="N411" s="315"/>
      <c r="O411" s="315"/>
      <c r="P411" s="315"/>
      <c r="U411" s="155"/>
      <c r="V411" s="155"/>
      <c r="W411" s="155"/>
      <c r="Y411" s="315"/>
      <c r="Z411" s="315"/>
      <c r="AA411" s="315"/>
      <c r="AB411" s="315"/>
      <c r="AC411" s="315"/>
      <c r="AD411" s="315"/>
      <c r="AE411" s="315"/>
      <c r="AF411" s="315"/>
      <c r="AG411" s="315"/>
      <c r="AH411" s="315"/>
      <c r="AI411" s="315"/>
      <c r="AJ411" s="315"/>
      <c r="AK411" s="315"/>
      <c r="AL411" s="315"/>
      <c r="AM411" s="315"/>
      <c r="AN411" s="315"/>
      <c r="AO411" s="315"/>
      <c r="AP411" s="315"/>
      <c r="AQ411" s="315"/>
      <c r="AR411" s="315"/>
      <c r="AS411" s="315"/>
      <c r="AT411" s="315"/>
      <c r="AU411" s="315"/>
      <c r="AV411" s="315"/>
      <c r="AW411" s="315"/>
      <c r="AX411" s="315"/>
      <c r="AY411" s="315"/>
      <c r="AZ411" s="315"/>
      <c r="BA411" s="315"/>
      <c r="BB411" s="315"/>
      <c r="BC411" s="315"/>
      <c r="BD411" s="315"/>
      <c r="BE411" s="315"/>
      <c r="BF411" s="315"/>
      <c r="BG411" s="315"/>
      <c r="BH411" s="315"/>
      <c r="BI411" s="315"/>
      <c r="BJ411" s="315"/>
      <c r="BK411" s="315"/>
      <c r="BL411" s="315"/>
      <c r="BM411" s="315"/>
      <c r="BN411" s="315"/>
      <c r="BO411" s="315"/>
      <c r="BP411" s="315"/>
      <c r="BQ411" s="315"/>
      <c r="BR411" s="315"/>
      <c r="BS411" s="315"/>
      <c r="BT411" s="315"/>
      <c r="BU411" s="315"/>
      <c r="BV411" s="315"/>
      <c r="BW411" s="315"/>
      <c r="BX411" s="315"/>
      <c r="BY411" s="315"/>
      <c r="BZ411" s="315"/>
      <c r="CA411" s="315"/>
      <c r="CB411" s="315"/>
      <c r="CC411" s="315"/>
      <c r="CD411" s="315"/>
      <c r="CE411" s="315"/>
      <c r="CF411" s="315"/>
      <c r="CG411" s="315"/>
      <c r="CH411" s="315"/>
      <c r="CI411" s="315"/>
      <c r="CJ411" s="315"/>
      <c r="CK411" s="315"/>
      <c r="CL411" s="315"/>
      <c r="CM411" s="315"/>
      <c r="CN411" s="315"/>
      <c r="CO411" s="315"/>
      <c r="CP411" s="315"/>
      <c r="CQ411" s="315"/>
      <c r="CR411" s="315"/>
      <c r="CS411" s="315"/>
      <c r="CT411" s="315"/>
      <c r="CU411" s="315"/>
      <c r="CV411" s="315"/>
      <c r="CW411" s="315"/>
      <c r="CX411" s="315"/>
      <c r="CY411" s="315"/>
      <c r="CZ411" s="315"/>
      <c r="DA411" s="315"/>
      <c r="DB411" s="315"/>
      <c r="DC411" s="315"/>
      <c r="DD411" s="315"/>
      <c r="DE411" s="315"/>
      <c r="DF411" s="315"/>
      <c r="DG411" s="315"/>
      <c r="DH411" s="315"/>
      <c r="DI411" s="315"/>
      <c r="DJ411" s="315"/>
    </row>
    <row r="412" spans="4:114">
      <c r="D412" s="315"/>
      <c r="E412" s="157"/>
      <c r="K412" s="157"/>
      <c r="L412" s="157"/>
      <c r="M412" s="157"/>
      <c r="N412" s="315"/>
      <c r="O412" s="315"/>
      <c r="P412" s="315"/>
      <c r="U412" s="155"/>
      <c r="V412" s="155"/>
      <c r="W412" s="155"/>
      <c r="Y412" s="315"/>
      <c r="Z412" s="315"/>
      <c r="AA412" s="315"/>
      <c r="AB412" s="315"/>
      <c r="AC412" s="315"/>
      <c r="AD412" s="315"/>
      <c r="AE412" s="315"/>
      <c r="AF412" s="315"/>
      <c r="AG412" s="315"/>
      <c r="AH412" s="315"/>
      <c r="AI412" s="315"/>
      <c r="AJ412" s="315"/>
      <c r="AK412" s="315"/>
      <c r="AL412" s="315"/>
      <c r="AM412" s="315"/>
      <c r="AN412" s="315"/>
      <c r="AO412" s="315"/>
      <c r="AP412" s="315"/>
      <c r="AQ412" s="315"/>
      <c r="AR412" s="315"/>
      <c r="AS412" s="315"/>
      <c r="AT412" s="315"/>
      <c r="AU412" s="315"/>
      <c r="AV412" s="315"/>
      <c r="AW412" s="315"/>
      <c r="AX412" s="315"/>
      <c r="AY412" s="315"/>
      <c r="AZ412" s="315"/>
      <c r="BA412" s="315"/>
      <c r="BB412" s="315"/>
      <c r="BC412" s="315"/>
      <c r="BD412" s="315"/>
      <c r="BE412" s="315"/>
      <c r="BF412" s="315"/>
      <c r="BG412" s="315"/>
      <c r="BH412" s="315"/>
      <c r="BI412" s="315"/>
      <c r="BJ412" s="315"/>
      <c r="BK412" s="315"/>
      <c r="BL412" s="315"/>
      <c r="BM412" s="315"/>
      <c r="BN412" s="315"/>
      <c r="BO412" s="315"/>
      <c r="BP412" s="315"/>
      <c r="BQ412" s="315"/>
      <c r="BR412" s="315"/>
      <c r="BS412" s="315"/>
      <c r="BT412" s="315"/>
      <c r="BU412" s="315"/>
      <c r="BV412" s="315"/>
      <c r="BW412" s="315"/>
      <c r="BX412" s="315"/>
      <c r="BY412" s="315"/>
      <c r="BZ412" s="315"/>
      <c r="CA412" s="315"/>
      <c r="CB412" s="315"/>
      <c r="CC412" s="315"/>
      <c r="CD412" s="315"/>
      <c r="CE412" s="315"/>
      <c r="CF412" s="315"/>
      <c r="CG412" s="315"/>
      <c r="CH412" s="315"/>
      <c r="CI412" s="315"/>
      <c r="CJ412" s="315"/>
      <c r="CK412" s="315"/>
      <c r="CL412" s="315"/>
      <c r="CM412" s="315"/>
      <c r="CN412" s="315"/>
      <c r="CO412" s="315"/>
      <c r="CP412" s="315"/>
      <c r="CQ412" s="315"/>
      <c r="CR412" s="315"/>
      <c r="CS412" s="315"/>
      <c r="CT412" s="315"/>
      <c r="CU412" s="315"/>
      <c r="CV412" s="315"/>
      <c r="CW412" s="315"/>
      <c r="CX412" s="315"/>
      <c r="CY412" s="315"/>
      <c r="CZ412" s="315"/>
      <c r="DA412" s="315"/>
      <c r="DB412" s="315"/>
      <c r="DC412" s="315"/>
      <c r="DD412" s="315"/>
      <c r="DE412" s="315"/>
      <c r="DF412" s="315"/>
      <c r="DG412" s="315"/>
      <c r="DH412" s="315"/>
      <c r="DI412" s="315"/>
      <c r="DJ412" s="315"/>
    </row>
    <row r="413" spans="4:114">
      <c r="D413" s="315"/>
      <c r="E413" s="157"/>
      <c r="K413" s="157"/>
      <c r="L413" s="157"/>
      <c r="M413" s="157"/>
      <c r="N413" s="315"/>
      <c r="O413" s="315"/>
      <c r="P413" s="315"/>
      <c r="U413" s="155"/>
      <c r="V413" s="155"/>
      <c r="W413" s="155"/>
      <c r="Y413" s="315"/>
      <c r="Z413" s="315"/>
      <c r="AA413" s="315"/>
      <c r="AB413" s="315"/>
      <c r="AC413" s="315"/>
      <c r="AD413" s="315"/>
      <c r="AE413" s="315"/>
      <c r="AF413" s="315"/>
      <c r="AG413" s="315"/>
      <c r="AH413" s="315"/>
      <c r="AI413" s="315"/>
      <c r="AJ413" s="315"/>
      <c r="AK413" s="315"/>
      <c r="AL413" s="315"/>
      <c r="AM413" s="315"/>
      <c r="AN413" s="315"/>
      <c r="AO413" s="315"/>
      <c r="AP413" s="315"/>
      <c r="AQ413" s="315"/>
      <c r="AR413" s="315"/>
      <c r="AS413" s="315"/>
      <c r="AT413" s="315"/>
      <c r="AU413" s="315"/>
      <c r="AV413" s="315"/>
      <c r="AW413" s="315"/>
      <c r="AX413" s="315"/>
      <c r="AY413" s="315"/>
      <c r="AZ413" s="315"/>
      <c r="BA413" s="315"/>
      <c r="BB413" s="315"/>
      <c r="BC413" s="315"/>
      <c r="BD413" s="315"/>
      <c r="BE413" s="315"/>
      <c r="BF413" s="315"/>
      <c r="BG413" s="315"/>
      <c r="BH413" s="315"/>
      <c r="BI413" s="315"/>
      <c r="BJ413" s="315"/>
      <c r="BK413" s="315"/>
      <c r="BL413" s="315"/>
      <c r="BM413" s="315"/>
      <c r="BN413" s="315"/>
      <c r="BO413" s="315"/>
      <c r="BP413" s="315"/>
      <c r="BQ413" s="315"/>
      <c r="BR413" s="315"/>
      <c r="BS413" s="315"/>
      <c r="BT413" s="315"/>
      <c r="BU413" s="315"/>
      <c r="BV413" s="315"/>
      <c r="BW413" s="315"/>
      <c r="BX413" s="315"/>
      <c r="BY413" s="315"/>
      <c r="BZ413" s="315"/>
      <c r="CA413" s="315"/>
      <c r="CB413" s="315"/>
      <c r="CC413" s="315"/>
      <c r="CD413" s="315"/>
      <c r="CE413" s="315"/>
      <c r="CF413" s="315"/>
      <c r="CG413" s="315"/>
      <c r="CH413" s="315"/>
      <c r="CI413" s="315"/>
      <c r="CJ413" s="315"/>
      <c r="CK413" s="315"/>
      <c r="CL413" s="315"/>
      <c r="CM413" s="315"/>
      <c r="CN413" s="315"/>
      <c r="CO413" s="315"/>
      <c r="CP413" s="315"/>
      <c r="CQ413" s="315"/>
      <c r="CR413" s="315"/>
      <c r="CS413" s="315"/>
      <c r="CT413" s="315"/>
      <c r="CU413" s="315"/>
      <c r="CV413" s="315"/>
      <c r="CW413" s="315"/>
      <c r="CX413" s="315"/>
      <c r="CY413" s="315"/>
      <c r="CZ413" s="315"/>
      <c r="DA413" s="315"/>
      <c r="DB413" s="315"/>
      <c r="DC413" s="315"/>
      <c r="DD413" s="315"/>
      <c r="DE413" s="315"/>
      <c r="DF413" s="315"/>
      <c r="DG413" s="315"/>
      <c r="DH413" s="315"/>
      <c r="DI413" s="315"/>
      <c r="DJ413" s="315"/>
    </row>
    <row r="414" spans="4:114">
      <c r="D414" s="315"/>
      <c r="E414" s="157"/>
      <c r="K414" s="157"/>
      <c r="L414" s="157"/>
      <c r="M414" s="157"/>
      <c r="N414" s="315"/>
      <c r="O414" s="315"/>
      <c r="P414" s="315"/>
      <c r="U414" s="155"/>
      <c r="V414" s="155"/>
      <c r="W414" s="155"/>
      <c r="Y414" s="315"/>
      <c r="Z414" s="315"/>
      <c r="AA414" s="315"/>
      <c r="AB414" s="315"/>
      <c r="AC414" s="315"/>
      <c r="AD414" s="315"/>
      <c r="AE414" s="315"/>
      <c r="AF414" s="315"/>
      <c r="AG414" s="315"/>
      <c r="AH414" s="315"/>
      <c r="AI414" s="315"/>
      <c r="AJ414" s="315"/>
      <c r="AK414" s="315"/>
      <c r="AL414" s="315"/>
      <c r="AM414" s="315"/>
      <c r="AN414" s="315"/>
      <c r="AO414" s="315"/>
      <c r="AP414" s="315"/>
      <c r="AQ414" s="315"/>
      <c r="AR414" s="315"/>
      <c r="AS414" s="315"/>
      <c r="AT414" s="315"/>
      <c r="AU414" s="315"/>
      <c r="AV414" s="315"/>
      <c r="AW414" s="315"/>
      <c r="AX414" s="315"/>
      <c r="AY414" s="315"/>
      <c r="AZ414" s="315"/>
      <c r="BA414" s="315"/>
      <c r="BB414" s="315"/>
      <c r="BC414" s="315"/>
      <c r="BD414" s="315"/>
      <c r="BE414" s="315"/>
      <c r="BF414" s="315"/>
      <c r="BG414" s="315"/>
      <c r="BH414" s="315"/>
      <c r="BI414" s="315"/>
      <c r="BJ414" s="315"/>
      <c r="BK414" s="315"/>
      <c r="BL414" s="315"/>
      <c r="BM414" s="315"/>
      <c r="BN414" s="315"/>
      <c r="BO414" s="315"/>
      <c r="BP414" s="315"/>
      <c r="BQ414" s="315"/>
      <c r="BR414" s="315"/>
      <c r="BS414" s="315"/>
      <c r="BT414" s="315"/>
      <c r="BU414" s="315"/>
      <c r="BV414" s="315"/>
      <c r="BW414" s="315"/>
      <c r="BX414" s="315"/>
      <c r="BY414" s="315"/>
      <c r="BZ414" s="315"/>
      <c r="CA414" s="315"/>
      <c r="CB414" s="315"/>
      <c r="CC414" s="315"/>
      <c r="CD414" s="315"/>
      <c r="CE414" s="315"/>
      <c r="CF414" s="315"/>
      <c r="CG414" s="315"/>
      <c r="CH414" s="315"/>
      <c r="CI414" s="315"/>
      <c r="CJ414" s="315"/>
      <c r="CK414" s="315"/>
      <c r="CL414" s="315"/>
      <c r="CM414" s="315"/>
      <c r="CN414" s="315"/>
      <c r="CO414" s="315"/>
      <c r="CP414" s="315"/>
      <c r="CQ414" s="315"/>
      <c r="CR414" s="315"/>
      <c r="CS414" s="315"/>
      <c r="CT414" s="315"/>
      <c r="CU414" s="315"/>
      <c r="CV414" s="315"/>
      <c r="CW414" s="315"/>
      <c r="CX414" s="315"/>
      <c r="CY414" s="315"/>
      <c r="CZ414" s="315"/>
      <c r="DA414" s="315"/>
      <c r="DB414" s="315"/>
      <c r="DC414" s="315"/>
      <c r="DD414" s="315"/>
      <c r="DE414" s="315"/>
      <c r="DF414" s="315"/>
      <c r="DG414" s="315"/>
      <c r="DH414" s="315"/>
      <c r="DI414" s="315"/>
      <c r="DJ414" s="315"/>
    </row>
    <row r="415" spans="4:114">
      <c r="D415" s="315"/>
      <c r="E415" s="157"/>
      <c r="K415" s="157"/>
      <c r="L415" s="157"/>
      <c r="M415" s="157"/>
      <c r="N415" s="315"/>
      <c r="O415" s="315"/>
      <c r="P415" s="315"/>
      <c r="U415" s="155"/>
      <c r="V415" s="155"/>
      <c r="W415" s="155"/>
      <c r="Y415" s="315"/>
      <c r="Z415" s="315"/>
      <c r="AA415" s="315"/>
      <c r="AB415" s="315"/>
      <c r="AC415" s="315"/>
      <c r="AD415" s="315"/>
      <c r="AE415" s="315"/>
      <c r="AF415" s="315"/>
      <c r="AG415" s="315"/>
      <c r="AH415" s="315"/>
      <c r="AI415" s="315"/>
      <c r="AJ415" s="315"/>
      <c r="AK415" s="315"/>
      <c r="AL415" s="315"/>
      <c r="AM415" s="315"/>
      <c r="AN415" s="315"/>
      <c r="AO415" s="315"/>
      <c r="AP415" s="315"/>
      <c r="AQ415" s="315"/>
      <c r="AR415" s="315"/>
      <c r="AS415" s="315"/>
      <c r="AT415" s="315"/>
      <c r="AU415" s="315"/>
      <c r="AV415" s="315"/>
      <c r="AW415" s="315"/>
      <c r="AX415" s="315"/>
      <c r="AY415" s="315"/>
      <c r="AZ415" s="315"/>
      <c r="BA415" s="315"/>
      <c r="BB415" s="315"/>
      <c r="BC415" s="315"/>
      <c r="BD415" s="315"/>
      <c r="BE415" s="315"/>
      <c r="BF415" s="315"/>
      <c r="BG415" s="315"/>
      <c r="BH415" s="315"/>
      <c r="BI415" s="315"/>
      <c r="BJ415" s="315"/>
      <c r="BK415" s="315"/>
      <c r="BL415" s="315"/>
      <c r="BM415" s="315"/>
      <c r="BN415" s="315"/>
      <c r="BO415" s="315"/>
      <c r="BP415" s="315"/>
      <c r="BQ415" s="315"/>
      <c r="BR415" s="315"/>
      <c r="BS415" s="315"/>
      <c r="BT415" s="315"/>
      <c r="BU415" s="315"/>
      <c r="BV415" s="315"/>
      <c r="BW415" s="315"/>
      <c r="BX415" s="315"/>
      <c r="BY415" s="315"/>
      <c r="BZ415" s="315"/>
      <c r="CA415" s="315"/>
      <c r="CB415" s="315"/>
      <c r="CC415" s="315"/>
      <c r="CD415" s="315"/>
      <c r="CE415" s="315"/>
      <c r="CF415" s="315"/>
      <c r="CG415" s="315"/>
      <c r="CH415" s="315"/>
      <c r="CI415" s="315"/>
      <c r="CJ415" s="315"/>
      <c r="CK415" s="315"/>
      <c r="CL415" s="315"/>
      <c r="CM415" s="315"/>
      <c r="CN415" s="315"/>
      <c r="CO415" s="315"/>
      <c r="CP415" s="315"/>
      <c r="CQ415" s="315"/>
      <c r="CR415" s="315"/>
      <c r="CS415" s="315"/>
      <c r="CT415" s="315"/>
      <c r="CU415" s="315"/>
      <c r="CV415" s="315"/>
      <c r="CW415" s="315"/>
      <c r="CX415" s="315"/>
      <c r="CY415" s="315"/>
      <c r="CZ415" s="315"/>
      <c r="DA415" s="315"/>
      <c r="DB415" s="315"/>
      <c r="DC415" s="315"/>
      <c r="DD415" s="315"/>
      <c r="DE415" s="315"/>
      <c r="DF415" s="315"/>
      <c r="DG415" s="315"/>
      <c r="DH415" s="315"/>
      <c r="DI415" s="315"/>
      <c r="DJ415" s="315"/>
    </row>
    <row r="416" spans="4:114">
      <c r="D416" s="315"/>
      <c r="E416" s="157"/>
      <c r="K416" s="157"/>
      <c r="L416" s="157"/>
      <c r="M416" s="157"/>
      <c r="N416" s="315"/>
      <c r="O416" s="315"/>
      <c r="P416" s="315"/>
      <c r="U416" s="155"/>
      <c r="V416" s="155"/>
      <c r="W416" s="155"/>
      <c r="Y416" s="315"/>
      <c r="Z416" s="315"/>
      <c r="AA416" s="315"/>
      <c r="AB416" s="315"/>
      <c r="AC416" s="315"/>
      <c r="AD416" s="315"/>
      <c r="AE416" s="315"/>
      <c r="AF416" s="315"/>
      <c r="AG416" s="315"/>
      <c r="AH416" s="315"/>
      <c r="AI416" s="315"/>
      <c r="AJ416" s="315"/>
      <c r="AK416" s="315"/>
      <c r="AL416" s="315"/>
      <c r="AM416" s="315"/>
      <c r="AN416" s="315"/>
      <c r="AO416" s="315"/>
      <c r="AP416" s="315"/>
      <c r="AQ416" s="315"/>
      <c r="AR416" s="315"/>
      <c r="AS416" s="315"/>
      <c r="AT416" s="315"/>
      <c r="AU416" s="315"/>
      <c r="AV416" s="315"/>
      <c r="AW416" s="315"/>
      <c r="AX416" s="315"/>
      <c r="AY416" s="315"/>
      <c r="AZ416" s="315"/>
      <c r="BA416" s="315"/>
      <c r="BB416" s="315"/>
      <c r="BC416" s="315"/>
      <c r="BD416" s="315"/>
      <c r="BE416" s="315"/>
      <c r="BF416" s="315"/>
      <c r="BG416" s="315"/>
      <c r="BH416" s="315"/>
      <c r="BI416" s="315"/>
      <c r="BJ416" s="315"/>
      <c r="BK416" s="315"/>
      <c r="BL416" s="315"/>
      <c r="BM416" s="315"/>
      <c r="BN416" s="315"/>
      <c r="BO416" s="315"/>
      <c r="BP416" s="315"/>
      <c r="BQ416" s="315"/>
      <c r="BR416" s="315"/>
      <c r="BS416" s="315"/>
      <c r="BT416" s="315"/>
      <c r="BU416" s="315"/>
      <c r="BV416" s="315"/>
      <c r="BW416" s="315"/>
      <c r="BX416" s="315"/>
      <c r="BY416" s="315"/>
      <c r="BZ416" s="315"/>
      <c r="CA416" s="315"/>
      <c r="CB416" s="315"/>
      <c r="CC416" s="315"/>
      <c r="CD416" s="315"/>
      <c r="CE416" s="315"/>
      <c r="CF416" s="315"/>
      <c r="CG416" s="315"/>
      <c r="CH416" s="315"/>
      <c r="CI416" s="315"/>
      <c r="CJ416" s="315"/>
      <c r="CK416" s="315"/>
      <c r="CL416" s="315"/>
      <c r="CM416" s="315"/>
      <c r="CN416" s="315"/>
      <c r="CO416" s="315"/>
      <c r="CP416" s="315"/>
      <c r="CQ416" s="315"/>
      <c r="CR416" s="315"/>
      <c r="CS416" s="315"/>
      <c r="CT416" s="315"/>
      <c r="CU416" s="315"/>
      <c r="CV416" s="315"/>
      <c r="CW416" s="315"/>
      <c r="CX416" s="315"/>
      <c r="CY416" s="315"/>
      <c r="CZ416" s="315"/>
      <c r="DA416" s="315"/>
      <c r="DB416" s="315"/>
      <c r="DC416" s="315"/>
      <c r="DD416" s="315"/>
      <c r="DE416" s="315"/>
      <c r="DF416" s="315"/>
      <c r="DG416" s="315"/>
      <c r="DH416" s="315"/>
      <c r="DI416" s="315"/>
      <c r="DJ416" s="315"/>
    </row>
    <row r="417" spans="4:114">
      <c r="D417" s="315"/>
      <c r="E417" s="157"/>
      <c r="K417" s="157"/>
      <c r="L417" s="157"/>
      <c r="M417" s="157"/>
      <c r="N417" s="315"/>
      <c r="O417" s="315"/>
      <c r="P417" s="315"/>
      <c r="U417" s="155"/>
      <c r="V417" s="155"/>
      <c r="W417" s="155"/>
      <c r="Y417" s="315"/>
      <c r="Z417" s="315"/>
      <c r="AA417" s="315"/>
      <c r="AB417" s="315"/>
      <c r="AC417" s="315"/>
      <c r="AD417" s="315"/>
      <c r="AE417" s="315"/>
      <c r="AF417" s="315"/>
      <c r="AG417" s="315"/>
      <c r="AH417" s="315"/>
      <c r="AI417" s="315"/>
      <c r="AJ417" s="315"/>
      <c r="AK417" s="315"/>
      <c r="AL417" s="315"/>
      <c r="AM417" s="315"/>
      <c r="AN417" s="315"/>
      <c r="AO417" s="315"/>
      <c r="AP417" s="315"/>
      <c r="AQ417" s="315"/>
      <c r="AR417" s="315"/>
      <c r="AS417" s="315"/>
      <c r="AT417" s="315"/>
      <c r="AU417" s="315"/>
      <c r="AV417" s="315"/>
      <c r="AW417" s="315"/>
      <c r="AX417" s="315"/>
      <c r="AY417" s="315"/>
      <c r="AZ417" s="315"/>
      <c r="BA417" s="315"/>
      <c r="BB417" s="315"/>
      <c r="BC417" s="315"/>
      <c r="BD417" s="315"/>
      <c r="BE417" s="315"/>
      <c r="BF417" s="315"/>
      <c r="BG417" s="315"/>
      <c r="BH417" s="315"/>
      <c r="BI417" s="315"/>
      <c r="BJ417" s="315"/>
      <c r="BK417" s="315"/>
      <c r="BL417" s="315"/>
      <c r="BM417" s="315"/>
      <c r="BN417" s="315"/>
      <c r="BO417" s="315"/>
      <c r="BP417" s="315"/>
      <c r="BQ417" s="315"/>
      <c r="BR417" s="315"/>
      <c r="BS417" s="315"/>
      <c r="BT417" s="315"/>
      <c r="BU417" s="315"/>
      <c r="BV417" s="315"/>
      <c r="BW417" s="315"/>
      <c r="BX417" s="315"/>
      <c r="BY417" s="315"/>
      <c r="BZ417" s="315"/>
      <c r="CA417" s="315"/>
      <c r="CB417" s="315"/>
      <c r="CC417" s="315"/>
      <c r="CD417" s="315"/>
      <c r="CE417" s="315"/>
      <c r="CF417" s="315"/>
      <c r="CG417" s="315"/>
      <c r="CH417" s="315"/>
      <c r="CI417" s="315"/>
      <c r="CJ417" s="315"/>
      <c r="CK417" s="315"/>
      <c r="CL417" s="315"/>
      <c r="CM417" s="315"/>
      <c r="CN417" s="315"/>
      <c r="CO417" s="315"/>
      <c r="CP417" s="315"/>
      <c r="CQ417" s="315"/>
      <c r="CR417" s="315"/>
      <c r="CS417" s="315"/>
      <c r="CT417" s="315"/>
      <c r="CU417" s="315"/>
      <c r="CV417" s="315"/>
      <c r="CW417" s="315"/>
      <c r="CX417" s="315"/>
      <c r="CY417" s="315"/>
      <c r="CZ417" s="315"/>
      <c r="DA417" s="315"/>
      <c r="DB417" s="315"/>
      <c r="DC417" s="315"/>
      <c r="DD417" s="315"/>
      <c r="DE417" s="315"/>
      <c r="DF417" s="315"/>
      <c r="DG417" s="315"/>
      <c r="DH417" s="315"/>
      <c r="DI417" s="315"/>
      <c r="DJ417" s="315"/>
    </row>
    <row r="418" spans="4:114">
      <c r="D418" s="315"/>
      <c r="E418" s="157"/>
      <c r="K418" s="157"/>
      <c r="L418" s="157"/>
      <c r="M418" s="157"/>
      <c r="N418" s="315"/>
      <c r="O418" s="315"/>
      <c r="P418" s="315"/>
      <c r="U418" s="155"/>
      <c r="V418" s="155"/>
      <c r="W418" s="155"/>
      <c r="Y418" s="315"/>
      <c r="Z418" s="315"/>
      <c r="AA418" s="315"/>
      <c r="AB418" s="315"/>
      <c r="AC418" s="315"/>
      <c r="AD418" s="315"/>
      <c r="AE418" s="315"/>
      <c r="AF418" s="315"/>
      <c r="AG418" s="315"/>
      <c r="AH418" s="315"/>
      <c r="AI418" s="315"/>
      <c r="AJ418" s="315"/>
      <c r="AK418" s="315"/>
      <c r="AL418" s="315"/>
      <c r="AM418" s="315"/>
      <c r="AN418" s="315"/>
      <c r="AO418" s="315"/>
      <c r="AP418" s="315"/>
      <c r="AQ418" s="315"/>
      <c r="AR418" s="315"/>
      <c r="AS418" s="315"/>
      <c r="AT418" s="315"/>
      <c r="AU418" s="315"/>
      <c r="AV418" s="315"/>
      <c r="AW418" s="315"/>
      <c r="AX418" s="315"/>
      <c r="AY418" s="315"/>
      <c r="AZ418" s="315"/>
      <c r="BA418" s="315"/>
      <c r="BB418" s="315"/>
      <c r="BC418" s="315"/>
      <c r="BD418" s="315"/>
      <c r="BE418" s="315"/>
      <c r="BF418" s="315"/>
      <c r="BG418" s="315"/>
      <c r="BH418" s="315"/>
      <c r="BI418" s="315"/>
      <c r="BJ418" s="315"/>
      <c r="BK418" s="315"/>
      <c r="BL418" s="315"/>
      <c r="BM418" s="315"/>
      <c r="BN418" s="315"/>
      <c r="BO418" s="315"/>
      <c r="BP418" s="315"/>
      <c r="BQ418" s="315"/>
      <c r="BR418" s="315"/>
      <c r="BS418" s="315"/>
      <c r="BT418" s="315"/>
      <c r="BU418" s="315"/>
      <c r="BV418" s="315"/>
      <c r="BW418" s="315"/>
      <c r="BX418" s="315"/>
      <c r="BY418" s="315"/>
      <c r="BZ418" s="315"/>
      <c r="CA418" s="315"/>
      <c r="CB418" s="315"/>
      <c r="CC418" s="315"/>
      <c r="CD418" s="315"/>
      <c r="CE418" s="315"/>
      <c r="CF418" s="315"/>
      <c r="CG418" s="315"/>
      <c r="CH418" s="315"/>
      <c r="CI418" s="315"/>
      <c r="CJ418" s="315"/>
      <c r="CK418" s="315"/>
      <c r="CL418" s="315"/>
      <c r="CM418" s="315"/>
      <c r="CN418" s="315"/>
      <c r="CO418" s="315"/>
      <c r="CP418" s="315"/>
      <c r="CQ418" s="315"/>
      <c r="CR418" s="315"/>
      <c r="CS418" s="315"/>
      <c r="CT418" s="315"/>
      <c r="CU418" s="315"/>
      <c r="CV418" s="315"/>
      <c r="CW418" s="315"/>
      <c r="CX418" s="315"/>
      <c r="CY418" s="315"/>
      <c r="CZ418" s="315"/>
      <c r="DA418" s="315"/>
      <c r="DB418" s="315"/>
      <c r="DC418" s="315"/>
      <c r="DD418" s="315"/>
      <c r="DE418" s="315"/>
      <c r="DF418" s="315"/>
      <c r="DG418" s="315"/>
      <c r="DH418" s="315"/>
      <c r="DI418" s="315"/>
      <c r="DJ418" s="315"/>
    </row>
    <row r="419" spans="4:114">
      <c r="D419" s="315"/>
      <c r="E419" s="157"/>
      <c r="K419" s="157"/>
      <c r="L419" s="157"/>
      <c r="M419" s="157"/>
      <c r="N419" s="315"/>
      <c r="O419" s="315"/>
      <c r="P419" s="315"/>
      <c r="U419" s="155"/>
      <c r="V419" s="155"/>
      <c r="W419" s="155"/>
      <c r="Y419" s="315"/>
      <c r="Z419" s="315"/>
      <c r="AA419" s="315"/>
      <c r="AB419" s="315"/>
      <c r="AC419" s="315"/>
      <c r="AD419" s="315"/>
      <c r="AE419" s="315"/>
      <c r="AF419" s="315"/>
      <c r="AG419" s="315"/>
      <c r="AH419" s="315"/>
      <c r="AI419" s="315"/>
      <c r="AJ419" s="315"/>
      <c r="AK419" s="315"/>
      <c r="AL419" s="315"/>
      <c r="AM419" s="315"/>
      <c r="AN419" s="315"/>
      <c r="AO419" s="315"/>
      <c r="AP419" s="315"/>
      <c r="AQ419" s="315"/>
      <c r="AR419" s="315"/>
      <c r="AS419" s="315"/>
      <c r="AT419" s="315"/>
      <c r="AU419" s="315"/>
      <c r="AV419" s="315"/>
      <c r="AW419" s="315"/>
      <c r="AX419" s="315"/>
      <c r="AY419" s="315"/>
      <c r="AZ419" s="315"/>
      <c r="BA419" s="315"/>
      <c r="BB419" s="315"/>
      <c r="BC419" s="315"/>
      <c r="BD419" s="315"/>
      <c r="BE419" s="315"/>
      <c r="BF419" s="315"/>
      <c r="BG419" s="315"/>
      <c r="BH419" s="315"/>
      <c r="BI419" s="315"/>
      <c r="BJ419" s="315"/>
      <c r="BK419" s="315"/>
      <c r="BL419" s="315"/>
      <c r="BM419" s="315"/>
      <c r="BN419" s="315"/>
      <c r="BO419" s="315"/>
      <c r="BP419" s="315"/>
      <c r="BQ419" s="315"/>
      <c r="BR419" s="315"/>
      <c r="BS419" s="315"/>
      <c r="BT419" s="315"/>
      <c r="BU419" s="315"/>
      <c r="BV419" s="315"/>
      <c r="BW419" s="315"/>
      <c r="BX419" s="315"/>
      <c r="BY419" s="315"/>
      <c r="BZ419" s="315"/>
      <c r="CA419" s="315"/>
      <c r="CB419" s="315"/>
      <c r="CC419" s="315"/>
      <c r="CD419" s="315"/>
      <c r="CE419" s="315"/>
      <c r="CF419" s="315"/>
      <c r="CG419" s="315"/>
      <c r="CH419" s="315"/>
      <c r="CI419" s="315"/>
      <c r="CJ419" s="315"/>
      <c r="CK419" s="315"/>
      <c r="CL419" s="315"/>
      <c r="CM419" s="315"/>
      <c r="CN419" s="315"/>
      <c r="CO419" s="315"/>
      <c r="CP419" s="315"/>
      <c r="CQ419" s="315"/>
      <c r="CR419" s="315"/>
      <c r="CS419" s="315"/>
      <c r="CT419" s="315"/>
      <c r="CU419" s="315"/>
      <c r="CV419" s="315"/>
      <c r="CW419" s="315"/>
      <c r="CX419" s="315"/>
      <c r="CY419" s="315"/>
      <c r="CZ419" s="315"/>
      <c r="DA419" s="315"/>
      <c r="DB419" s="315"/>
      <c r="DC419" s="315"/>
      <c r="DD419" s="315"/>
      <c r="DE419" s="315"/>
      <c r="DF419" s="315"/>
      <c r="DG419" s="315"/>
      <c r="DH419" s="315"/>
      <c r="DI419" s="315"/>
      <c r="DJ419" s="315"/>
    </row>
    <row r="420" spans="4:114">
      <c r="D420" s="315"/>
      <c r="E420" s="157"/>
      <c r="K420" s="157"/>
      <c r="L420" s="157"/>
      <c r="M420" s="157"/>
      <c r="N420" s="315"/>
      <c r="O420" s="315"/>
      <c r="P420" s="315"/>
      <c r="U420" s="155"/>
      <c r="V420" s="155"/>
      <c r="W420" s="155"/>
      <c r="Y420" s="315"/>
      <c r="Z420" s="315"/>
      <c r="AA420" s="315"/>
      <c r="AB420" s="315"/>
      <c r="AC420" s="315"/>
      <c r="AD420" s="315"/>
      <c r="AE420" s="315"/>
      <c r="AF420" s="315"/>
      <c r="AG420" s="315"/>
      <c r="AH420" s="315"/>
      <c r="AI420" s="315"/>
      <c r="AJ420" s="315"/>
      <c r="AK420" s="315"/>
      <c r="AL420" s="315"/>
      <c r="AM420" s="315"/>
      <c r="AN420" s="315"/>
      <c r="AO420" s="315"/>
      <c r="AP420" s="315"/>
      <c r="AQ420" s="315"/>
      <c r="AR420" s="315"/>
      <c r="AS420" s="315"/>
      <c r="AT420" s="315"/>
      <c r="AU420" s="315"/>
      <c r="AV420" s="315"/>
      <c r="AW420" s="315"/>
      <c r="AX420" s="315"/>
      <c r="AY420" s="315"/>
      <c r="AZ420" s="315"/>
      <c r="BA420" s="315"/>
      <c r="BB420" s="315"/>
      <c r="BC420" s="315"/>
      <c r="BD420" s="315"/>
      <c r="BE420" s="315"/>
      <c r="BF420" s="315"/>
      <c r="BG420" s="315"/>
      <c r="BH420" s="315"/>
      <c r="BI420" s="315"/>
      <c r="BJ420" s="315"/>
      <c r="BK420" s="315"/>
      <c r="BL420" s="315"/>
      <c r="BM420" s="315"/>
      <c r="BN420" s="315"/>
      <c r="BO420" s="315"/>
      <c r="BP420" s="315"/>
      <c r="BQ420" s="315"/>
      <c r="BR420" s="315"/>
      <c r="BS420" s="315"/>
      <c r="BT420" s="315"/>
      <c r="BU420" s="315"/>
      <c r="BV420" s="315"/>
      <c r="BW420" s="315"/>
      <c r="BX420" s="315"/>
      <c r="BY420" s="315"/>
      <c r="BZ420" s="315"/>
      <c r="CA420" s="315"/>
      <c r="CB420" s="315"/>
      <c r="CC420" s="315"/>
      <c r="CD420" s="315"/>
      <c r="CE420" s="315"/>
      <c r="CF420" s="315"/>
      <c r="CG420" s="315"/>
      <c r="CH420" s="315"/>
      <c r="CI420" s="315"/>
      <c r="CJ420" s="315"/>
      <c r="CK420" s="315"/>
      <c r="CL420" s="315"/>
      <c r="CM420" s="315"/>
      <c r="CN420" s="315"/>
      <c r="CO420" s="315"/>
      <c r="CP420" s="315"/>
      <c r="CQ420" s="315"/>
      <c r="CR420" s="315"/>
      <c r="CS420" s="315"/>
      <c r="CT420" s="315"/>
      <c r="CU420" s="315"/>
      <c r="CV420" s="315"/>
      <c r="CW420" s="315"/>
      <c r="CX420" s="315"/>
      <c r="CY420" s="315"/>
      <c r="CZ420" s="315"/>
      <c r="DA420" s="315"/>
      <c r="DB420" s="315"/>
      <c r="DC420" s="315"/>
      <c r="DD420" s="315"/>
      <c r="DE420" s="315"/>
      <c r="DF420" s="315"/>
      <c r="DG420" s="315"/>
      <c r="DH420" s="315"/>
      <c r="DI420" s="315"/>
      <c r="DJ420" s="315"/>
    </row>
    <row r="421" spans="4:114">
      <c r="D421" s="315"/>
      <c r="E421" s="157"/>
      <c r="K421" s="157"/>
      <c r="L421" s="157"/>
      <c r="M421" s="157"/>
      <c r="N421" s="315"/>
      <c r="O421" s="315"/>
      <c r="P421" s="315"/>
      <c r="U421" s="155"/>
      <c r="V421" s="155"/>
      <c r="W421" s="155"/>
      <c r="Y421" s="315"/>
      <c r="Z421" s="315"/>
      <c r="AA421" s="315"/>
      <c r="AB421" s="315"/>
      <c r="AC421" s="315"/>
      <c r="AD421" s="315"/>
      <c r="AE421" s="315"/>
      <c r="AF421" s="315"/>
      <c r="AG421" s="315"/>
      <c r="AH421" s="315"/>
      <c r="AI421" s="315"/>
      <c r="AJ421" s="315"/>
      <c r="AK421" s="315"/>
      <c r="AL421" s="315"/>
      <c r="AM421" s="315"/>
      <c r="AN421" s="315"/>
      <c r="AO421" s="315"/>
      <c r="AP421" s="315"/>
      <c r="AQ421" s="315"/>
      <c r="AR421" s="315"/>
      <c r="AS421" s="315"/>
      <c r="AT421" s="315"/>
      <c r="AU421" s="315"/>
      <c r="AV421" s="315"/>
      <c r="AW421" s="315"/>
      <c r="AX421" s="315"/>
      <c r="AY421" s="315"/>
      <c r="AZ421" s="315"/>
      <c r="BA421" s="315"/>
      <c r="BB421" s="315"/>
      <c r="BC421" s="315"/>
      <c r="BD421" s="315"/>
      <c r="BE421" s="315"/>
      <c r="BF421" s="315"/>
      <c r="BG421" s="315"/>
      <c r="BH421" s="315"/>
      <c r="BI421" s="315"/>
      <c r="BJ421" s="315"/>
      <c r="BK421" s="315"/>
      <c r="BL421" s="315"/>
      <c r="BM421" s="315"/>
      <c r="BN421" s="315"/>
      <c r="BO421" s="315"/>
      <c r="BP421" s="315"/>
      <c r="BQ421" s="315"/>
      <c r="BR421" s="315"/>
      <c r="BS421" s="315"/>
      <c r="BT421" s="315"/>
      <c r="BU421" s="315"/>
      <c r="BV421" s="315"/>
      <c r="BW421" s="315"/>
      <c r="BX421" s="315"/>
      <c r="BY421" s="315"/>
      <c r="BZ421" s="315"/>
      <c r="CA421" s="315"/>
      <c r="CB421" s="315"/>
      <c r="CC421" s="315"/>
      <c r="CD421" s="315"/>
      <c r="CE421" s="315"/>
      <c r="CF421" s="315"/>
      <c r="CG421" s="315"/>
      <c r="CH421" s="315"/>
      <c r="CI421" s="315"/>
      <c r="CJ421" s="315"/>
      <c r="CK421" s="315"/>
      <c r="CL421" s="315"/>
      <c r="CM421" s="315"/>
      <c r="CN421" s="315"/>
      <c r="CO421" s="315"/>
      <c r="CP421" s="315"/>
      <c r="CQ421" s="315"/>
      <c r="CR421" s="315"/>
      <c r="CS421" s="315"/>
      <c r="CT421" s="315"/>
      <c r="CU421" s="315"/>
      <c r="CV421" s="315"/>
      <c r="CW421" s="315"/>
      <c r="CX421" s="315"/>
      <c r="CY421" s="315"/>
      <c r="CZ421" s="315"/>
      <c r="DA421" s="315"/>
      <c r="DB421" s="315"/>
      <c r="DC421" s="315"/>
      <c r="DD421" s="315"/>
      <c r="DE421" s="315"/>
      <c r="DF421" s="315"/>
      <c r="DG421" s="315"/>
      <c r="DH421" s="315"/>
      <c r="DI421" s="315"/>
      <c r="DJ421" s="315"/>
    </row>
    <row r="422" spans="4:114">
      <c r="D422" s="315"/>
      <c r="E422" s="157"/>
      <c r="K422" s="157"/>
      <c r="L422" s="157"/>
      <c r="M422" s="157"/>
      <c r="N422" s="315"/>
      <c r="O422" s="315"/>
      <c r="P422" s="315"/>
      <c r="U422" s="155"/>
      <c r="V422" s="155"/>
      <c r="W422" s="155"/>
      <c r="Y422" s="315"/>
      <c r="Z422" s="315"/>
      <c r="AA422" s="315"/>
      <c r="AB422" s="315"/>
      <c r="AC422" s="315"/>
      <c r="AD422" s="315"/>
      <c r="AE422" s="315"/>
      <c r="AF422" s="315"/>
      <c r="AG422" s="315"/>
      <c r="AH422" s="315"/>
      <c r="AI422" s="315"/>
      <c r="AJ422" s="315"/>
      <c r="AK422" s="315"/>
      <c r="AL422" s="315"/>
      <c r="AM422" s="315"/>
      <c r="AN422" s="315"/>
      <c r="AO422" s="315"/>
      <c r="AP422" s="315"/>
      <c r="AQ422" s="315"/>
      <c r="AR422" s="315"/>
      <c r="AS422" s="315"/>
      <c r="AT422" s="315"/>
      <c r="AU422" s="315"/>
      <c r="AV422" s="315"/>
      <c r="AW422" s="315"/>
      <c r="AX422" s="315"/>
      <c r="AY422" s="315"/>
      <c r="AZ422" s="315"/>
      <c r="BA422" s="315"/>
      <c r="BB422" s="315"/>
      <c r="BC422" s="315"/>
      <c r="BD422" s="315"/>
      <c r="BE422" s="315"/>
      <c r="BF422" s="315"/>
      <c r="BG422" s="315"/>
      <c r="BH422" s="315"/>
      <c r="BI422" s="315"/>
      <c r="BJ422" s="315"/>
      <c r="BK422" s="315"/>
      <c r="BL422" s="315"/>
      <c r="BM422" s="315"/>
      <c r="BN422" s="315"/>
      <c r="BO422" s="315"/>
      <c r="BP422" s="315"/>
      <c r="BQ422" s="315"/>
      <c r="BR422" s="315"/>
      <c r="BS422" s="315"/>
      <c r="BT422" s="315"/>
      <c r="BU422" s="315"/>
      <c r="BV422" s="315"/>
      <c r="BW422" s="315"/>
      <c r="BX422" s="315"/>
      <c r="BY422" s="315"/>
      <c r="BZ422" s="315"/>
      <c r="CA422" s="315"/>
      <c r="CB422" s="315"/>
      <c r="CC422" s="315"/>
      <c r="CD422" s="315"/>
      <c r="CE422" s="315"/>
      <c r="CF422" s="315"/>
      <c r="CG422" s="315"/>
      <c r="CH422" s="315"/>
      <c r="CI422" s="315"/>
      <c r="CJ422" s="315"/>
      <c r="CK422" s="315"/>
      <c r="CL422" s="315"/>
      <c r="CM422" s="315"/>
      <c r="CN422" s="315"/>
      <c r="CO422" s="315"/>
      <c r="CP422" s="315"/>
      <c r="CQ422" s="315"/>
      <c r="CR422" s="315"/>
      <c r="CS422" s="315"/>
      <c r="CT422" s="315"/>
      <c r="CU422" s="315"/>
      <c r="CV422" s="315"/>
      <c r="CW422" s="315"/>
      <c r="CX422" s="315"/>
      <c r="CY422" s="315"/>
      <c r="CZ422" s="315"/>
      <c r="DA422" s="315"/>
      <c r="DB422" s="315"/>
      <c r="DC422" s="315"/>
      <c r="DD422" s="315"/>
      <c r="DE422" s="315"/>
      <c r="DF422" s="315"/>
      <c r="DG422" s="315"/>
      <c r="DH422" s="315"/>
      <c r="DI422" s="315"/>
      <c r="DJ422" s="315"/>
    </row>
    <row r="423" spans="4:114">
      <c r="D423" s="315"/>
      <c r="E423" s="157"/>
      <c r="K423" s="157"/>
      <c r="L423" s="157"/>
      <c r="M423" s="157"/>
      <c r="N423" s="315"/>
      <c r="O423" s="315"/>
      <c r="P423" s="315"/>
      <c r="U423" s="155"/>
      <c r="V423" s="155"/>
      <c r="W423" s="155"/>
      <c r="Y423" s="315"/>
      <c r="Z423" s="315"/>
      <c r="AA423" s="315"/>
      <c r="AB423" s="315"/>
      <c r="AC423" s="315"/>
      <c r="AD423" s="315"/>
      <c r="AE423" s="315"/>
      <c r="AF423" s="315"/>
      <c r="AG423" s="315"/>
      <c r="AH423" s="315"/>
      <c r="AI423" s="315"/>
      <c r="AJ423" s="315"/>
      <c r="AK423" s="315"/>
      <c r="AL423" s="315"/>
      <c r="AM423" s="315"/>
      <c r="AN423" s="315"/>
      <c r="AO423" s="315"/>
      <c r="AP423" s="315"/>
      <c r="AQ423" s="315"/>
      <c r="AR423" s="315"/>
      <c r="AS423" s="315"/>
      <c r="AT423" s="315"/>
      <c r="AU423" s="315"/>
      <c r="AV423" s="315"/>
      <c r="AW423" s="315"/>
      <c r="AX423" s="315"/>
      <c r="AY423" s="315"/>
      <c r="AZ423" s="315"/>
      <c r="BA423" s="315"/>
      <c r="BB423" s="315"/>
      <c r="BC423" s="315"/>
      <c r="BD423" s="315"/>
      <c r="BE423" s="315"/>
      <c r="BF423" s="315"/>
      <c r="BG423" s="315"/>
      <c r="BH423" s="315"/>
      <c r="BI423" s="315"/>
      <c r="BJ423" s="315"/>
      <c r="BK423" s="315"/>
      <c r="BL423" s="315"/>
      <c r="BM423" s="315"/>
      <c r="BN423" s="315"/>
      <c r="BO423" s="315"/>
      <c r="BP423" s="315"/>
      <c r="BQ423" s="315"/>
      <c r="BR423" s="315"/>
      <c r="BS423" s="315"/>
      <c r="BT423" s="315"/>
      <c r="BU423" s="315"/>
      <c r="BV423" s="315"/>
      <c r="BW423" s="315"/>
      <c r="BX423" s="315"/>
      <c r="BY423" s="315"/>
      <c r="BZ423" s="315"/>
      <c r="CA423" s="315"/>
      <c r="CB423" s="315"/>
      <c r="CC423" s="315"/>
      <c r="CD423" s="315"/>
      <c r="CE423" s="315"/>
      <c r="CF423" s="315"/>
      <c r="CG423" s="315"/>
      <c r="CH423" s="315"/>
      <c r="CI423" s="315"/>
      <c r="CJ423" s="315"/>
      <c r="CK423" s="315"/>
      <c r="CL423" s="315"/>
      <c r="CM423" s="315"/>
      <c r="CN423" s="315"/>
      <c r="CO423" s="315"/>
      <c r="CP423" s="315"/>
      <c r="CQ423" s="315"/>
      <c r="CR423" s="315"/>
      <c r="CS423" s="315"/>
      <c r="CT423" s="315"/>
      <c r="CU423" s="315"/>
      <c r="CV423" s="315"/>
      <c r="CW423" s="315"/>
      <c r="CX423" s="315"/>
      <c r="CY423" s="315"/>
      <c r="CZ423" s="315"/>
      <c r="DA423" s="315"/>
      <c r="DB423" s="315"/>
      <c r="DC423" s="315"/>
      <c r="DD423" s="315"/>
      <c r="DE423" s="315"/>
      <c r="DF423" s="315"/>
      <c r="DG423" s="315"/>
      <c r="DH423" s="315"/>
      <c r="DI423" s="315"/>
      <c r="DJ423" s="315"/>
    </row>
    <row r="424" spans="4:114">
      <c r="D424" s="315"/>
      <c r="E424" s="157"/>
      <c r="K424" s="157"/>
      <c r="L424" s="157"/>
      <c r="M424" s="157"/>
      <c r="N424" s="315"/>
      <c r="O424" s="315"/>
      <c r="P424" s="315"/>
      <c r="U424" s="155"/>
      <c r="V424" s="155"/>
      <c r="W424" s="155"/>
      <c r="Y424" s="315"/>
      <c r="Z424" s="315"/>
      <c r="AA424" s="315"/>
      <c r="AB424" s="315"/>
      <c r="AC424" s="315"/>
      <c r="AD424" s="315"/>
      <c r="AE424" s="315"/>
      <c r="AF424" s="315"/>
      <c r="AG424" s="315"/>
      <c r="AH424" s="315"/>
      <c r="AI424" s="315"/>
      <c r="AJ424" s="315"/>
      <c r="AK424" s="315"/>
      <c r="AL424" s="315"/>
      <c r="AM424" s="315"/>
      <c r="AN424" s="315"/>
      <c r="AO424" s="315"/>
      <c r="AP424" s="315"/>
      <c r="AQ424" s="315"/>
      <c r="AR424" s="315"/>
      <c r="AS424" s="315"/>
      <c r="AT424" s="315"/>
      <c r="AU424" s="315"/>
      <c r="AV424" s="315"/>
      <c r="AW424" s="315"/>
      <c r="AX424" s="315"/>
      <c r="AY424" s="315"/>
      <c r="AZ424" s="315"/>
      <c r="BA424" s="315"/>
      <c r="BB424" s="315"/>
      <c r="BC424" s="315"/>
      <c r="BD424" s="315"/>
      <c r="BE424" s="315"/>
      <c r="BF424" s="315"/>
      <c r="BG424" s="315"/>
      <c r="BH424" s="315"/>
      <c r="BI424" s="315"/>
      <c r="BJ424" s="315"/>
      <c r="BK424" s="315"/>
      <c r="BL424" s="315"/>
      <c r="BM424" s="315"/>
      <c r="BN424" s="315"/>
      <c r="BO424" s="315"/>
      <c r="BP424" s="315"/>
      <c r="BQ424" s="315"/>
      <c r="BR424" s="315"/>
      <c r="BS424" s="315"/>
      <c r="BT424" s="315"/>
      <c r="BU424" s="315"/>
      <c r="BV424" s="315"/>
      <c r="BW424" s="315"/>
      <c r="BX424" s="315"/>
      <c r="BY424" s="315"/>
      <c r="BZ424" s="315"/>
      <c r="CA424" s="315"/>
      <c r="CB424" s="315"/>
      <c r="CC424" s="315"/>
      <c r="CD424" s="315"/>
      <c r="CE424" s="315"/>
      <c r="CF424" s="315"/>
      <c r="CG424" s="315"/>
      <c r="CH424" s="315"/>
      <c r="CI424" s="315"/>
      <c r="CJ424" s="315"/>
      <c r="CK424" s="315"/>
      <c r="CL424" s="315"/>
      <c r="CM424" s="315"/>
      <c r="CN424" s="315"/>
      <c r="CO424" s="315"/>
      <c r="CP424" s="315"/>
      <c r="CQ424" s="315"/>
      <c r="CR424" s="315"/>
      <c r="CS424" s="315"/>
      <c r="CT424" s="315"/>
      <c r="CU424" s="315"/>
      <c r="CV424" s="315"/>
      <c r="CW424" s="315"/>
      <c r="CX424" s="315"/>
      <c r="CY424" s="315"/>
      <c r="CZ424" s="315"/>
      <c r="DA424" s="315"/>
      <c r="DB424" s="315"/>
      <c r="DC424" s="315"/>
      <c r="DD424" s="315"/>
      <c r="DE424" s="315"/>
      <c r="DF424" s="315"/>
      <c r="DG424" s="315"/>
      <c r="DH424" s="315"/>
      <c r="DI424" s="315"/>
      <c r="DJ424" s="315"/>
    </row>
    <row r="425" spans="4:114">
      <c r="D425" s="315"/>
      <c r="E425" s="157"/>
      <c r="K425" s="157"/>
      <c r="L425" s="157"/>
      <c r="M425" s="157"/>
      <c r="N425" s="315"/>
      <c r="O425" s="315"/>
      <c r="P425" s="315"/>
      <c r="U425" s="155"/>
      <c r="V425" s="155"/>
      <c r="W425" s="155"/>
      <c r="Y425" s="315"/>
      <c r="Z425" s="315"/>
      <c r="AA425" s="315"/>
      <c r="AB425" s="315"/>
      <c r="AC425" s="315"/>
      <c r="AD425" s="315"/>
      <c r="AE425" s="315"/>
      <c r="AF425" s="315"/>
      <c r="AG425" s="315"/>
      <c r="AH425" s="315"/>
      <c r="AI425" s="315"/>
      <c r="AJ425" s="315"/>
      <c r="AK425" s="315"/>
      <c r="AL425" s="315"/>
      <c r="AM425" s="315"/>
      <c r="AN425" s="315"/>
      <c r="AO425" s="315"/>
      <c r="AP425" s="315"/>
      <c r="AQ425" s="315"/>
      <c r="AR425" s="315"/>
      <c r="AS425" s="315"/>
      <c r="AT425" s="315"/>
      <c r="AU425" s="315"/>
      <c r="AV425" s="315"/>
      <c r="AW425" s="315"/>
      <c r="AX425" s="315"/>
      <c r="AY425" s="315"/>
      <c r="AZ425" s="315"/>
      <c r="BA425" s="315"/>
      <c r="BB425" s="315"/>
      <c r="BC425" s="315"/>
      <c r="BD425" s="315"/>
      <c r="BE425" s="315"/>
      <c r="BF425" s="315"/>
      <c r="BG425" s="315"/>
      <c r="BH425" s="315"/>
      <c r="BI425" s="315"/>
      <c r="BJ425" s="315"/>
      <c r="BK425" s="315"/>
      <c r="BL425" s="315"/>
      <c r="BM425" s="315"/>
      <c r="BN425" s="315"/>
      <c r="BO425" s="315"/>
      <c r="BP425" s="315"/>
      <c r="BQ425" s="315"/>
      <c r="BR425" s="315"/>
      <c r="BS425" s="315"/>
      <c r="BT425" s="315"/>
      <c r="BU425" s="315"/>
      <c r="BV425" s="315"/>
      <c r="BW425" s="315"/>
      <c r="BX425" s="315"/>
      <c r="BY425" s="315"/>
      <c r="BZ425" s="315"/>
      <c r="CA425" s="315"/>
      <c r="CB425" s="315"/>
      <c r="CC425" s="315"/>
      <c r="CD425" s="315"/>
      <c r="CE425" s="315"/>
      <c r="CF425" s="315"/>
      <c r="CG425" s="315"/>
      <c r="CH425" s="315"/>
      <c r="CI425" s="315"/>
      <c r="CJ425" s="315"/>
      <c r="CK425" s="315"/>
      <c r="CL425" s="315"/>
      <c r="CM425" s="315"/>
      <c r="CN425" s="315"/>
      <c r="CO425" s="315"/>
      <c r="CP425" s="315"/>
      <c r="CQ425" s="315"/>
      <c r="CR425" s="315"/>
      <c r="CS425" s="315"/>
      <c r="CT425" s="315"/>
      <c r="CU425" s="315"/>
      <c r="CV425" s="315"/>
      <c r="CW425" s="315"/>
      <c r="CX425" s="315"/>
      <c r="CY425" s="315"/>
      <c r="CZ425" s="315"/>
      <c r="DA425" s="315"/>
      <c r="DB425" s="315"/>
      <c r="DC425" s="315"/>
      <c r="DD425" s="315"/>
      <c r="DE425" s="315"/>
      <c r="DF425" s="315"/>
      <c r="DG425" s="315"/>
      <c r="DH425" s="315"/>
      <c r="DI425" s="315"/>
      <c r="DJ425" s="315"/>
    </row>
    <row r="426" spans="4:114">
      <c r="D426" s="315"/>
      <c r="E426" s="157"/>
      <c r="K426" s="157"/>
      <c r="L426" s="157"/>
      <c r="M426" s="157"/>
      <c r="N426" s="315"/>
      <c r="O426" s="315"/>
      <c r="P426" s="315"/>
      <c r="U426" s="155"/>
      <c r="V426" s="155"/>
      <c r="W426" s="155"/>
      <c r="Y426" s="315"/>
      <c r="Z426" s="315"/>
      <c r="AA426" s="315"/>
      <c r="AB426" s="315"/>
      <c r="AC426" s="315"/>
      <c r="AD426" s="315"/>
      <c r="AE426" s="315"/>
      <c r="AF426" s="315"/>
      <c r="AG426" s="315"/>
      <c r="AH426" s="315"/>
      <c r="AI426" s="315"/>
      <c r="AJ426" s="315"/>
      <c r="AK426" s="315"/>
      <c r="AL426" s="315"/>
      <c r="AM426" s="315"/>
      <c r="AN426" s="315"/>
      <c r="AO426" s="315"/>
      <c r="AP426" s="315"/>
      <c r="AQ426" s="315"/>
      <c r="AR426" s="315"/>
      <c r="AS426" s="315"/>
      <c r="AT426" s="315"/>
      <c r="AU426" s="315"/>
      <c r="AV426" s="315"/>
      <c r="AW426" s="315"/>
      <c r="AX426" s="315"/>
      <c r="AY426" s="315"/>
      <c r="AZ426" s="315"/>
      <c r="BA426" s="315"/>
      <c r="BB426" s="315"/>
      <c r="BC426" s="315"/>
      <c r="BD426" s="315"/>
      <c r="BE426" s="315"/>
      <c r="BF426" s="315"/>
      <c r="BG426" s="315"/>
      <c r="BH426" s="315"/>
      <c r="BI426" s="315"/>
      <c r="BJ426" s="315"/>
      <c r="BK426" s="315"/>
      <c r="BL426" s="315"/>
      <c r="BM426" s="315"/>
      <c r="BN426" s="315"/>
      <c r="BO426" s="315"/>
      <c r="BP426" s="315"/>
      <c r="BQ426" s="315"/>
      <c r="BR426" s="315"/>
      <c r="BS426" s="315"/>
      <c r="BT426" s="315"/>
      <c r="BU426" s="315"/>
      <c r="BV426" s="315"/>
      <c r="BW426" s="315"/>
      <c r="BX426" s="315"/>
      <c r="BY426" s="315"/>
      <c r="BZ426" s="315"/>
      <c r="CA426" s="315"/>
      <c r="CB426" s="315"/>
      <c r="CC426" s="315"/>
      <c r="CD426" s="315"/>
      <c r="CE426" s="315"/>
      <c r="CF426" s="315"/>
      <c r="CG426" s="315"/>
      <c r="CH426" s="315"/>
      <c r="CI426" s="315"/>
      <c r="CJ426" s="315"/>
      <c r="CK426" s="315"/>
      <c r="CL426" s="315"/>
      <c r="CM426" s="315"/>
      <c r="CN426" s="315"/>
      <c r="CO426" s="315"/>
      <c r="CP426" s="315"/>
      <c r="CQ426" s="315"/>
      <c r="CR426" s="315"/>
      <c r="CS426" s="315"/>
      <c r="CT426" s="315"/>
      <c r="CU426" s="315"/>
      <c r="CV426" s="315"/>
      <c r="CW426" s="315"/>
      <c r="CX426" s="315"/>
      <c r="CY426" s="315"/>
      <c r="CZ426" s="315"/>
      <c r="DA426" s="315"/>
      <c r="DB426" s="315"/>
      <c r="DC426" s="315"/>
      <c r="DD426" s="315"/>
      <c r="DE426" s="315"/>
      <c r="DF426" s="315"/>
      <c r="DG426" s="315"/>
      <c r="DH426" s="315"/>
      <c r="DI426" s="315"/>
      <c r="DJ426" s="315"/>
    </row>
    <row r="427" spans="4:114">
      <c r="D427" s="315"/>
      <c r="E427" s="157"/>
      <c r="K427" s="157"/>
      <c r="L427" s="157"/>
      <c r="M427" s="157"/>
      <c r="N427" s="315"/>
      <c r="O427" s="315"/>
      <c r="P427" s="315"/>
      <c r="U427" s="155"/>
      <c r="V427" s="155"/>
      <c r="W427" s="155"/>
      <c r="Y427" s="315"/>
      <c r="Z427" s="315"/>
      <c r="AA427" s="315"/>
      <c r="AB427" s="315"/>
      <c r="AC427" s="315"/>
      <c r="AD427" s="315"/>
      <c r="AE427" s="315"/>
      <c r="AF427" s="315"/>
      <c r="AG427" s="315"/>
      <c r="AH427" s="315"/>
      <c r="AI427" s="315"/>
      <c r="AJ427" s="315"/>
      <c r="AK427" s="315"/>
      <c r="AL427" s="315"/>
      <c r="AM427" s="315"/>
      <c r="AN427" s="315"/>
      <c r="AO427" s="315"/>
      <c r="AP427" s="315"/>
      <c r="AQ427" s="315"/>
      <c r="AR427" s="315"/>
      <c r="AS427" s="315"/>
      <c r="AT427" s="315"/>
      <c r="AU427" s="315"/>
      <c r="AV427" s="315"/>
      <c r="AW427" s="315"/>
      <c r="AX427" s="315"/>
      <c r="AY427" s="315"/>
      <c r="AZ427" s="315"/>
      <c r="BA427" s="315"/>
      <c r="BB427" s="315"/>
      <c r="BC427" s="315"/>
      <c r="BD427" s="315"/>
      <c r="BE427" s="315"/>
      <c r="BF427" s="315"/>
      <c r="BG427" s="315"/>
      <c r="BH427" s="315"/>
      <c r="BI427" s="315"/>
      <c r="BJ427" s="315"/>
      <c r="BK427" s="315"/>
      <c r="BL427" s="315"/>
      <c r="BM427" s="315"/>
      <c r="BN427" s="315"/>
      <c r="BO427" s="315"/>
      <c r="BP427" s="315"/>
      <c r="BQ427" s="315"/>
      <c r="BR427" s="315"/>
      <c r="BS427" s="315"/>
      <c r="BT427" s="315"/>
      <c r="BU427" s="315"/>
      <c r="BV427" s="315"/>
      <c r="BW427" s="315"/>
      <c r="BX427" s="315"/>
      <c r="BY427" s="315"/>
      <c r="BZ427" s="315"/>
      <c r="CA427" s="315"/>
      <c r="CB427" s="315"/>
      <c r="CC427" s="315"/>
      <c r="CD427" s="315"/>
      <c r="CE427" s="315"/>
      <c r="CF427" s="315"/>
      <c r="CG427" s="315"/>
      <c r="CH427" s="315"/>
      <c r="CI427" s="315"/>
      <c r="CJ427" s="315"/>
      <c r="CK427" s="315"/>
      <c r="CL427" s="315"/>
      <c r="CM427" s="315"/>
      <c r="CN427" s="315"/>
      <c r="CO427" s="315"/>
      <c r="CP427" s="315"/>
      <c r="CQ427" s="315"/>
      <c r="CR427" s="315"/>
      <c r="CS427" s="315"/>
      <c r="CT427" s="315"/>
      <c r="CU427" s="315"/>
      <c r="CV427" s="315"/>
      <c r="CW427" s="315"/>
      <c r="CX427" s="315"/>
      <c r="CY427" s="315"/>
      <c r="CZ427" s="315"/>
      <c r="DA427" s="315"/>
      <c r="DB427" s="315"/>
      <c r="DC427" s="315"/>
      <c r="DD427" s="315"/>
      <c r="DE427" s="315"/>
      <c r="DF427" s="315"/>
      <c r="DG427" s="315"/>
      <c r="DH427" s="315"/>
      <c r="DI427" s="315"/>
      <c r="DJ427" s="315"/>
    </row>
    <row r="428" spans="4:114">
      <c r="D428" s="315"/>
      <c r="E428" s="157"/>
      <c r="K428" s="157"/>
      <c r="L428" s="157"/>
      <c r="M428" s="157"/>
      <c r="N428" s="315"/>
      <c r="O428" s="315"/>
      <c r="P428" s="315"/>
      <c r="U428" s="155"/>
      <c r="V428" s="155"/>
      <c r="W428" s="155"/>
      <c r="Y428" s="315"/>
      <c r="Z428" s="315"/>
      <c r="AA428" s="315"/>
      <c r="AB428" s="315"/>
      <c r="AC428" s="315"/>
      <c r="AD428" s="315"/>
      <c r="AE428" s="315"/>
      <c r="AF428" s="315"/>
      <c r="AG428" s="315"/>
      <c r="AH428" s="315"/>
      <c r="AI428" s="315"/>
      <c r="AJ428" s="315"/>
      <c r="AK428" s="315"/>
      <c r="AL428" s="315"/>
      <c r="AM428" s="315"/>
      <c r="AN428" s="315"/>
      <c r="AO428" s="315"/>
      <c r="AP428" s="315"/>
      <c r="AQ428" s="315"/>
      <c r="AR428" s="315"/>
      <c r="AS428" s="315"/>
      <c r="AT428" s="315"/>
      <c r="AU428" s="315"/>
      <c r="AV428" s="315"/>
      <c r="AW428" s="315"/>
      <c r="AX428" s="315"/>
      <c r="AY428" s="315"/>
      <c r="AZ428" s="315"/>
      <c r="BA428" s="315"/>
      <c r="BB428" s="315"/>
      <c r="BC428" s="315"/>
      <c r="BD428" s="315"/>
      <c r="BE428" s="315"/>
      <c r="BF428" s="315"/>
      <c r="BG428" s="315"/>
      <c r="BH428" s="315"/>
      <c r="BI428" s="315"/>
      <c r="BJ428" s="315"/>
      <c r="BK428" s="315"/>
      <c r="BL428" s="315"/>
      <c r="BM428" s="315"/>
      <c r="BN428" s="315"/>
      <c r="BO428" s="315"/>
      <c r="BP428" s="315"/>
      <c r="BQ428" s="315"/>
      <c r="BR428" s="315"/>
      <c r="BS428" s="315"/>
      <c r="BT428" s="315"/>
      <c r="BU428" s="315"/>
      <c r="BV428" s="315"/>
      <c r="BW428" s="315"/>
      <c r="BX428" s="315"/>
      <c r="BY428" s="315"/>
      <c r="BZ428" s="315"/>
      <c r="CA428" s="315"/>
      <c r="CB428" s="315"/>
      <c r="CC428" s="315"/>
      <c r="CD428" s="315"/>
      <c r="CE428" s="315"/>
      <c r="CF428" s="315"/>
      <c r="CG428" s="315"/>
      <c r="CH428" s="315"/>
      <c r="CI428" s="315"/>
      <c r="CJ428" s="315"/>
      <c r="CK428" s="315"/>
      <c r="CL428" s="315"/>
      <c r="CM428" s="315"/>
      <c r="CN428" s="315"/>
      <c r="CO428" s="315"/>
      <c r="CP428" s="315"/>
      <c r="CQ428" s="315"/>
      <c r="CR428" s="315"/>
      <c r="CS428" s="315"/>
      <c r="CT428" s="315"/>
      <c r="CU428" s="315"/>
      <c r="CV428" s="315"/>
      <c r="CW428" s="315"/>
      <c r="CX428" s="315"/>
      <c r="CY428" s="315"/>
      <c r="CZ428" s="315"/>
      <c r="DA428" s="315"/>
      <c r="DB428" s="315"/>
      <c r="DC428" s="315"/>
      <c r="DD428" s="315"/>
      <c r="DE428" s="315"/>
      <c r="DF428" s="315"/>
      <c r="DG428" s="315"/>
      <c r="DH428" s="315"/>
      <c r="DI428" s="315"/>
      <c r="DJ428" s="315"/>
    </row>
    <row r="429" spans="4:114">
      <c r="D429" s="315"/>
      <c r="E429" s="157"/>
      <c r="K429" s="157"/>
      <c r="L429" s="157"/>
      <c r="M429" s="157"/>
      <c r="N429" s="315"/>
      <c r="O429" s="315"/>
      <c r="P429" s="315"/>
      <c r="U429" s="155"/>
      <c r="V429" s="155"/>
      <c r="W429" s="155"/>
      <c r="Y429" s="315"/>
      <c r="Z429" s="315"/>
      <c r="AA429" s="315"/>
      <c r="AB429" s="315"/>
      <c r="AC429" s="315"/>
      <c r="AD429" s="315"/>
      <c r="AE429" s="315"/>
      <c r="AF429" s="315"/>
      <c r="AG429" s="315"/>
      <c r="AH429" s="315"/>
      <c r="AI429" s="315"/>
      <c r="AJ429" s="315"/>
      <c r="AK429" s="315"/>
      <c r="AL429" s="315"/>
      <c r="AM429" s="315"/>
      <c r="AN429" s="315"/>
      <c r="AO429" s="315"/>
      <c r="AP429" s="315"/>
      <c r="AQ429" s="315"/>
      <c r="AR429" s="315"/>
      <c r="AS429" s="315"/>
      <c r="AT429" s="315"/>
      <c r="AU429" s="315"/>
      <c r="AV429" s="315"/>
      <c r="AW429" s="315"/>
      <c r="AX429" s="315"/>
      <c r="AY429" s="315"/>
      <c r="AZ429" s="315"/>
      <c r="BA429" s="315"/>
      <c r="BB429" s="315"/>
      <c r="BC429" s="315"/>
      <c r="BD429" s="315"/>
      <c r="BE429" s="315"/>
      <c r="BF429" s="315"/>
      <c r="BG429" s="315"/>
      <c r="BH429" s="315"/>
      <c r="BI429" s="315"/>
      <c r="BJ429" s="315"/>
      <c r="BK429" s="315"/>
      <c r="BL429" s="315"/>
      <c r="BM429" s="315"/>
      <c r="BN429" s="315"/>
      <c r="BO429" s="315"/>
      <c r="BP429" s="315"/>
      <c r="BQ429" s="315"/>
      <c r="BR429" s="315"/>
      <c r="BS429" s="315"/>
      <c r="BT429" s="315"/>
      <c r="BU429" s="315"/>
      <c r="BV429" s="315"/>
      <c r="BW429" s="315"/>
      <c r="BX429" s="315"/>
      <c r="BY429" s="315"/>
      <c r="BZ429" s="315"/>
      <c r="CA429" s="315"/>
      <c r="CB429" s="315"/>
      <c r="CC429" s="315"/>
      <c r="CD429" s="315"/>
      <c r="CE429" s="315"/>
      <c r="CF429" s="315"/>
      <c r="CG429" s="315"/>
      <c r="CH429" s="315"/>
      <c r="CI429" s="315"/>
      <c r="CJ429" s="315"/>
      <c r="CK429" s="315"/>
      <c r="CL429" s="315"/>
      <c r="CM429" s="315"/>
      <c r="CN429" s="315"/>
      <c r="CO429" s="315"/>
      <c r="CP429" s="315"/>
      <c r="CQ429" s="315"/>
      <c r="CR429" s="315"/>
      <c r="CS429" s="315"/>
      <c r="CT429" s="315"/>
      <c r="CU429" s="315"/>
      <c r="CV429" s="315"/>
      <c r="CW429" s="315"/>
      <c r="CX429" s="315"/>
      <c r="CY429" s="315"/>
      <c r="CZ429" s="315"/>
      <c r="DA429" s="315"/>
      <c r="DB429" s="315"/>
      <c r="DC429" s="315"/>
      <c r="DD429" s="315"/>
      <c r="DE429" s="315"/>
      <c r="DF429" s="315"/>
      <c r="DG429" s="315"/>
      <c r="DH429" s="315"/>
      <c r="DI429" s="315"/>
      <c r="DJ429" s="315"/>
    </row>
    <row r="430" spans="4:114">
      <c r="D430" s="315"/>
      <c r="E430" s="157"/>
      <c r="K430" s="157"/>
      <c r="L430" s="157"/>
      <c r="M430" s="157"/>
      <c r="N430" s="315"/>
      <c r="O430" s="315"/>
      <c r="P430" s="315"/>
      <c r="U430" s="155"/>
      <c r="V430" s="155"/>
      <c r="W430" s="155"/>
      <c r="Y430" s="315"/>
      <c r="Z430" s="315"/>
      <c r="AA430" s="315"/>
      <c r="AB430" s="315"/>
      <c r="AC430" s="315"/>
      <c r="AD430" s="315"/>
      <c r="AE430" s="315"/>
      <c r="AF430" s="315"/>
      <c r="AG430" s="315"/>
      <c r="AH430" s="315"/>
      <c r="AI430" s="315"/>
      <c r="AJ430" s="315"/>
      <c r="AK430" s="315"/>
      <c r="AL430" s="315"/>
      <c r="AM430" s="315"/>
      <c r="AN430" s="315"/>
      <c r="AO430" s="315"/>
      <c r="AP430" s="315"/>
      <c r="AQ430" s="315"/>
      <c r="AR430" s="315"/>
      <c r="AS430" s="315"/>
      <c r="AT430" s="315"/>
      <c r="AU430" s="315"/>
      <c r="AV430" s="315"/>
      <c r="AW430" s="315"/>
      <c r="AX430" s="315"/>
      <c r="AY430" s="315"/>
      <c r="AZ430" s="315"/>
      <c r="BA430" s="315"/>
      <c r="BB430" s="315"/>
      <c r="BC430" s="315"/>
      <c r="BD430" s="315"/>
      <c r="BE430" s="315"/>
      <c r="BF430" s="315"/>
      <c r="BG430" s="315"/>
      <c r="BH430" s="315"/>
      <c r="BI430" s="315"/>
      <c r="BJ430" s="315"/>
      <c r="BK430" s="315"/>
      <c r="BL430" s="315"/>
      <c r="BM430" s="315"/>
      <c r="BN430" s="315"/>
      <c r="BO430" s="315"/>
      <c r="BP430" s="315"/>
      <c r="BQ430" s="315"/>
      <c r="BR430" s="315"/>
      <c r="BS430" s="315"/>
      <c r="BT430" s="315"/>
      <c r="BU430" s="315"/>
      <c r="BV430" s="315"/>
      <c r="BW430" s="315"/>
      <c r="BX430" s="315"/>
      <c r="BY430" s="315"/>
      <c r="BZ430" s="315"/>
      <c r="CA430" s="315"/>
      <c r="CB430" s="315"/>
      <c r="CC430" s="315"/>
      <c r="CD430" s="315"/>
      <c r="CE430" s="315"/>
      <c r="CF430" s="315"/>
      <c r="CG430" s="315"/>
      <c r="CH430" s="315"/>
      <c r="CI430" s="315"/>
      <c r="CJ430" s="315"/>
      <c r="CK430" s="315"/>
      <c r="CL430" s="315"/>
      <c r="CM430" s="315"/>
      <c r="CN430" s="315"/>
      <c r="CO430" s="315"/>
      <c r="CP430" s="315"/>
      <c r="CQ430" s="315"/>
      <c r="CR430" s="315"/>
      <c r="CS430" s="315"/>
      <c r="CT430" s="315"/>
      <c r="CU430" s="315"/>
      <c r="CV430" s="315"/>
      <c r="CW430" s="315"/>
      <c r="CX430" s="315"/>
      <c r="CY430" s="315"/>
      <c r="CZ430" s="315"/>
      <c r="DA430" s="315"/>
      <c r="DB430" s="315"/>
      <c r="DC430" s="315"/>
      <c r="DD430" s="315"/>
      <c r="DE430" s="315"/>
      <c r="DF430" s="315"/>
      <c r="DG430" s="315"/>
      <c r="DH430" s="315"/>
      <c r="DI430" s="315"/>
      <c r="DJ430" s="315"/>
    </row>
    <row r="431" spans="4:114">
      <c r="D431" s="315"/>
      <c r="E431" s="157"/>
      <c r="K431" s="157"/>
      <c r="L431" s="157"/>
      <c r="M431" s="157"/>
      <c r="N431" s="315"/>
      <c r="O431" s="315"/>
      <c r="P431" s="315"/>
      <c r="U431" s="155"/>
      <c r="V431" s="155"/>
      <c r="W431" s="155"/>
      <c r="Y431" s="315"/>
      <c r="Z431" s="315"/>
      <c r="AA431" s="315"/>
      <c r="AB431" s="315"/>
      <c r="AC431" s="315"/>
      <c r="AD431" s="315"/>
      <c r="AE431" s="315"/>
      <c r="AF431" s="315"/>
      <c r="AG431" s="315"/>
      <c r="AH431" s="315"/>
      <c r="AI431" s="315"/>
      <c r="AJ431" s="315"/>
      <c r="AK431" s="315"/>
      <c r="AL431" s="315"/>
      <c r="AM431" s="315"/>
      <c r="AN431" s="315"/>
      <c r="AO431" s="315"/>
      <c r="AP431" s="315"/>
      <c r="AQ431" s="315"/>
      <c r="AR431" s="315"/>
      <c r="AS431" s="315"/>
      <c r="AT431" s="315"/>
      <c r="AU431" s="315"/>
      <c r="AV431" s="315"/>
      <c r="AW431" s="315"/>
      <c r="AX431" s="315"/>
      <c r="AY431" s="315"/>
      <c r="AZ431" s="315"/>
      <c r="BA431" s="315"/>
      <c r="BB431" s="315"/>
      <c r="BC431" s="315"/>
      <c r="BD431" s="315"/>
      <c r="BE431" s="315"/>
      <c r="BF431" s="315"/>
      <c r="BG431" s="315"/>
      <c r="BH431" s="315"/>
      <c r="BI431" s="315"/>
      <c r="BJ431" s="315"/>
      <c r="BK431" s="315"/>
      <c r="BL431" s="315"/>
      <c r="BM431" s="315"/>
      <c r="BN431" s="315"/>
      <c r="BO431" s="315"/>
      <c r="BP431" s="315"/>
      <c r="BQ431" s="315"/>
      <c r="BR431" s="315"/>
      <c r="BS431" s="315"/>
      <c r="BT431" s="315"/>
      <c r="BU431" s="315"/>
      <c r="BV431" s="315"/>
      <c r="BW431" s="315"/>
      <c r="BX431" s="315"/>
      <c r="BY431" s="315"/>
      <c r="BZ431" s="315"/>
      <c r="CA431" s="315"/>
      <c r="CB431" s="315"/>
      <c r="CC431" s="315"/>
      <c r="CD431" s="315"/>
      <c r="CE431" s="315"/>
      <c r="CF431" s="315"/>
      <c r="CG431" s="315"/>
      <c r="CH431" s="315"/>
      <c r="CI431" s="315"/>
      <c r="CJ431" s="315"/>
      <c r="CK431" s="315"/>
      <c r="CL431" s="315"/>
      <c r="CM431" s="315"/>
      <c r="CN431" s="315"/>
      <c r="CO431" s="315"/>
      <c r="CP431" s="315"/>
      <c r="CQ431" s="315"/>
      <c r="CR431" s="315"/>
      <c r="CS431" s="315"/>
      <c r="CT431" s="315"/>
      <c r="CU431" s="315"/>
      <c r="CV431" s="315"/>
      <c r="CW431" s="315"/>
      <c r="CX431" s="315"/>
      <c r="CY431" s="315"/>
      <c r="CZ431" s="315"/>
      <c r="DA431" s="315"/>
      <c r="DB431" s="315"/>
      <c r="DC431" s="315"/>
      <c r="DD431" s="315"/>
      <c r="DE431" s="315"/>
      <c r="DF431" s="315"/>
      <c r="DG431" s="315"/>
      <c r="DH431" s="315"/>
      <c r="DI431" s="315"/>
      <c r="DJ431" s="315"/>
    </row>
    <row r="432" spans="4:114">
      <c r="D432" s="315"/>
      <c r="E432" s="157"/>
      <c r="K432" s="157"/>
      <c r="L432" s="157"/>
      <c r="M432" s="157"/>
      <c r="N432" s="315"/>
      <c r="O432" s="315"/>
      <c r="P432" s="315"/>
      <c r="U432" s="155"/>
      <c r="V432" s="155"/>
      <c r="W432" s="155"/>
      <c r="Y432" s="315"/>
      <c r="Z432" s="315"/>
      <c r="AA432" s="315"/>
      <c r="AB432" s="315"/>
      <c r="AC432" s="315"/>
      <c r="AD432" s="315"/>
      <c r="AE432" s="315"/>
      <c r="AF432" s="315"/>
      <c r="AG432" s="315"/>
      <c r="AH432" s="315"/>
      <c r="AI432" s="315"/>
      <c r="AJ432" s="315"/>
      <c r="AK432" s="315"/>
      <c r="AL432" s="315"/>
      <c r="AM432" s="315"/>
      <c r="AN432" s="315"/>
      <c r="AO432" s="315"/>
      <c r="AP432" s="315"/>
      <c r="AQ432" s="315"/>
      <c r="AR432" s="315"/>
      <c r="AS432" s="315"/>
      <c r="AT432" s="315"/>
      <c r="AU432" s="315"/>
      <c r="AV432" s="315"/>
      <c r="AW432" s="315"/>
      <c r="AX432" s="315"/>
      <c r="AY432" s="315"/>
      <c r="AZ432" s="315"/>
      <c r="BA432" s="315"/>
      <c r="BB432" s="315"/>
      <c r="BC432" s="315"/>
      <c r="BD432" s="315"/>
      <c r="BE432" s="315"/>
      <c r="BF432" s="315"/>
      <c r="BG432" s="315"/>
      <c r="BH432" s="315"/>
      <c r="BI432" s="315"/>
      <c r="BJ432" s="315"/>
      <c r="BK432" s="315"/>
      <c r="BL432" s="315"/>
      <c r="BM432" s="315"/>
      <c r="BN432" s="315"/>
      <c r="BO432" s="315"/>
      <c r="BP432" s="315"/>
      <c r="BQ432" s="315"/>
      <c r="BR432" s="315"/>
      <c r="BS432" s="315"/>
      <c r="BT432" s="315"/>
      <c r="BU432" s="315"/>
      <c r="BV432" s="315"/>
      <c r="BW432" s="315"/>
      <c r="BX432" s="315"/>
      <c r="BY432" s="315"/>
      <c r="BZ432" s="315"/>
      <c r="CA432" s="315"/>
      <c r="CB432" s="315"/>
      <c r="CC432" s="315"/>
      <c r="CD432" s="315"/>
      <c r="CE432" s="315"/>
      <c r="CF432" s="315"/>
      <c r="CG432" s="315"/>
      <c r="CH432" s="315"/>
      <c r="CI432" s="315"/>
      <c r="CJ432" s="315"/>
      <c r="CK432" s="315"/>
      <c r="CL432" s="315"/>
      <c r="CM432" s="315"/>
      <c r="CN432" s="315"/>
      <c r="CO432" s="315"/>
      <c r="CP432" s="315"/>
      <c r="CQ432" s="315"/>
      <c r="CR432" s="315"/>
      <c r="CS432" s="315"/>
      <c r="CT432" s="315"/>
      <c r="CU432" s="315"/>
      <c r="CV432" s="315"/>
      <c r="CW432" s="315"/>
      <c r="CX432" s="315"/>
      <c r="CY432" s="315"/>
      <c r="CZ432" s="315"/>
      <c r="DA432" s="315"/>
      <c r="DB432" s="315"/>
      <c r="DC432" s="315"/>
      <c r="DD432" s="315"/>
      <c r="DE432" s="315"/>
      <c r="DF432" s="315"/>
      <c r="DG432" s="315"/>
      <c r="DH432" s="315"/>
      <c r="DI432" s="315"/>
      <c r="DJ432" s="315"/>
    </row>
    <row r="433" spans="4:114">
      <c r="D433" s="315"/>
      <c r="N433" s="315"/>
      <c r="O433" s="315"/>
      <c r="P433" s="315"/>
      <c r="Y433" s="315"/>
      <c r="Z433" s="315"/>
      <c r="AA433" s="315"/>
      <c r="AB433" s="315"/>
      <c r="AC433" s="315"/>
      <c r="AD433" s="315"/>
      <c r="AE433" s="315"/>
      <c r="AF433" s="315"/>
      <c r="AG433" s="315"/>
      <c r="AH433" s="315"/>
      <c r="AI433" s="315"/>
      <c r="AJ433" s="315"/>
      <c r="AK433" s="315"/>
      <c r="AL433" s="315"/>
      <c r="AM433" s="315"/>
      <c r="AN433" s="315"/>
      <c r="AO433" s="315"/>
      <c r="AP433" s="315"/>
      <c r="AQ433" s="315"/>
      <c r="AR433" s="315"/>
      <c r="AS433" s="315"/>
      <c r="AT433" s="315"/>
      <c r="AU433" s="315"/>
      <c r="AV433" s="315"/>
      <c r="AW433" s="315"/>
      <c r="AX433" s="315"/>
      <c r="AY433" s="315"/>
      <c r="AZ433" s="315"/>
      <c r="BA433" s="315"/>
      <c r="BB433" s="315"/>
      <c r="BC433" s="315"/>
      <c r="BD433" s="315"/>
      <c r="BE433" s="315"/>
      <c r="BF433" s="315"/>
      <c r="BG433" s="315"/>
      <c r="BH433" s="315"/>
      <c r="BI433" s="315"/>
      <c r="BJ433" s="315"/>
      <c r="BK433" s="315"/>
      <c r="BL433" s="315"/>
      <c r="BM433" s="315"/>
      <c r="BN433" s="315"/>
      <c r="BO433" s="315"/>
      <c r="BP433" s="315"/>
      <c r="BQ433" s="315"/>
      <c r="BR433" s="315"/>
      <c r="BS433" s="315"/>
      <c r="BT433" s="315"/>
      <c r="BU433" s="315"/>
      <c r="BV433" s="315"/>
      <c r="BW433" s="315"/>
      <c r="BX433" s="315"/>
      <c r="BY433" s="315"/>
      <c r="BZ433" s="315"/>
      <c r="CA433" s="315"/>
      <c r="CB433" s="315"/>
      <c r="CC433" s="315"/>
      <c r="CD433" s="315"/>
      <c r="CE433" s="315"/>
      <c r="CF433" s="315"/>
      <c r="CG433" s="315"/>
      <c r="CH433" s="315"/>
      <c r="CI433" s="315"/>
      <c r="CJ433" s="315"/>
      <c r="CK433" s="315"/>
      <c r="CL433" s="315"/>
      <c r="CM433" s="315"/>
      <c r="CN433" s="315"/>
      <c r="CO433" s="315"/>
      <c r="CP433" s="315"/>
      <c r="CQ433" s="315"/>
      <c r="CR433" s="315"/>
      <c r="CS433" s="315"/>
      <c r="CT433" s="315"/>
      <c r="CU433" s="315"/>
      <c r="CV433" s="315"/>
      <c r="CW433" s="315"/>
      <c r="CX433" s="315"/>
      <c r="CY433" s="315"/>
      <c r="CZ433" s="315"/>
      <c r="DA433" s="315"/>
      <c r="DB433" s="315"/>
      <c r="DC433" s="315"/>
      <c r="DD433" s="315"/>
      <c r="DE433" s="315"/>
      <c r="DF433" s="315"/>
      <c r="DG433" s="315"/>
      <c r="DH433" s="315"/>
      <c r="DI433" s="315"/>
      <c r="DJ433" s="315"/>
    </row>
    <row r="434" spans="4:114">
      <c r="D434" s="315"/>
      <c r="N434" s="315"/>
      <c r="Y434" s="315"/>
      <c r="Z434" s="315"/>
      <c r="AA434" s="315"/>
      <c r="AB434" s="315"/>
      <c r="AC434" s="315"/>
      <c r="AD434" s="315"/>
      <c r="AE434" s="315"/>
      <c r="AF434" s="315"/>
      <c r="AG434" s="315"/>
      <c r="AH434" s="315"/>
      <c r="AI434" s="315"/>
      <c r="AJ434" s="315"/>
      <c r="AK434" s="315"/>
      <c r="AL434" s="315"/>
      <c r="AM434" s="315"/>
      <c r="AN434" s="315"/>
      <c r="AO434" s="315"/>
      <c r="AP434" s="315"/>
      <c r="AQ434" s="315"/>
      <c r="AR434" s="315"/>
      <c r="AS434" s="315"/>
      <c r="AT434" s="315"/>
      <c r="AU434" s="315"/>
      <c r="AV434" s="315"/>
      <c r="AW434" s="315"/>
      <c r="AX434" s="315"/>
      <c r="AY434" s="315"/>
      <c r="AZ434" s="315"/>
      <c r="BA434" s="315"/>
      <c r="BB434" s="315"/>
      <c r="BC434" s="315"/>
      <c r="BD434" s="315"/>
      <c r="BE434" s="315"/>
      <c r="BF434" s="315"/>
      <c r="BG434" s="315"/>
      <c r="BH434" s="315"/>
      <c r="BI434" s="315"/>
      <c r="BJ434" s="315"/>
      <c r="BK434" s="315"/>
      <c r="BL434" s="315"/>
      <c r="BM434" s="315"/>
      <c r="BN434" s="315"/>
      <c r="BO434" s="315"/>
      <c r="BP434" s="315"/>
      <c r="BQ434" s="315"/>
      <c r="BR434" s="315"/>
      <c r="BS434" s="315"/>
      <c r="BT434" s="315"/>
      <c r="BU434" s="315"/>
      <c r="BV434" s="315"/>
      <c r="BW434" s="315"/>
      <c r="BX434" s="315"/>
      <c r="BY434" s="315"/>
      <c r="BZ434" s="315"/>
      <c r="CA434" s="315"/>
      <c r="CB434" s="315"/>
      <c r="CC434" s="315"/>
      <c r="CD434" s="315"/>
      <c r="CE434" s="315"/>
      <c r="CF434" s="315"/>
      <c r="CG434" s="315"/>
      <c r="CH434" s="315"/>
      <c r="CI434" s="315"/>
      <c r="CJ434" s="315"/>
      <c r="CK434" s="315"/>
      <c r="CL434" s="315"/>
      <c r="CM434" s="315"/>
      <c r="CN434" s="315"/>
      <c r="CO434" s="315"/>
      <c r="CP434" s="315"/>
      <c r="CQ434" s="315"/>
      <c r="CR434" s="315"/>
      <c r="CS434" s="315"/>
      <c r="CT434" s="315"/>
      <c r="CU434" s="315"/>
      <c r="CV434" s="315"/>
      <c r="CW434" s="315"/>
      <c r="CX434" s="315"/>
      <c r="CY434" s="315"/>
      <c r="CZ434" s="315"/>
      <c r="DA434" s="315"/>
      <c r="DB434" s="315"/>
      <c r="DC434" s="315"/>
      <c r="DD434" s="315"/>
      <c r="DE434" s="315"/>
      <c r="DF434" s="315"/>
      <c r="DG434" s="315"/>
      <c r="DH434" s="315"/>
      <c r="DI434" s="315"/>
      <c r="DJ434" s="315"/>
    </row>
    <row r="435" spans="4:114">
      <c r="D435" s="315"/>
      <c r="N435" s="315"/>
      <c r="Y435" s="315"/>
      <c r="Z435" s="315"/>
      <c r="AA435" s="315"/>
      <c r="AB435" s="315"/>
      <c r="AC435" s="315"/>
      <c r="AD435" s="315"/>
      <c r="AE435" s="315"/>
      <c r="AF435" s="315"/>
      <c r="AG435" s="315"/>
      <c r="AH435" s="315"/>
      <c r="AI435" s="315"/>
      <c r="AJ435" s="315"/>
      <c r="AK435" s="315"/>
      <c r="AL435" s="315"/>
      <c r="AM435" s="315"/>
      <c r="AN435" s="315"/>
      <c r="AO435" s="315"/>
      <c r="AP435" s="315"/>
      <c r="AQ435" s="315"/>
      <c r="AR435" s="315"/>
      <c r="AS435" s="315"/>
      <c r="AT435" s="315"/>
      <c r="AU435" s="315"/>
      <c r="AV435" s="315"/>
      <c r="AW435" s="315"/>
      <c r="AX435" s="315"/>
      <c r="AY435" s="315"/>
      <c r="AZ435" s="315"/>
      <c r="BA435" s="315"/>
      <c r="BB435" s="315"/>
      <c r="BC435" s="315"/>
      <c r="BD435" s="315"/>
      <c r="BE435" s="315"/>
      <c r="BF435" s="315"/>
      <c r="BG435" s="315"/>
      <c r="BH435" s="315"/>
      <c r="BI435" s="315"/>
      <c r="BJ435" s="315"/>
      <c r="BK435" s="315"/>
      <c r="BL435" s="315"/>
      <c r="BM435" s="315"/>
      <c r="BN435" s="315"/>
      <c r="BO435" s="315"/>
      <c r="BP435" s="315"/>
      <c r="BQ435" s="315"/>
      <c r="BR435" s="315"/>
      <c r="BS435" s="315"/>
      <c r="BT435" s="315"/>
      <c r="BU435" s="315"/>
      <c r="BV435" s="315"/>
      <c r="BW435" s="315"/>
      <c r="BX435" s="315"/>
      <c r="BY435" s="315"/>
      <c r="BZ435" s="315"/>
      <c r="CA435" s="315"/>
      <c r="CB435" s="315"/>
      <c r="CC435" s="315"/>
      <c r="CD435" s="315"/>
      <c r="CE435" s="315"/>
      <c r="CF435" s="315"/>
      <c r="CG435" s="315"/>
      <c r="CH435" s="315"/>
      <c r="CI435" s="315"/>
      <c r="CJ435" s="315"/>
      <c r="CK435" s="315"/>
      <c r="CL435" s="315"/>
      <c r="CM435" s="315"/>
      <c r="CN435" s="315"/>
      <c r="CO435" s="315"/>
      <c r="CP435" s="315"/>
      <c r="CQ435" s="315"/>
      <c r="CR435" s="315"/>
      <c r="CS435" s="315"/>
      <c r="CT435" s="315"/>
      <c r="CU435" s="315"/>
      <c r="CV435" s="315"/>
      <c r="CW435" s="315"/>
      <c r="CX435" s="315"/>
      <c r="CY435" s="315"/>
      <c r="CZ435" s="315"/>
      <c r="DA435" s="315"/>
      <c r="DB435" s="315"/>
      <c r="DC435" s="315"/>
      <c r="DD435" s="315"/>
      <c r="DE435" s="315"/>
      <c r="DF435" s="315"/>
      <c r="DG435" s="315"/>
      <c r="DH435" s="315"/>
      <c r="DI435" s="315"/>
      <c r="DJ435" s="315"/>
    </row>
    <row r="436" spans="4:114">
      <c r="N436" s="315"/>
      <c r="Y436" s="315"/>
      <c r="Z436" s="315"/>
      <c r="AA436" s="315"/>
      <c r="AB436" s="315"/>
      <c r="AC436" s="315"/>
      <c r="AD436" s="315"/>
      <c r="AE436" s="315"/>
      <c r="AF436" s="315"/>
      <c r="AG436" s="315"/>
      <c r="AH436" s="315"/>
      <c r="AI436" s="315"/>
      <c r="AJ436" s="315"/>
      <c r="AK436" s="315"/>
      <c r="AL436" s="315"/>
      <c r="AM436" s="315"/>
      <c r="AN436" s="315"/>
      <c r="AO436" s="315"/>
      <c r="AP436" s="315"/>
      <c r="AQ436" s="315"/>
      <c r="AR436" s="315"/>
      <c r="AS436" s="315"/>
      <c r="AT436" s="315"/>
      <c r="AU436" s="315"/>
      <c r="AV436" s="315"/>
      <c r="AW436" s="315"/>
      <c r="AX436" s="315"/>
      <c r="AY436" s="315"/>
      <c r="AZ436" s="315"/>
      <c r="BA436" s="315"/>
      <c r="BB436" s="315"/>
      <c r="BC436" s="315"/>
      <c r="BD436" s="315"/>
      <c r="BE436" s="315"/>
      <c r="BF436" s="315"/>
      <c r="BG436" s="315"/>
      <c r="BH436" s="315"/>
      <c r="BI436" s="315"/>
      <c r="BJ436" s="315"/>
      <c r="BK436" s="315"/>
      <c r="BL436" s="315"/>
      <c r="BM436" s="315"/>
      <c r="BN436" s="315"/>
      <c r="BO436" s="315"/>
      <c r="BP436" s="315"/>
      <c r="BQ436" s="315"/>
      <c r="BR436" s="315"/>
      <c r="BS436" s="315"/>
      <c r="BT436" s="315"/>
      <c r="BU436" s="315"/>
      <c r="BV436" s="315"/>
      <c r="BW436" s="315"/>
      <c r="BX436" s="315"/>
      <c r="BY436" s="315"/>
      <c r="BZ436" s="315"/>
      <c r="CA436" s="315"/>
      <c r="CB436" s="315"/>
      <c r="CC436" s="315"/>
      <c r="CD436" s="315"/>
      <c r="CE436" s="315"/>
      <c r="CF436" s="315"/>
      <c r="CG436" s="315"/>
      <c r="CH436" s="315"/>
      <c r="CI436" s="315"/>
      <c r="CJ436" s="315"/>
      <c r="CK436" s="315"/>
      <c r="CL436" s="315"/>
      <c r="CM436" s="315"/>
      <c r="CN436" s="315"/>
      <c r="CO436" s="315"/>
      <c r="CP436" s="315"/>
      <c r="CQ436" s="315"/>
      <c r="CR436" s="315"/>
      <c r="CS436" s="315"/>
      <c r="CT436" s="315"/>
      <c r="CU436" s="315"/>
      <c r="CV436" s="315"/>
      <c r="CW436" s="315"/>
      <c r="CX436" s="315"/>
      <c r="CY436" s="315"/>
      <c r="CZ436" s="315"/>
      <c r="DA436" s="315"/>
      <c r="DB436" s="315"/>
      <c r="DC436" s="315"/>
      <c r="DD436" s="315"/>
      <c r="DE436" s="315"/>
      <c r="DF436" s="315"/>
      <c r="DG436" s="315"/>
      <c r="DH436" s="315"/>
      <c r="DI436" s="315"/>
      <c r="DJ436" s="315"/>
    </row>
    <row r="437" spans="4:114">
      <c r="N437" s="315"/>
      <c r="Y437" s="315"/>
      <c r="Z437" s="315"/>
      <c r="AA437" s="315"/>
      <c r="AB437" s="315"/>
      <c r="AC437" s="315"/>
      <c r="AD437" s="315"/>
      <c r="AE437" s="315"/>
      <c r="AF437" s="315"/>
      <c r="AG437" s="315"/>
      <c r="AH437" s="315"/>
      <c r="AI437" s="315"/>
      <c r="AJ437" s="315"/>
      <c r="AK437" s="315"/>
      <c r="AL437" s="315"/>
      <c r="AM437" s="315"/>
      <c r="AN437" s="315"/>
      <c r="AO437" s="315"/>
      <c r="AP437" s="315"/>
      <c r="AQ437" s="315"/>
      <c r="AR437" s="315"/>
      <c r="AS437" s="315"/>
      <c r="AT437" s="315"/>
      <c r="AU437" s="315"/>
      <c r="AV437" s="315"/>
      <c r="AW437" s="315"/>
      <c r="AX437" s="315"/>
      <c r="AY437" s="315"/>
      <c r="AZ437" s="315"/>
      <c r="BA437" s="315"/>
      <c r="BB437" s="315"/>
      <c r="BC437" s="315"/>
      <c r="BD437" s="315"/>
      <c r="BE437" s="315"/>
      <c r="BF437" s="315"/>
      <c r="BG437" s="315"/>
      <c r="BH437" s="315"/>
      <c r="BI437" s="315"/>
      <c r="BJ437" s="315"/>
      <c r="BK437" s="315"/>
      <c r="BL437" s="315"/>
      <c r="BM437" s="315"/>
      <c r="BN437" s="315"/>
      <c r="BO437" s="315"/>
      <c r="BP437" s="315"/>
      <c r="BQ437" s="315"/>
      <c r="BR437" s="315"/>
      <c r="BS437" s="315"/>
      <c r="BT437" s="315"/>
      <c r="BU437" s="315"/>
      <c r="BV437" s="315"/>
      <c r="BW437" s="315"/>
      <c r="BX437" s="315"/>
      <c r="BY437" s="315"/>
      <c r="BZ437" s="315"/>
      <c r="CA437" s="315"/>
      <c r="CB437" s="315"/>
      <c r="CC437" s="315"/>
      <c r="CD437" s="315"/>
      <c r="CE437" s="315"/>
      <c r="CF437" s="315"/>
      <c r="CG437" s="315"/>
      <c r="CH437" s="315"/>
      <c r="CI437" s="315"/>
      <c r="CJ437" s="315"/>
      <c r="CK437" s="315"/>
      <c r="CL437" s="315"/>
      <c r="CM437" s="315"/>
      <c r="CN437" s="315"/>
      <c r="CO437" s="315"/>
      <c r="CP437" s="315"/>
      <c r="CQ437" s="315"/>
      <c r="CR437" s="315"/>
      <c r="CS437" s="315"/>
      <c r="CT437" s="315"/>
      <c r="CU437" s="315"/>
      <c r="CV437" s="315"/>
      <c r="CW437" s="315"/>
      <c r="CX437" s="315"/>
      <c r="CY437" s="315"/>
      <c r="CZ437" s="315"/>
      <c r="DA437" s="315"/>
      <c r="DB437" s="315"/>
      <c r="DC437" s="315"/>
      <c r="DD437" s="315"/>
      <c r="DE437" s="315"/>
      <c r="DF437" s="315"/>
      <c r="DG437" s="315"/>
      <c r="DH437" s="315"/>
      <c r="DI437" s="315"/>
      <c r="DJ437" s="315"/>
    </row>
    <row r="438" spans="4:114">
      <c r="N438" s="315"/>
      <c r="Y438" s="315"/>
      <c r="Z438" s="315"/>
      <c r="AA438" s="315"/>
      <c r="AB438" s="315"/>
      <c r="AC438" s="315"/>
      <c r="AD438" s="315"/>
      <c r="AE438" s="315"/>
      <c r="AF438" s="315"/>
      <c r="AG438" s="315"/>
      <c r="AH438" s="315"/>
      <c r="AI438" s="315"/>
      <c r="AJ438" s="315"/>
      <c r="AK438" s="315"/>
      <c r="AL438" s="315"/>
      <c r="AM438" s="315"/>
      <c r="AN438" s="315"/>
      <c r="AO438" s="315"/>
      <c r="AP438" s="315"/>
      <c r="AQ438" s="315"/>
      <c r="AR438" s="315"/>
      <c r="AS438" s="315"/>
      <c r="AT438" s="315"/>
      <c r="AU438" s="315"/>
      <c r="AV438" s="315"/>
      <c r="AW438" s="315"/>
      <c r="AX438" s="315"/>
      <c r="AY438" s="315"/>
      <c r="AZ438" s="315"/>
      <c r="BA438" s="315"/>
      <c r="BB438" s="315"/>
      <c r="BC438" s="315"/>
      <c r="BD438" s="315"/>
      <c r="BE438" s="315"/>
      <c r="BF438" s="315"/>
      <c r="BG438" s="315"/>
      <c r="BH438" s="315"/>
      <c r="BI438" s="315"/>
      <c r="BJ438" s="315"/>
      <c r="BK438" s="315"/>
      <c r="BL438" s="315"/>
      <c r="BM438" s="315"/>
      <c r="BN438" s="315"/>
      <c r="BO438" s="315"/>
      <c r="BP438" s="315"/>
      <c r="BQ438" s="315"/>
      <c r="BR438" s="315"/>
      <c r="BS438" s="315"/>
      <c r="BT438" s="315"/>
      <c r="BU438" s="315"/>
      <c r="BV438" s="315"/>
      <c r="BW438" s="315"/>
      <c r="BX438" s="315"/>
      <c r="BY438" s="315"/>
      <c r="BZ438" s="315"/>
      <c r="CA438" s="315"/>
      <c r="CB438" s="315"/>
      <c r="CC438" s="315"/>
      <c r="CD438" s="315"/>
      <c r="CE438" s="315"/>
      <c r="CF438" s="315"/>
      <c r="CG438" s="315"/>
      <c r="CH438" s="315"/>
      <c r="CI438" s="315"/>
      <c r="CJ438" s="315"/>
      <c r="CK438" s="315"/>
      <c r="CL438" s="315"/>
      <c r="CM438" s="315"/>
      <c r="CN438" s="315"/>
      <c r="CO438" s="315"/>
      <c r="CP438" s="315"/>
      <c r="CQ438" s="315"/>
      <c r="CR438" s="315"/>
      <c r="CS438" s="315"/>
      <c r="CT438" s="315"/>
      <c r="CU438" s="315"/>
      <c r="CV438" s="315"/>
      <c r="CW438" s="315"/>
      <c r="CX438" s="315"/>
      <c r="CY438" s="315"/>
      <c r="CZ438" s="315"/>
      <c r="DA438" s="315"/>
      <c r="DB438" s="315"/>
      <c r="DC438" s="315"/>
      <c r="DD438" s="315"/>
      <c r="DE438" s="315"/>
      <c r="DF438" s="315"/>
      <c r="DG438" s="315"/>
      <c r="DH438" s="315"/>
      <c r="DI438" s="315"/>
      <c r="DJ438" s="315"/>
    </row>
    <row r="439" spans="4:114">
      <c r="N439" s="315"/>
      <c r="Y439" s="315"/>
      <c r="Z439" s="315"/>
      <c r="AA439" s="315"/>
      <c r="AB439" s="315"/>
      <c r="AC439" s="315"/>
      <c r="AD439" s="315"/>
      <c r="AE439" s="315"/>
      <c r="AF439" s="315"/>
      <c r="AG439" s="315"/>
      <c r="AH439" s="315"/>
      <c r="AI439" s="315"/>
      <c r="AJ439" s="315"/>
      <c r="AK439" s="315"/>
      <c r="AL439" s="315"/>
      <c r="AM439" s="315"/>
      <c r="AN439" s="315"/>
      <c r="AO439" s="315"/>
      <c r="AP439" s="315"/>
      <c r="AQ439" s="315"/>
      <c r="AR439" s="315"/>
      <c r="AS439" s="315"/>
      <c r="AT439" s="315"/>
      <c r="AU439" s="315"/>
      <c r="AV439" s="315"/>
      <c r="AW439" s="315"/>
      <c r="AX439" s="315"/>
      <c r="AY439" s="315"/>
      <c r="AZ439" s="315"/>
      <c r="BA439" s="315"/>
      <c r="BB439" s="315"/>
      <c r="BC439" s="315"/>
      <c r="BD439" s="315"/>
      <c r="BE439" s="315"/>
      <c r="BF439" s="315"/>
      <c r="BG439" s="315"/>
      <c r="BH439" s="315"/>
      <c r="BI439" s="315"/>
      <c r="BJ439" s="315"/>
      <c r="BK439" s="315"/>
      <c r="BL439" s="315"/>
      <c r="BM439" s="315"/>
      <c r="BN439" s="315"/>
      <c r="BO439" s="315"/>
      <c r="BP439" s="315"/>
      <c r="BQ439" s="315"/>
      <c r="BR439" s="315"/>
      <c r="BS439" s="315"/>
      <c r="BT439" s="315"/>
      <c r="BU439" s="315"/>
      <c r="BV439" s="315"/>
      <c r="BW439" s="315"/>
      <c r="BX439" s="315"/>
      <c r="BY439" s="315"/>
      <c r="BZ439" s="315"/>
      <c r="CA439" s="315"/>
      <c r="CB439" s="315"/>
      <c r="CC439" s="315"/>
      <c r="CD439" s="315"/>
      <c r="CE439" s="315"/>
      <c r="CF439" s="315"/>
      <c r="CG439" s="315"/>
      <c r="CH439" s="315"/>
      <c r="CI439" s="315"/>
      <c r="CJ439" s="315"/>
      <c r="CK439" s="315"/>
      <c r="CL439" s="315"/>
      <c r="CM439" s="315"/>
      <c r="CN439" s="315"/>
      <c r="CO439" s="315"/>
      <c r="CP439" s="315"/>
      <c r="CQ439" s="315"/>
      <c r="CR439" s="315"/>
      <c r="CS439" s="315"/>
      <c r="CT439" s="315"/>
      <c r="CU439" s="315"/>
      <c r="CV439" s="315"/>
      <c r="CW439" s="315"/>
      <c r="CX439" s="315"/>
      <c r="CY439" s="315"/>
      <c r="CZ439" s="315"/>
      <c r="DA439" s="315"/>
      <c r="DB439" s="315"/>
      <c r="DC439" s="315"/>
      <c r="DD439" s="315"/>
      <c r="DE439" s="315"/>
      <c r="DF439" s="315"/>
      <c r="DG439" s="315"/>
      <c r="DH439" s="315"/>
      <c r="DI439" s="315"/>
      <c r="DJ439" s="315"/>
    </row>
    <row r="440" spans="4:114">
      <c r="N440" s="315"/>
      <c r="Y440" s="315"/>
      <c r="Z440" s="315"/>
      <c r="AA440" s="315"/>
      <c r="AB440" s="315"/>
      <c r="AC440" s="315"/>
      <c r="AD440" s="315"/>
      <c r="AE440" s="315"/>
      <c r="AF440" s="315"/>
      <c r="AG440" s="315"/>
      <c r="AH440" s="315"/>
      <c r="AI440" s="315"/>
      <c r="AJ440" s="315"/>
      <c r="AK440" s="315"/>
      <c r="AL440" s="315"/>
      <c r="AM440" s="315"/>
      <c r="AN440" s="315"/>
      <c r="AO440" s="315"/>
      <c r="AP440" s="315"/>
      <c r="AQ440" s="315"/>
      <c r="AR440" s="315"/>
      <c r="AS440" s="315"/>
      <c r="AT440" s="315"/>
      <c r="AU440" s="315"/>
      <c r="AV440" s="315"/>
      <c r="AW440" s="315"/>
      <c r="AX440" s="315"/>
      <c r="AY440" s="315"/>
      <c r="AZ440" s="315"/>
      <c r="BA440" s="315"/>
      <c r="BB440" s="315"/>
      <c r="BC440" s="315"/>
      <c r="BD440" s="315"/>
      <c r="BE440" s="315"/>
      <c r="BF440" s="315"/>
      <c r="BG440" s="315"/>
      <c r="BH440" s="315"/>
      <c r="BI440" s="315"/>
      <c r="BJ440" s="315"/>
      <c r="BK440" s="315"/>
      <c r="BL440" s="315"/>
      <c r="BM440" s="315"/>
      <c r="BN440" s="315"/>
      <c r="BO440" s="315"/>
      <c r="BP440" s="315"/>
      <c r="BQ440" s="315"/>
      <c r="BR440" s="315"/>
      <c r="BS440" s="315"/>
      <c r="BT440" s="315"/>
      <c r="BU440" s="315"/>
      <c r="BV440" s="315"/>
      <c r="BW440" s="315"/>
      <c r="BX440" s="315"/>
      <c r="BY440" s="315"/>
      <c r="BZ440" s="315"/>
      <c r="CA440" s="315"/>
      <c r="CB440" s="315"/>
      <c r="CC440" s="315"/>
      <c r="CD440" s="315"/>
      <c r="CE440" s="315"/>
      <c r="CF440" s="315"/>
      <c r="CG440" s="315"/>
      <c r="CH440" s="315"/>
      <c r="CI440" s="315"/>
      <c r="CJ440" s="315"/>
      <c r="CK440" s="315"/>
      <c r="CL440" s="315"/>
      <c r="CM440" s="315"/>
      <c r="CN440" s="315"/>
      <c r="CO440" s="315"/>
      <c r="CP440" s="315"/>
      <c r="CQ440" s="315"/>
      <c r="CR440" s="315"/>
      <c r="CS440" s="315"/>
      <c r="CT440" s="315"/>
      <c r="CU440" s="315"/>
      <c r="CV440" s="315"/>
      <c r="CW440" s="315"/>
      <c r="CX440" s="315"/>
      <c r="CY440" s="315"/>
      <c r="CZ440" s="315"/>
      <c r="DA440" s="315"/>
      <c r="DB440" s="315"/>
      <c r="DC440" s="315"/>
      <c r="DD440" s="315"/>
      <c r="DE440" s="315"/>
      <c r="DF440" s="315"/>
      <c r="DG440" s="315"/>
      <c r="DH440" s="315"/>
      <c r="DI440" s="315"/>
      <c r="DJ440" s="315"/>
    </row>
    <row r="441" spans="4:114">
      <c r="N441" s="315"/>
      <c r="Y441" s="315"/>
      <c r="Z441" s="315"/>
      <c r="AA441" s="315"/>
      <c r="AB441" s="315"/>
      <c r="AC441" s="315"/>
      <c r="AD441" s="315"/>
      <c r="AE441" s="315"/>
      <c r="AF441" s="315"/>
      <c r="AG441" s="315"/>
      <c r="AH441" s="315"/>
      <c r="AI441" s="315"/>
      <c r="AJ441" s="315"/>
      <c r="AK441" s="315"/>
      <c r="AL441" s="315"/>
      <c r="AM441" s="315"/>
      <c r="AN441" s="315"/>
      <c r="AO441" s="315"/>
      <c r="AP441" s="315"/>
      <c r="AQ441" s="315"/>
      <c r="AR441" s="315"/>
      <c r="AS441" s="315"/>
      <c r="AT441" s="315"/>
      <c r="AU441" s="315"/>
      <c r="AV441" s="315"/>
      <c r="AW441" s="315"/>
      <c r="AX441" s="315"/>
      <c r="AY441" s="315"/>
      <c r="AZ441" s="315"/>
      <c r="BA441" s="315"/>
      <c r="BB441" s="315"/>
      <c r="BC441" s="315"/>
      <c r="BD441" s="315"/>
      <c r="BE441" s="315"/>
      <c r="BF441" s="315"/>
      <c r="BG441" s="315"/>
      <c r="BH441" s="315"/>
      <c r="BI441" s="315"/>
      <c r="BJ441" s="315"/>
      <c r="BK441" s="315"/>
      <c r="BL441" s="315"/>
      <c r="BM441" s="315"/>
      <c r="BN441" s="315"/>
      <c r="BO441" s="315"/>
      <c r="BP441" s="315"/>
      <c r="BQ441" s="315"/>
      <c r="BR441" s="315"/>
      <c r="BS441" s="315"/>
      <c r="BT441" s="315"/>
      <c r="BU441" s="315"/>
      <c r="BV441" s="315"/>
      <c r="BW441" s="315"/>
      <c r="BX441" s="315"/>
      <c r="BY441" s="315"/>
      <c r="BZ441" s="315"/>
      <c r="CA441" s="315"/>
      <c r="CB441" s="315"/>
      <c r="CC441" s="315"/>
      <c r="CD441" s="315"/>
      <c r="CE441" s="315"/>
      <c r="CF441" s="315"/>
      <c r="CG441" s="315"/>
      <c r="CH441" s="315"/>
      <c r="CI441" s="315"/>
      <c r="CJ441" s="315"/>
      <c r="CK441" s="315"/>
      <c r="CL441" s="315"/>
      <c r="CM441" s="315"/>
      <c r="CN441" s="315"/>
      <c r="CO441" s="315"/>
      <c r="CP441" s="315"/>
      <c r="CQ441" s="315"/>
      <c r="CR441" s="315"/>
      <c r="CS441" s="315"/>
      <c r="CT441" s="315"/>
      <c r="CU441" s="315"/>
      <c r="CV441" s="315"/>
      <c r="CW441" s="315"/>
      <c r="CX441" s="315"/>
      <c r="CY441" s="315"/>
      <c r="CZ441" s="315"/>
      <c r="DA441" s="315"/>
      <c r="DB441" s="315"/>
      <c r="DC441" s="315"/>
      <c r="DD441" s="315"/>
      <c r="DE441" s="315"/>
      <c r="DF441" s="315"/>
      <c r="DG441" s="315"/>
      <c r="DH441" s="315"/>
      <c r="DI441" s="315"/>
      <c r="DJ441" s="315"/>
    </row>
    <row r="442" spans="4:114">
      <c r="N442" s="315"/>
      <c r="Y442" s="315"/>
      <c r="Z442" s="315"/>
      <c r="AA442" s="315"/>
      <c r="AB442" s="315"/>
      <c r="AC442" s="315"/>
      <c r="AD442" s="315"/>
      <c r="AE442" s="315"/>
      <c r="AF442" s="315"/>
      <c r="AG442" s="315"/>
      <c r="AH442" s="315"/>
      <c r="AI442" s="315"/>
      <c r="AJ442" s="315"/>
      <c r="AK442" s="315"/>
      <c r="AL442" s="315"/>
      <c r="AM442" s="315"/>
      <c r="AN442" s="315"/>
      <c r="AO442" s="315"/>
      <c r="AP442" s="315"/>
      <c r="AQ442" s="315"/>
      <c r="AR442" s="315"/>
      <c r="AS442" s="315"/>
      <c r="AT442" s="315"/>
      <c r="AU442" s="315"/>
      <c r="AV442" s="315"/>
      <c r="AW442" s="315"/>
      <c r="AX442" s="315"/>
      <c r="AY442" s="315"/>
      <c r="AZ442" s="315"/>
      <c r="BA442" s="315"/>
      <c r="BB442" s="315"/>
      <c r="BC442" s="315"/>
      <c r="BD442" s="315"/>
      <c r="BE442" s="315"/>
      <c r="BF442" s="315"/>
      <c r="BG442" s="315"/>
      <c r="BH442" s="315"/>
      <c r="BI442" s="315"/>
      <c r="BJ442" s="315"/>
      <c r="BK442" s="315"/>
      <c r="BL442" s="315"/>
      <c r="BM442" s="315"/>
      <c r="BN442" s="315"/>
      <c r="BO442" s="315"/>
      <c r="BP442" s="315"/>
      <c r="BQ442" s="315"/>
      <c r="BR442" s="315"/>
      <c r="BS442" s="315"/>
      <c r="BT442" s="315"/>
      <c r="BU442" s="315"/>
      <c r="BV442" s="315"/>
      <c r="BW442" s="315"/>
      <c r="BX442" s="315"/>
      <c r="BY442" s="315"/>
      <c r="BZ442" s="315"/>
      <c r="CA442" s="315"/>
      <c r="CB442" s="315"/>
      <c r="CC442" s="315"/>
      <c r="CD442" s="315"/>
      <c r="CE442" s="315"/>
      <c r="CF442" s="315"/>
      <c r="CG442" s="315"/>
      <c r="CH442" s="315"/>
      <c r="CI442" s="315"/>
      <c r="CJ442" s="315"/>
      <c r="CK442" s="315"/>
      <c r="CL442" s="315"/>
      <c r="CM442" s="315"/>
      <c r="CN442" s="315"/>
      <c r="CO442" s="315"/>
      <c r="CP442" s="315"/>
      <c r="CQ442" s="315"/>
      <c r="CR442" s="315"/>
      <c r="CS442" s="315"/>
      <c r="CT442" s="315"/>
      <c r="CU442" s="315"/>
      <c r="CV442" s="315"/>
      <c r="CW442" s="315"/>
      <c r="CX442" s="315"/>
      <c r="CY442" s="315"/>
      <c r="CZ442" s="315"/>
      <c r="DA442" s="315"/>
      <c r="DB442" s="315"/>
      <c r="DC442" s="315"/>
      <c r="DD442" s="315"/>
      <c r="DE442" s="315"/>
      <c r="DF442" s="315"/>
      <c r="DG442" s="315"/>
      <c r="DH442" s="315"/>
      <c r="DI442" s="315"/>
      <c r="DJ442" s="315"/>
    </row>
    <row r="443" spans="4:114">
      <c r="N443" s="315"/>
      <c r="Y443" s="315"/>
      <c r="Z443" s="315"/>
      <c r="AA443" s="315"/>
      <c r="AB443" s="315"/>
      <c r="AC443" s="315"/>
      <c r="AD443" s="315"/>
      <c r="AE443" s="315"/>
      <c r="AF443" s="315"/>
      <c r="AG443" s="315"/>
      <c r="AH443" s="315"/>
      <c r="AI443" s="315"/>
      <c r="AJ443" s="315"/>
      <c r="AK443" s="315"/>
      <c r="AL443" s="315"/>
      <c r="AM443" s="315"/>
      <c r="AN443" s="315"/>
      <c r="AO443" s="315"/>
      <c r="AP443" s="315"/>
      <c r="AQ443" s="315"/>
      <c r="AR443" s="315"/>
      <c r="AS443" s="315"/>
      <c r="AT443" s="315"/>
      <c r="AU443" s="315"/>
      <c r="AV443" s="315"/>
      <c r="AW443" s="315"/>
      <c r="AX443" s="315"/>
      <c r="AY443" s="315"/>
      <c r="AZ443" s="315"/>
      <c r="BA443" s="315"/>
      <c r="BB443" s="315"/>
      <c r="BC443" s="315"/>
      <c r="BD443" s="315"/>
      <c r="BE443" s="315"/>
      <c r="BF443" s="315"/>
      <c r="BG443" s="315"/>
      <c r="BH443" s="315"/>
      <c r="BI443" s="315"/>
      <c r="BJ443" s="315"/>
      <c r="BK443" s="315"/>
      <c r="BL443" s="315"/>
      <c r="BM443" s="315"/>
      <c r="BN443" s="315"/>
      <c r="BO443" s="315"/>
      <c r="BP443" s="315"/>
      <c r="BQ443" s="315"/>
      <c r="BR443" s="315"/>
      <c r="BS443" s="315"/>
      <c r="BT443" s="315"/>
      <c r="BU443" s="315"/>
      <c r="BV443" s="315"/>
      <c r="BW443" s="315"/>
      <c r="BX443" s="315"/>
      <c r="BY443" s="315"/>
      <c r="BZ443" s="315"/>
      <c r="CA443" s="315"/>
      <c r="CB443" s="315"/>
      <c r="CC443" s="315"/>
      <c r="CD443" s="315"/>
      <c r="CE443" s="315"/>
      <c r="CF443" s="315"/>
      <c r="CG443" s="315"/>
      <c r="CH443" s="315"/>
      <c r="CI443" s="315"/>
      <c r="CJ443" s="315"/>
      <c r="CK443" s="315"/>
      <c r="CL443" s="315"/>
      <c r="CM443" s="315"/>
      <c r="CN443" s="315"/>
      <c r="CO443" s="315"/>
      <c r="CP443" s="315"/>
      <c r="CQ443" s="315"/>
      <c r="CR443" s="315"/>
      <c r="CS443" s="315"/>
      <c r="CT443" s="315"/>
      <c r="CU443" s="315"/>
      <c r="CV443" s="315"/>
      <c r="CW443" s="315"/>
      <c r="CX443" s="315"/>
      <c r="CY443" s="315"/>
      <c r="CZ443" s="315"/>
      <c r="DA443" s="315"/>
      <c r="DB443" s="315"/>
      <c r="DC443" s="315"/>
      <c r="DD443" s="315"/>
      <c r="DE443" s="315"/>
      <c r="DF443" s="315"/>
      <c r="DG443" s="315"/>
      <c r="DH443" s="315"/>
      <c r="DI443" s="315"/>
      <c r="DJ443" s="315"/>
    </row>
    <row r="444" spans="4:114">
      <c r="N444" s="315"/>
      <c r="Y444" s="315"/>
      <c r="Z444" s="315"/>
      <c r="AA444" s="315"/>
      <c r="AB444" s="315"/>
      <c r="AC444" s="315"/>
      <c r="AD444" s="315"/>
      <c r="AE444" s="315"/>
      <c r="AF444" s="315"/>
      <c r="AG444" s="315"/>
      <c r="AH444" s="315"/>
      <c r="AI444" s="315"/>
      <c r="AJ444" s="315"/>
      <c r="AK444" s="315"/>
      <c r="AL444" s="315"/>
      <c r="AM444" s="315"/>
      <c r="AN444" s="315"/>
      <c r="AO444" s="315"/>
      <c r="AP444" s="315"/>
      <c r="AQ444" s="315"/>
      <c r="AR444" s="315"/>
      <c r="AS444" s="315"/>
      <c r="AT444" s="315"/>
      <c r="AU444" s="315"/>
      <c r="AV444" s="315"/>
      <c r="AW444" s="315"/>
      <c r="AX444" s="315"/>
      <c r="AY444" s="315"/>
      <c r="AZ444" s="315"/>
      <c r="BA444" s="315"/>
      <c r="BB444" s="315"/>
      <c r="BC444" s="315"/>
      <c r="BD444" s="315"/>
      <c r="BE444" s="315"/>
      <c r="BF444" s="315"/>
      <c r="BG444" s="315"/>
      <c r="BH444" s="315"/>
      <c r="BI444" s="315"/>
      <c r="BJ444" s="315"/>
      <c r="BK444" s="315"/>
      <c r="BL444" s="315"/>
      <c r="BM444" s="315"/>
      <c r="BN444" s="315"/>
      <c r="BO444" s="315"/>
      <c r="BP444" s="315"/>
      <c r="BQ444" s="315"/>
      <c r="BR444" s="315"/>
      <c r="BS444" s="315"/>
      <c r="BT444" s="315"/>
      <c r="BU444" s="315"/>
      <c r="BV444" s="315"/>
      <c r="BW444" s="315"/>
      <c r="BX444" s="315"/>
      <c r="BY444" s="315"/>
      <c r="BZ444" s="315"/>
      <c r="CA444" s="315"/>
      <c r="CB444" s="315"/>
      <c r="CC444" s="315"/>
      <c r="CD444" s="315"/>
      <c r="CE444" s="315"/>
      <c r="CF444" s="315"/>
      <c r="CG444" s="315"/>
      <c r="CH444" s="315"/>
      <c r="CI444" s="315"/>
      <c r="CJ444" s="315"/>
      <c r="CK444" s="315"/>
      <c r="CL444" s="315"/>
      <c r="CM444" s="315"/>
      <c r="CN444" s="315"/>
      <c r="CO444" s="315"/>
      <c r="CP444" s="315"/>
      <c r="CQ444" s="315"/>
      <c r="CR444" s="315"/>
      <c r="CS444" s="315"/>
      <c r="CT444" s="315"/>
      <c r="CU444" s="315"/>
      <c r="CV444" s="315"/>
      <c r="CW444" s="315"/>
      <c r="CX444" s="315"/>
      <c r="CY444" s="315"/>
      <c r="CZ444" s="315"/>
      <c r="DA444" s="315"/>
      <c r="DB444" s="315"/>
      <c r="DC444" s="315"/>
      <c r="DD444" s="315"/>
      <c r="DE444" s="315"/>
      <c r="DF444" s="315"/>
      <c r="DG444" s="315"/>
      <c r="DH444" s="315"/>
      <c r="DI444" s="315"/>
      <c r="DJ444" s="315"/>
    </row>
    <row r="445" spans="4:114">
      <c r="N445" s="315"/>
      <c r="Y445" s="315"/>
      <c r="Z445" s="315"/>
      <c r="AA445" s="315"/>
      <c r="AB445" s="315"/>
      <c r="AC445" s="315"/>
      <c r="AD445" s="315"/>
      <c r="AE445" s="315"/>
      <c r="AF445" s="315"/>
      <c r="AG445" s="315"/>
      <c r="AH445" s="315"/>
      <c r="AI445" s="315"/>
      <c r="AJ445" s="315"/>
      <c r="AK445" s="315"/>
      <c r="AL445" s="315"/>
      <c r="AM445" s="315"/>
      <c r="AN445" s="315"/>
      <c r="AO445" s="315"/>
      <c r="AP445" s="315"/>
      <c r="AQ445" s="315"/>
      <c r="AR445" s="315"/>
      <c r="AS445" s="315"/>
      <c r="AT445" s="315"/>
      <c r="AU445" s="315"/>
      <c r="AV445" s="315"/>
      <c r="AW445" s="315"/>
      <c r="AX445" s="315"/>
      <c r="AY445" s="315"/>
      <c r="AZ445" s="315"/>
      <c r="BA445" s="315"/>
      <c r="BB445" s="315"/>
      <c r="BC445" s="315"/>
      <c r="BD445" s="315"/>
      <c r="BE445" s="315"/>
      <c r="BF445" s="315"/>
      <c r="BG445" s="315"/>
      <c r="BH445" s="315"/>
      <c r="BI445" s="315"/>
      <c r="BJ445" s="315"/>
      <c r="BK445" s="315"/>
      <c r="BL445" s="315"/>
      <c r="BM445" s="315"/>
      <c r="BN445" s="315"/>
      <c r="BO445" s="315"/>
      <c r="BP445" s="315"/>
      <c r="BQ445" s="315"/>
      <c r="BR445" s="315"/>
      <c r="BS445" s="315"/>
      <c r="BT445" s="315"/>
      <c r="BU445" s="315"/>
      <c r="BV445" s="315"/>
      <c r="BW445" s="315"/>
      <c r="BX445" s="315"/>
      <c r="BY445" s="315"/>
      <c r="BZ445" s="315"/>
      <c r="CA445" s="315"/>
      <c r="CB445" s="315"/>
      <c r="CC445" s="315"/>
      <c r="CD445" s="315"/>
      <c r="CE445" s="315"/>
      <c r="CF445" s="315"/>
      <c r="CG445" s="315"/>
      <c r="CH445" s="315"/>
      <c r="CI445" s="315"/>
      <c r="CJ445" s="315"/>
      <c r="CK445" s="315"/>
      <c r="CL445" s="315"/>
      <c r="CM445" s="315"/>
      <c r="CN445" s="315"/>
      <c r="CO445" s="315"/>
      <c r="CP445" s="315"/>
      <c r="CQ445" s="315"/>
      <c r="CR445" s="315"/>
      <c r="CS445" s="315"/>
      <c r="CT445" s="315"/>
      <c r="CU445" s="315"/>
      <c r="CV445" s="315"/>
      <c r="CW445" s="315"/>
      <c r="CX445" s="315"/>
      <c r="CY445" s="315"/>
      <c r="CZ445" s="315"/>
      <c r="DA445" s="315"/>
      <c r="DB445" s="315"/>
      <c r="DC445" s="315"/>
      <c r="DD445" s="315"/>
      <c r="DE445" s="315"/>
      <c r="DF445" s="315"/>
      <c r="DG445" s="315"/>
      <c r="DH445" s="315"/>
      <c r="DI445" s="315"/>
      <c r="DJ445" s="315"/>
    </row>
    <row r="446" spans="4:114">
      <c r="N446" s="315"/>
      <c r="Y446" s="315"/>
      <c r="Z446" s="315"/>
      <c r="AA446" s="315"/>
      <c r="AB446" s="315"/>
      <c r="AC446" s="315"/>
      <c r="AD446" s="315"/>
      <c r="AE446" s="315"/>
      <c r="AF446" s="315"/>
      <c r="AG446" s="315"/>
      <c r="AH446" s="315"/>
      <c r="AI446" s="315"/>
      <c r="AJ446" s="315"/>
      <c r="AK446" s="315"/>
      <c r="AL446" s="315"/>
      <c r="AM446" s="315"/>
      <c r="AN446" s="315"/>
      <c r="AO446" s="315"/>
      <c r="AP446" s="315"/>
      <c r="AQ446" s="315"/>
      <c r="AR446" s="315"/>
      <c r="AS446" s="315"/>
      <c r="AT446" s="315"/>
      <c r="AU446" s="315"/>
      <c r="AV446" s="315"/>
      <c r="AW446" s="315"/>
      <c r="AX446" s="315"/>
      <c r="AY446" s="315"/>
      <c r="AZ446" s="315"/>
      <c r="BA446" s="315"/>
      <c r="BB446" s="315"/>
      <c r="BC446" s="315"/>
      <c r="BD446" s="315"/>
      <c r="BE446" s="315"/>
      <c r="BF446" s="315"/>
      <c r="BG446" s="315"/>
      <c r="BH446" s="315"/>
      <c r="BI446" s="315"/>
      <c r="BJ446" s="315"/>
      <c r="BK446" s="315"/>
      <c r="BL446" s="315"/>
      <c r="BM446" s="315"/>
      <c r="BN446" s="315"/>
      <c r="BO446" s="315"/>
      <c r="BP446" s="315"/>
      <c r="BQ446" s="315"/>
      <c r="BR446" s="315"/>
      <c r="BS446" s="315"/>
      <c r="BT446" s="315"/>
      <c r="BU446" s="315"/>
      <c r="BV446" s="315"/>
      <c r="BW446" s="315"/>
      <c r="BX446" s="315"/>
      <c r="BY446" s="315"/>
      <c r="BZ446" s="315"/>
      <c r="CA446" s="315"/>
      <c r="CB446" s="315"/>
      <c r="CC446" s="315"/>
      <c r="CD446" s="315"/>
      <c r="CE446" s="315"/>
      <c r="CF446" s="315"/>
      <c r="CG446" s="315"/>
      <c r="CH446" s="315"/>
      <c r="CI446" s="315"/>
      <c r="CJ446" s="315"/>
      <c r="CK446" s="315"/>
      <c r="CL446" s="315"/>
      <c r="CM446" s="315"/>
      <c r="CN446" s="315"/>
      <c r="CO446" s="315"/>
      <c r="CP446" s="315"/>
      <c r="CQ446" s="315"/>
      <c r="CR446" s="315"/>
      <c r="CS446" s="315"/>
      <c r="CT446" s="315"/>
      <c r="CU446" s="315"/>
      <c r="CV446" s="315"/>
      <c r="CW446" s="315"/>
      <c r="CX446" s="315"/>
      <c r="CY446" s="315"/>
      <c r="CZ446" s="315"/>
      <c r="DA446" s="315"/>
      <c r="DB446" s="315"/>
      <c r="DC446" s="315"/>
      <c r="DD446" s="315"/>
      <c r="DE446" s="315"/>
      <c r="DF446" s="315"/>
      <c r="DG446" s="315"/>
      <c r="DH446" s="315"/>
      <c r="DI446" s="315"/>
      <c r="DJ446" s="315"/>
    </row>
    <row r="447" spans="4:114">
      <c r="N447" s="315"/>
      <c r="Y447" s="315"/>
      <c r="Z447" s="315"/>
      <c r="AA447" s="315"/>
      <c r="AB447" s="315"/>
      <c r="AC447" s="315"/>
      <c r="AD447" s="315"/>
      <c r="AE447" s="315"/>
      <c r="AF447" s="315"/>
      <c r="AG447" s="315"/>
      <c r="AH447" s="315"/>
      <c r="AI447" s="315"/>
      <c r="AJ447" s="315"/>
      <c r="AK447" s="315"/>
      <c r="AL447" s="315"/>
      <c r="AM447" s="315"/>
      <c r="AN447" s="315"/>
      <c r="AO447" s="315"/>
      <c r="AP447" s="315"/>
      <c r="AQ447" s="315"/>
      <c r="AR447" s="315"/>
      <c r="AS447" s="315"/>
      <c r="AT447" s="315"/>
      <c r="AU447" s="315"/>
      <c r="AV447" s="315"/>
      <c r="AW447" s="315"/>
      <c r="AX447" s="315"/>
      <c r="AY447" s="315"/>
      <c r="AZ447" s="315"/>
      <c r="BA447" s="315"/>
      <c r="BB447" s="315"/>
      <c r="BC447" s="315"/>
      <c r="BD447" s="315"/>
      <c r="BE447" s="315"/>
      <c r="BF447" s="315"/>
      <c r="BG447" s="315"/>
      <c r="BH447" s="315"/>
      <c r="BI447" s="315"/>
      <c r="BJ447" s="315"/>
      <c r="BK447" s="315"/>
      <c r="BL447" s="315"/>
      <c r="BM447" s="315"/>
      <c r="BN447" s="315"/>
      <c r="BO447" s="315"/>
      <c r="BP447" s="315"/>
      <c r="BQ447" s="315"/>
      <c r="BR447" s="315"/>
      <c r="BS447" s="315"/>
      <c r="BT447" s="315"/>
      <c r="BU447" s="315"/>
      <c r="BV447" s="315"/>
      <c r="BW447" s="315"/>
      <c r="BX447" s="315"/>
      <c r="BY447" s="315"/>
      <c r="BZ447" s="315"/>
      <c r="CA447" s="315"/>
      <c r="CB447" s="315"/>
      <c r="CC447" s="315"/>
      <c r="CD447" s="315"/>
      <c r="CE447" s="315"/>
      <c r="CF447" s="315"/>
      <c r="CG447" s="315"/>
      <c r="CH447" s="315"/>
      <c r="CI447" s="315"/>
      <c r="CJ447" s="315"/>
      <c r="CK447" s="315"/>
      <c r="CL447" s="315"/>
      <c r="CM447" s="315"/>
      <c r="CN447" s="315"/>
      <c r="CO447" s="315"/>
      <c r="CP447" s="315"/>
      <c r="CQ447" s="315"/>
      <c r="CR447" s="315"/>
      <c r="CS447" s="315"/>
      <c r="CT447" s="315"/>
      <c r="CU447" s="315"/>
      <c r="CV447" s="315"/>
      <c r="CW447" s="315"/>
      <c r="CX447" s="315"/>
      <c r="CY447" s="315"/>
      <c r="CZ447" s="315"/>
      <c r="DA447" s="315"/>
      <c r="DB447" s="315"/>
      <c r="DC447" s="315"/>
      <c r="DD447" s="315"/>
      <c r="DE447" s="315"/>
      <c r="DF447" s="315"/>
      <c r="DG447" s="315"/>
      <c r="DH447" s="315"/>
      <c r="DI447" s="315"/>
      <c r="DJ447" s="315"/>
    </row>
    <row r="448" spans="4:114">
      <c r="N448" s="315"/>
      <c r="Y448" s="315"/>
      <c r="Z448" s="315"/>
      <c r="AA448" s="315"/>
      <c r="AB448" s="315"/>
      <c r="AC448" s="315"/>
      <c r="AD448" s="315"/>
      <c r="AE448" s="315"/>
      <c r="AF448" s="315"/>
      <c r="AG448" s="315"/>
      <c r="AH448" s="315"/>
      <c r="AI448" s="315"/>
      <c r="AJ448" s="315"/>
      <c r="AK448" s="315"/>
      <c r="AL448" s="315"/>
      <c r="AM448" s="315"/>
      <c r="AN448" s="315"/>
      <c r="AO448" s="315"/>
      <c r="AP448" s="315"/>
      <c r="AQ448" s="315"/>
      <c r="AR448" s="315"/>
      <c r="AS448" s="315"/>
      <c r="AT448" s="315"/>
      <c r="AU448" s="315"/>
      <c r="AV448" s="315"/>
      <c r="AW448" s="315"/>
      <c r="AX448" s="315"/>
      <c r="AY448" s="315"/>
      <c r="AZ448" s="315"/>
      <c r="BA448" s="315"/>
      <c r="BB448" s="315"/>
      <c r="BC448" s="315"/>
      <c r="BD448" s="315"/>
      <c r="BE448" s="315"/>
      <c r="BF448" s="315"/>
      <c r="BG448" s="315"/>
      <c r="BH448" s="315"/>
      <c r="BI448" s="315"/>
      <c r="BJ448" s="315"/>
      <c r="BK448" s="315"/>
      <c r="BL448" s="315"/>
      <c r="BM448" s="315"/>
      <c r="BN448" s="315"/>
      <c r="BO448" s="315"/>
      <c r="BP448" s="315"/>
      <c r="BQ448" s="315"/>
      <c r="BR448" s="315"/>
      <c r="BS448" s="315"/>
      <c r="BT448" s="315"/>
      <c r="BU448" s="315"/>
      <c r="BV448" s="315"/>
      <c r="BW448" s="315"/>
      <c r="BX448" s="315"/>
      <c r="BY448" s="315"/>
      <c r="BZ448" s="315"/>
      <c r="CA448" s="315"/>
      <c r="CB448" s="315"/>
      <c r="CC448" s="315"/>
      <c r="CD448" s="315"/>
      <c r="CE448" s="315"/>
      <c r="CF448" s="315"/>
      <c r="CG448" s="315"/>
      <c r="CH448" s="315"/>
      <c r="CI448" s="315"/>
      <c r="CJ448" s="315"/>
      <c r="CK448" s="315"/>
      <c r="CL448" s="315"/>
      <c r="CM448" s="315"/>
      <c r="CN448" s="315"/>
      <c r="CO448" s="315"/>
      <c r="CP448" s="315"/>
      <c r="CQ448" s="315"/>
      <c r="CR448" s="315"/>
      <c r="CS448" s="315"/>
      <c r="CT448" s="315"/>
      <c r="CU448" s="315"/>
      <c r="CV448" s="315"/>
      <c r="CW448" s="315"/>
      <c r="CX448" s="315"/>
      <c r="CY448" s="315"/>
      <c r="CZ448" s="315"/>
      <c r="DA448" s="315"/>
      <c r="DB448" s="315"/>
      <c r="DC448" s="315"/>
      <c r="DD448" s="315"/>
      <c r="DE448" s="315"/>
      <c r="DF448" s="315"/>
      <c r="DG448" s="315"/>
      <c r="DH448" s="315"/>
      <c r="DI448" s="315"/>
      <c r="DJ448" s="315"/>
    </row>
    <row r="449" spans="14:114">
      <c r="N449" s="315"/>
      <c r="Y449" s="315"/>
      <c r="Z449" s="315"/>
      <c r="AA449" s="315"/>
      <c r="AB449" s="315"/>
      <c r="AC449" s="315"/>
      <c r="AD449" s="315"/>
      <c r="AE449" s="315"/>
      <c r="AF449" s="315"/>
      <c r="AG449" s="315"/>
      <c r="AH449" s="315"/>
      <c r="AI449" s="315"/>
      <c r="AJ449" s="315"/>
      <c r="AK449" s="315"/>
      <c r="AL449" s="315"/>
      <c r="AM449" s="315"/>
      <c r="AN449" s="315"/>
      <c r="AO449" s="315"/>
      <c r="AP449" s="315"/>
      <c r="AQ449" s="315"/>
      <c r="AR449" s="315"/>
      <c r="AS449" s="315"/>
      <c r="AT449" s="315"/>
      <c r="AU449" s="315"/>
      <c r="AV449" s="315"/>
      <c r="AW449" s="315"/>
      <c r="AX449" s="315"/>
      <c r="AY449" s="315"/>
      <c r="AZ449" s="315"/>
      <c r="BA449" s="315"/>
      <c r="BB449" s="315"/>
      <c r="BC449" s="315"/>
      <c r="BD449" s="315"/>
      <c r="BE449" s="315"/>
      <c r="BF449" s="315"/>
      <c r="BG449" s="315"/>
      <c r="BH449" s="315"/>
      <c r="BI449" s="315"/>
      <c r="BJ449" s="315"/>
      <c r="BK449" s="315"/>
      <c r="BL449" s="315"/>
      <c r="BM449" s="315"/>
      <c r="BN449" s="315"/>
      <c r="BO449" s="315"/>
      <c r="BP449" s="315"/>
      <c r="BQ449" s="315"/>
      <c r="BR449" s="315"/>
      <c r="BS449" s="315"/>
      <c r="BT449" s="315"/>
      <c r="BU449" s="315"/>
      <c r="BV449" s="315"/>
      <c r="BW449" s="315"/>
      <c r="BX449" s="315"/>
      <c r="BY449" s="315"/>
      <c r="BZ449" s="315"/>
      <c r="CA449" s="315"/>
      <c r="CB449" s="315"/>
      <c r="CC449" s="315"/>
      <c r="CD449" s="315"/>
      <c r="CE449" s="315"/>
      <c r="CF449" s="315"/>
      <c r="CG449" s="315"/>
      <c r="CH449" s="315"/>
      <c r="CI449" s="315"/>
      <c r="CJ449" s="315"/>
      <c r="CK449" s="315"/>
      <c r="CL449" s="315"/>
      <c r="CM449" s="315"/>
      <c r="CN449" s="315"/>
      <c r="CO449" s="315"/>
      <c r="CP449" s="315"/>
      <c r="CQ449" s="315"/>
      <c r="CR449" s="315"/>
      <c r="CS449" s="315"/>
      <c r="CT449" s="315"/>
      <c r="CU449" s="315"/>
      <c r="CV449" s="315"/>
      <c r="CW449" s="315"/>
      <c r="CX449" s="315"/>
      <c r="CY449" s="315"/>
      <c r="CZ449" s="315"/>
      <c r="DA449" s="315"/>
      <c r="DB449" s="315"/>
      <c r="DC449" s="315"/>
      <c r="DD449" s="315"/>
      <c r="DE449" s="315"/>
      <c r="DF449" s="315"/>
      <c r="DG449" s="315"/>
      <c r="DH449" s="315"/>
      <c r="DI449" s="315"/>
      <c r="DJ449" s="315"/>
    </row>
    <row r="450" spans="14:114">
      <c r="N450" s="315"/>
      <c r="Y450" s="315"/>
      <c r="Z450" s="315"/>
      <c r="AA450" s="315"/>
      <c r="AB450" s="315"/>
      <c r="AC450" s="315"/>
      <c r="AD450" s="315"/>
      <c r="AE450" s="315"/>
      <c r="AF450" s="315"/>
      <c r="AG450" s="315"/>
      <c r="AH450" s="315"/>
      <c r="AI450" s="315"/>
      <c r="AJ450" s="315"/>
      <c r="AK450" s="315"/>
      <c r="AL450" s="315"/>
      <c r="AM450" s="315"/>
      <c r="AN450" s="315"/>
      <c r="AO450" s="315"/>
      <c r="AP450" s="315"/>
      <c r="AQ450" s="315"/>
      <c r="AR450" s="315"/>
      <c r="AS450" s="315"/>
      <c r="AT450" s="315"/>
      <c r="AU450" s="315"/>
      <c r="AV450" s="315"/>
      <c r="AW450" s="315"/>
      <c r="AX450" s="315"/>
      <c r="AY450" s="315"/>
      <c r="AZ450" s="315"/>
      <c r="BA450" s="315"/>
      <c r="BB450" s="315"/>
      <c r="BC450" s="315"/>
      <c r="BD450" s="315"/>
      <c r="BE450" s="315"/>
      <c r="BF450" s="315"/>
      <c r="BG450" s="315"/>
      <c r="BH450" s="315"/>
      <c r="BI450" s="315"/>
      <c r="BJ450" s="315"/>
      <c r="BK450" s="315"/>
      <c r="BL450" s="315"/>
      <c r="BM450" s="315"/>
      <c r="BN450" s="315"/>
      <c r="BO450" s="315"/>
      <c r="BP450" s="315"/>
      <c r="BQ450" s="315"/>
      <c r="BR450" s="315"/>
      <c r="BS450" s="315"/>
      <c r="BT450" s="315"/>
      <c r="BU450" s="315"/>
      <c r="BV450" s="315"/>
      <c r="BW450" s="315"/>
      <c r="BX450" s="315"/>
      <c r="BY450" s="315"/>
      <c r="BZ450" s="315"/>
      <c r="CA450" s="315"/>
      <c r="CB450" s="315"/>
      <c r="CC450" s="315"/>
      <c r="CD450" s="315"/>
      <c r="CE450" s="315"/>
      <c r="CF450" s="315"/>
      <c r="CG450" s="315"/>
      <c r="CH450" s="315"/>
      <c r="CI450" s="315"/>
      <c r="CJ450" s="315"/>
      <c r="CK450" s="315"/>
      <c r="CL450" s="315"/>
      <c r="CM450" s="315"/>
      <c r="CN450" s="315"/>
      <c r="CO450" s="315"/>
      <c r="CP450" s="315"/>
      <c r="CQ450" s="315"/>
      <c r="CR450" s="315"/>
      <c r="CS450" s="315"/>
      <c r="CT450" s="315"/>
      <c r="CU450" s="315"/>
      <c r="CV450" s="315"/>
      <c r="CW450" s="315"/>
      <c r="CX450" s="315"/>
      <c r="CY450" s="315"/>
      <c r="CZ450" s="315"/>
      <c r="DA450" s="315"/>
      <c r="DB450" s="315"/>
      <c r="DC450" s="315"/>
      <c r="DD450" s="315"/>
      <c r="DE450" s="315"/>
      <c r="DF450" s="315"/>
      <c r="DG450" s="315"/>
      <c r="DH450" s="315"/>
      <c r="DI450" s="315"/>
      <c r="DJ450" s="315"/>
    </row>
    <row r="451" spans="14:114">
      <c r="N451" s="315"/>
      <c r="Y451" s="315"/>
      <c r="Z451" s="315"/>
      <c r="AA451" s="315"/>
      <c r="AB451" s="315"/>
      <c r="AC451" s="315"/>
      <c r="AD451" s="315"/>
      <c r="AE451" s="315"/>
      <c r="AF451" s="315"/>
      <c r="AG451" s="315"/>
      <c r="AH451" s="315"/>
      <c r="AI451" s="315"/>
      <c r="AJ451" s="315"/>
      <c r="AK451" s="315"/>
      <c r="AL451" s="315"/>
      <c r="AM451" s="315"/>
      <c r="AN451" s="315"/>
      <c r="AO451" s="315"/>
      <c r="AP451" s="315"/>
      <c r="AQ451" s="315"/>
      <c r="AR451" s="315"/>
      <c r="AS451" s="315"/>
      <c r="AT451" s="315"/>
      <c r="AU451" s="315"/>
      <c r="AV451" s="315"/>
      <c r="AW451" s="315"/>
      <c r="AX451" s="315"/>
      <c r="AY451" s="315"/>
      <c r="AZ451" s="315"/>
      <c r="BA451" s="315"/>
      <c r="BB451" s="315"/>
      <c r="BC451" s="315"/>
      <c r="BD451" s="315"/>
      <c r="BE451" s="315"/>
      <c r="BF451" s="315"/>
      <c r="BG451" s="315"/>
      <c r="BH451" s="315"/>
      <c r="BI451" s="315"/>
      <c r="BJ451" s="315"/>
      <c r="BK451" s="315"/>
      <c r="BL451" s="315"/>
      <c r="BM451" s="315"/>
      <c r="BN451" s="315"/>
      <c r="BO451" s="315"/>
      <c r="BP451" s="315"/>
      <c r="BQ451" s="315"/>
      <c r="BR451" s="315"/>
      <c r="BS451" s="315"/>
      <c r="BT451" s="315"/>
      <c r="BU451" s="315"/>
      <c r="BV451" s="315"/>
      <c r="BW451" s="315"/>
      <c r="BX451" s="315"/>
      <c r="BY451" s="315"/>
      <c r="BZ451" s="315"/>
      <c r="CA451" s="315"/>
      <c r="CB451" s="315"/>
      <c r="CC451" s="315"/>
      <c r="CD451" s="315"/>
      <c r="CE451" s="315"/>
      <c r="CF451" s="315"/>
      <c r="CG451" s="315"/>
      <c r="CH451" s="315"/>
      <c r="CI451" s="315"/>
      <c r="CJ451" s="315"/>
      <c r="CK451" s="315"/>
      <c r="CL451" s="315"/>
      <c r="CM451" s="315"/>
      <c r="CN451" s="315"/>
      <c r="CO451" s="315"/>
      <c r="CP451" s="315"/>
      <c r="CQ451" s="315"/>
      <c r="CR451" s="315"/>
      <c r="CS451" s="315"/>
      <c r="CT451" s="315"/>
      <c r="CU451" s="315"/>
      <c r="CV451" s="315"/>
      <c r="CW451" s="315"/>
      <c r="CX451" s="315"/>
      <c r="CY451" s="315"/>
      <c r="CZ451" s="315"/>
      <c r="DA451" s="315"/>
      <c r="DB451" s="315"/>
      <c r="DC451" s="315"/>
      <c r="DD451" s="315"/>
      <c r="DE451" s="315"/>
      <c r="DF451" s="315"/>
      <c r="DG451" s="315"/>
      <c r="DH451" s="315"/>
      <c r="DI451" s="315"/>
      <c r="DJ451" s="315"/>
    </row>
    <row r="452" spans="14:114">
      <c r="N452" s="315"/>
      <c r="Y452" s="315"/>
      <c r="Z452" s="315"/>
      <c r="AA452" s="315"/>
      <c r="AB452" s="315"/>
      <c r="AC452" s="315"/>
      <c r="AD452" s="315"/>
      <c r="AE452" s="315"/>
      <c r="AF452" s="315"/>
      <c r="AG452" s="315"/>
      <c r="AH452" s="315"/>
      <c r="AI452" s="315"/>
      <c r="AJ452" s="315"/>
      <c r="AK452" s="315"/>
      <c r="AL452" s="315"/>
      <c r="AM452" s="315"/>
      <c r="AN452" s="315"/>
      <c r="AO452" s="315"/>
      <c r="AP452" s="315"/>
      <c r="AQ452" s="315"/>
      <c r="AR452" s="315"/>
      <c r="AS452" s="315"/>
      <c r="AT452" s="315"/>
      <c r="AU452" s="315"/>
      <c r="AV452" s="315"/>
      <c r="AW452" s="315"/>
      <c r="AX452" s="315"/>
      <c r="AY452" s="315"/>
      <c r="AZ452" s="315"/>
      <c r="BA452" s="315"/>
      <c r="BB452" s="315"/>
      <c r="BC452" s="315"/>
      <c r="BD452" s="315"/>
      <c r="BE452" s="315"/>
      <c r="BF452" s="315"/>
      <c r="BG452" s="315"/>
      <c r="BH452" s="315"/>
      <c r="BI452" s="315"/>
      <c r="BJ452" s="315"/>
      <c r="BK452" s="315"/>
      <c r="BL452" s="315"/>
      <c r="BM452" s="315"/>
      <c r="BN452" s="315"/>
      <c r="BO452" s="315"/>
      <c r="BP452" s="315"/>
      <c r="BQ452" s="315"/>
      <c r="BR452" s="315"/>
      <c r="BS452" s="315"/>
      <c r="BT452" s="315"/>
      <c r="BU452" s="315"/>
      <c r="BV452" s="315"/>
      <c r="BW452" s="315"/>
      <c r="BX452" s="315"/>
      <c r="BY452" s="315"/>
      <c r="BZ452" s="315"/>
      <c r="CA452" s="315"/>
      <c r="CB452" s="315"/>
      <c r="CC452" s="315"/>
      <c r="CD452" s="315"/>
      <c r="CE452" s="315"/>
      <c r="CF452" s="315"/>
      <c r="CG452" s="315"/>
      <c r="CH452" s="315"/>
      <c r="CI452" s="315"/>
      <c r="CJ452" s="315"/>
      <c r="CK452" s="315"/>
      <c r="CL452" s="315"/>
      <c r="CM452" s="315"/>
      <c r="CN452" s="315"/>
      <c r="CO452" s="315"/>
      <c r="CP452" s="315"/>
      <c r="CQ452" s="315"/>
      <c r="CR452" s="315"/>
      <c r="CS452" s="315"/>
      <c r="CT452" s="315"/>
      <c r="CU452" s="315"/>
      <c r="CV452" s="315"/>
      <c r="CW452" s="315"/>
      <c r="CX452" s="315"/>
      <c r="CY452" s="315"/>
      <c r="CZ452" s="315"/>
      <c r="DA452" s="315"/>
      <c r="DB452" s="315"/>
      <c r="DC452" s="315"/>
      <c r="DD452" s="315"/>
      <c r="DE452" s="315"/>
      <c r="DF452" s="315"/>
      <c r="DG452" s="315"/>
      <c r="DH452" s="315"/>
      <c r="DI452" s="315"/>
      <c r="DJ452" s="315"/>
    </row>
    <row r="453" spans="14:114">
      <c r="N453" s="315"/>
      <c r="Y453" s="315"/>
      <c r="Z453" s="315"/>
      <c r="AA453" s="315"/>
      <c r="AB453" s="315"/>
      <c r="AC453" s="315"/>
      <c r="AD453" s="315"/>
      <c r="AE453" s="315"/>
      <c r="AF453" s="315"/>
      <c r="AG453" s="315"/>
      <c r="AH453" s="315"/>
      <c r="AI453" s="315"/>
      <c r="AJ453" s="315"/>
      <c r="AK453" s="315"/>
      <c r="AL453" s="315"/>
      <c r="AM453" s="315"/>
      <c r="AN453" s="315"/>
      <c r="AO453" s="315"/>
      <c r="AP453" s="315"/>
      <c r="AQ453" s="315"/>
      <c r="AR453" s="315"/>
      <c r="AS453" s="315"/>
      <c r="AT453" s="315"/>
      <c r="AU453" s="315"/>
      <c r="AV453" s="315"/>
      <c r="AW453" s="315"/>
      <c r="AX453" s="315"/>
      <c r="AY453" s="315"/>
      <c r="AZ453" s="315"/>
      <c r="BA453" s="315"/>
      <c r="BB453" s="315"/>
      <c r="BC453" s="315"/>
      <c r="BD453" s="315"/>
      <c r="BE453" s="315"/>
      <c r="BF453" s="315"/>
      <c r="BG453" s="315"/>
      <c r="BH453" s="315"/>
      <c r="BI453" s="315"/>
      <c r="BJ453" s="315"/>
      <c r="BK453" s="315"/>
      <c r="BL453" s="315"/>
      <c r="BM453" s="315"/>
      <c r="BN453" s="315"/>
      <c r="BO453" s="315"/>
      <c r="BP453" s="315"/>
      <c r="BQ453" s="315"/>
      <c r="BR453" s="315"/>
      <c r="BS453" s="315"/>
      <c r="BT453" s="315"/>
      <c r="BU453" s="315"/>
      <c r="BV453" s="315"/>
      <c r="BW453" s="315"/>
      <c r="BX453" s="315"/>
      <c r="BY453" s="315"/>
      <c r="BZ453" s="315"/>
      <c r="CA453" s="315"/>
      <c r="CB453" s="315"/>
      <c r="CC453" s="315"/>
      <c r="CD453" s="315"/>
      <c r="CE453" s="315"/>
      <c r="CF453" s="315"/>
      <c r="CG453" s="315"/>
      <c r="CH453" s="315"/>
      <c r="CI453" s="315"/>
      <c r="CJ453" s="315"/>
      <c r="CK453" s="315"/>
      <c r="CL453" s="315"/>
      <c r="CM453" s="315"/>
      <c r="CN453" s="315"/>
      <c r="CO453" s="315"/>
      <c r="CP453" s="315"/>
      <c r="CQ453" s="315"/>
      <c r="CR453" s="315"/>
      <c r="CS453" s="315"/>
      <c r="CT453" s="315"/>
      <c r="CU453" s="315"/>
      <c r="CV453" s="315"/>
      <c r="CW453" s="315"/>
      <c r="CX453" s="315"/>
      <c r="CY453" s="315"/>
      <c r="CZ453" s="315"/>
      <c r="DA453" s="315"/>
      <c r="DB453" s="315"/>
      <c r="DC453" s="315"/>
      <c r="DD453" s="315"/>
      <c r="DE453" s="315"/>
      <c r="DF453" s="315"/>
      <c r="DG453" s="315"/>
      <c r="DH453" s="315"/>
      <c r="DI453" s="315"/>
      <c r="DJ453" s="315"/>
    </row>
    <row r="454" spans="14:114">
      <c r="N454" s="315"/>
      <c r="Y454" s="315"/>
      <c r="Z454" s="315"/>
      <c r="AA454" s="315"/>
      <c r="AB454" s="315"/>
      <c r="AC454" s="315"/>
      <c r="AD454" s="315"/>
      <c r="AE454" s="315"/>
      <c r="AF454" s="315"/>
      <c r="AG454" s="315"/>
      <c r="AH454" s="315"/>
      <c r="AI454" s="315"/>
      <c r="AJ454" s="315"/>
      <c r="AK454" s="315"/>
      <c r="AL454" s="315"/>
      <c r="AM454" s="315"/>
      <c r="AN454" s="315"/>
      <c r="AO454" s="315"/>
      <c r="AP454" s="315"/>
      <c r="AQ454" s="315"/>
      <c r="AR454" s="315"/>
      <c r="AS454" s="315"/>
      <c r="AT454" s="315"/>
      <c r="AU454" s="315"/>
      <c r="AV454" s="315"/>
      <c r="AW454" s="315"/>
      <c r="AX454" s="315"/>
      <c r="AY454" s="315"/>
      <c r="AZ454" s="315"/>
      <c r="BA454" s="315"/>
      <c r="BB454" s="315"/>
      <c r="BC454" s="315"/>
      <c r="BD454" s="315"/>
      <c r="BE454" s="315"/>
      <c r="BF454" s="315"/>
      <c r="BG454" s="315"/>
      <c r="BH454" s="315"/>
      <c r="BI454" s="315"/>
      <c r="BJ454" s="315"/>
      <c r="BK454" s="315"/>
      <c r="BL454" s="315"/>
      <c r="BM454" s="315"/>
      <c r="BN454" s="315"/>
      <c r="BO454" s="315"/>
      <c r="BP454" s="315"/>
      <c r="BQ454" s="315"/>
      <c r="BR454" s="315"/>
      <c r="BS454" s="315"/>
      <c r="BT454" s="315"/>
      <c r="BU454" s="315"/>
      <c r="BV454" s="315"/>
      <c r="BW454" s="315"/>
      <c r="BX454" s="315"/>
      <c r="BY454" s="315"/>
      <c r="BZ454" s="315"/>
      <c r="CA454" s="315"/>
      <c r="CB454" s="315"/>
      <c r="CC454" s="315"/>
      <c r="CD454" s="315"/>
      <c r="CE454" s="315"/>
      <c r="CF454" s="315"/>
      <c r="CG454" s="315"/>
      <c r="CH454" s="315"/>
      <c r="CI454" s="315"/>
      <c r="CJ454" s="315"/>
      <c r="CK454" s="315"/>
      <c r="CL454" s="315"/>
      <c r="CM454" s="315"/>
      <c r="CN454" s="315"/>
      <c r="CO454" s="315"/>
      <c r="CP454" s="315"/>
      <c r="CQ454" s="315"/>
      <c r="CR454" s="315"/>
      <c r="CS454" s="315"/>
      <c r="CT454" s="315"/>
      <c r="CU454" s="315"/>
      <c r="CV454" s="315"/>
      <c r="CW454" s="315"/>
      <c r="CX454" s="315"/>
      <c r="CY454" s="315"/>
      <c r="CZ454" s="315"/>
      <c r="DA454" s="315"/>
      <c r="DB454" s="315"/>
      <c r="DC454" s="315"/>
      <c r="DD454" s="315"/>
      <c r="DE454" s="315"/>
      <c r="DF454" s="315"/>
      <c r="DG454" s="315"/>
      <c r="DH454" s="315"/>
      <c r="DI454" s="315"/>
      <c r="DJ454" s="315"/>
    </row>
    <row r="455" spans="14:114">
      <c r="N455" s="315"/>
      <c r="Y455" s="315"/>
      <c r="Z455" s="315"/>
      <c r="AA455" s="315"/>
      <c r="AB455" s="315"/>
      <c r="AC455" s="315"/>
      <c r="AD455" s="315"/>
      <c r="AE455" s="315"/>
      <c r="AF455" s="315"/>
      <c r="AG455" s="315"/>
      <c r="AH455" s="315"/>
      <c r="AI455" s="315"/>
      <c r="AJ455" s="315"/>
      <c r="AK455" s="315"/>
      <c r="AL455" s="315"/>
      <c r="AM455" s="315"/>
      <c r="AN455" s="315"/>
      <c r="AO455" s="315"/>
      <c r="AP455" s="315"/>
      <c r="AQ455" s="315"/>
      <c r="AR455" s="315"/>
      <c r="AS455" s="315"/>
      <c r="AT455" s="315"/>
      <c r="AU455" s="315"/>
      <c r="AV455" s="315"/>
      <c r="AW455" s="315"/>
      <c r="AX455" s="315"/>
      <c r="AY455" s="315"/>
      <c r="AZ455" s="315"/>
      <c r="BA455" s="315"/>
      <c r="BB455" s="315"/>
      <c r="BC455" s="315"/>
      <c r="BD455" s="315"/>
      <c r="BE455" s="315"/>
      <c r="BF455" s="315"/>
      <c r="BG455" s="315"/>
      <c r="BH455" s="315"/>
      <c r="BI455" s="315"/>
      <c r="BJ455" s="315"/>
      <c r="BK455" s="315"/>
      <c r="BL455" s="315"/>
      <c r="BM455" s="315"/>
      <c r="BN455" s="315"/>
      <c r="BO455" s="315"/>
      <c r="BP455" s="315"/>
      <c r="BQ455" s="315"/>
      <c r="BR455" s="315"/>
      <c r="BS455" s="315"/>
      <c r="BT455" s="315"/>
      <c r="BU455" s="315"/>
      <c r="BV455" s="315"/>
      <c r="BW455" s="315"/>
      <c r="BX455" s="315"/>
      <c r="BY455" s="315"/>
      <c r="BZ455" s="315"/>
      <c r="CA455" s="315"/>
      <c r="CB455" s="315"/>
      <c r="CC455" s="315"/>
      <c r="CD455" s="315"/>
      <c r="CE455" s="315"/>
      <c r="CF455" s="315"/>
      <c r="CG455" s="315"/>
      <c r="CH455" s="315"/>
      <c r="CI455" s="315"/>
      <c r="CJ455" s="315"/>
      <c r="CK455" s="315"/>
      <c r="CL455" s="315"/>
      <c r="CM455" s="315"/>
      <c r="CN455" s="315"/>
      <c r="CO455" s="315"/>
      <c r="CP455" s="315"/>
      <c r="CQ455" s="315"/>
      <c r="CR455" s="315"/>
      <c r="CS455" s="315"/>
      <c r="CT455" s="315"/>
      <c r="CU455" s="315"/>
      <c r="CV455" s="315"/>
      <c r="CW455" s="315"/>
      <c r="CX455" s="315"/>
      <c r="CY455" s="315"/>
      <c r="CZ455" s="315"/>
      <c r="DA455" s="315"/>
      <c r="DB455" s="315"/>
      <c r="DC455" s="315"/>
      <c r="DD455" s="315"/>
      <c r="DE455" s="315"/>
      <c r="DF455" s="315"/>
      <c r="DG455" s="315"/>
      <c r="DH455" s="315"/>
      <c r="DI455" s="315"/>
      <c r="DJ455" s="315"/>
    </row>
    <row r="456" spans="14:114">
      <c r="N456" s="315"/>
      <c r="Y456" s="315"/>
      <c r="Z456" s="315"/>
      <c r="AA456" s="315"/>
      <c r="AB456" s="315"/>
      <c r="AC456" s="315"/>
      <c r="AD456" s="315"/>
      <c r="AE456" s="315"/>
      <c r="AF456" s="315"/>
      <c r="AG456" s="315"/>
      <c r="AH456" s="315"/>
      <c r="AI456" s="315"/>
      <c r="AJ456" s="315"/>
      <c r="AK456" s="315"/>
      <c r="AL456" s="315"/>
      <c r="AM456" s="315"/>
      <c r="AN456" s="315"/>
      <c r="AO456" s="315"/>
      <c r="AP456" s="315"/>
      <c r="AQ456" s="315"/>
      <c r="AR456" s="315"/>
      <c r="AS456" s="315"/>
      <c r="AT456" s="315"/>
      <c r="AU456" s="315"/>
      <c r="AV456" s="315"/>
      <c r="AW456" s="315"/>
      <c r="AX456" s="315"/>
      <c r="AY456" s="315"/>
      <c r="AZ456" s="315"/>
      <c r="BA456" s="315"/>
      <c r="BB456" s="315"/>
      <c r="BC456" s="315"/>
      <c r="BD456" s="315"/>
      <c r="BE456" s="315"/>
      <c r="BF456" s="315"/>
      <c r="BG456" s="315"/>
      <c r="BH456" s="315"/>
      <c r="BI456" s="315"/>
      <c r="BJ456" s="315"/>
      <c r="BK456" s="315"/>
      <c r="BL456" s="315"/>
      <c r="BM456" s="315"/>
      <c r="BN456" s="315"/>
      <c r="BO456" s="315"/>
      <c r="BP456" s="315"/>
      <c r="BQ456" s="315"/>
      <c r="BR456" s="315"/>
      <c r="BS456" s="315"/>
      <c r="BT456" s="315"/>
      <c r="BU456" s="315"/>
      <c r="BV456" s="315"/>
      <c r="BW456" s="315"/>
      <c r="BX456" s="315"/>
      <c r="BY456" s="315"/>
      <c r="BZ456" s="315"/>
      <c r="CA456" s="315"/>
      <c r="CB456" s="315"/>
      <c r="CC456" s="315"/>
      <c r="CD456" s="315"/>
      <c r="CE456" s="315"/>
      <c r="CF456" s="315"/>
      <c r="CG456" s="315"/>
      <c r="CH456" s="315"/>
      <c r="CI456" s="315"/>
      <c r="CJ456" s="315"/>
      <c r="CK456" s="315"/>
      <c r="CL456" s="315"/>
      <c r="CM456" s="315"/>
      <c r="CN456" s="315"/>
      <c r="CO456" s="315"/>
      <c r="CP456" s="315"/>
      <c r="CQ456" s="315"/>
      <c r="CR456" s="315"/>
      <c r="CS456" s="315"/>
      <c r="CT456" s="315"/>
      <c r="CU456" s="315"/>
      <c r="CV456" s="315"/>
      <c r="CW456" s="315"/>
      <c r="CX456" s="315"/>
      <c r="CY456" s="315"/>
      <c r="CZ456" s="315"/>
      <c r="DA456" s="315"/>
      <c r="DB456" s="315"/>
      <c r="DC456" s="315"/>
      <c r="DD456" s="315"/>
      <c r="DE456" s="315"/>
      <c r="DF456" s="315"/>
      <c r="DG456" s="315"/>
      <c r="DH456" s="315"/>
      <c r="DI456" s="315"/>
      <c r="DJ456" s="315"/>
    </row>
    <row r="457" spans="14:114">
      <c r="N457" s="315"/>
      <c r="Y457" s="315"/>
      <c r="Z457" s="315"/>
      <c r="AA457" s="315"/>
      <c r="AB457" s="315"/>
      <c r="AC457" s="315"/>
      <c r="AD457" s="315"/>
      <c r="AE457" s="315"/>
      <c r="AF457" s="315"/>
      <c r="AG457" s="315"/>
      <c r="AH457" s="315"/>
      <c r="AI457" s="315"/>
      <c r="AJ457" s="315"/>
      <c r="AK457" s="315"/>
      <c r="AL457" s="315"/>
      <c r="AM457" s="315"/>
      <c r="AN457" s="315"/>
      <c r="AO457" s="315"/>
      <c r="AP457" s="315"/>
      <c r="AQ457" s="315"/>
      <c r="AR457" s="315"/>
      <c r="AS457" s="315"/>
      <c r="AT457" s="315"/>
      <c r="AU457" s="315"/>
      <c r="AV457" s="315"/>
      <c r="AW457" s="315"/>
      <c r="AX457" s="315"/>
      <c r="AY457" s="315"/>
      <c r="AZ457" s="315"/>
      <c r="BA457" s="315"/>
      <c r="BB457" s="315"/>
      <c r="BC457" s="315"/>
      <c r="BD457" s="315"/>
      <c r="BE457" s="315"/>
      <c r="BF457" s="315"/>
      <c r="BG457" s="315"/>
      <c r="BH457" s="315"/>
      <c r="BI457" s="315"/>
      <c r="BJ457" s="315"/>
      <c r="BK457" s="315"/>
      <c r="BL457" s="315"/>
      <c r="BM457" s="315"/>
      <c r="BN457" s="315"/>
      <c r="BO457" s="315"/>
      <c r="BP457" s="315"/>
      <c r="BQ457" s="315"/>
      <c r="BR457" s="315"/>
      <c r="BS457" s="315"/>
      <c r="BT457" s="315"/>
      <c r="BU457" s="315"/>
      <c r="BV457" s="315"/>
      <c r="BW457" s="315"/>
      <c r="BX457" s="315"/>
      <c r="BY457" s="315"/>
      <c r="BZ457" s="315"/>
      <c r="CA457" s="315"/>
      <c r="CB457" s="315"/>
      <c r="CC457" s="315"/>
      <c r="CD457" s="315"/>
      <c r="CE457" s="315"/>
      <c r="CF457" s="315"/>
      <c r="CG457" s="315"/>
      <c r="CH457" s="315"/>
      <c r="CI457" s="315"/>
      <c r="CJ457" s="315"/>
      <c r="CK457" s="315"/>
      <c r="CL457" s="315"/>
      <c r="CM457" s="315"/>
      <c r="CN457" s="315"/>
      <c r="CO457" s="315"/>
      <c r="CP457" s="315"/>
      <c r="CQ457" s="315"/>
      <c r="CR457" s="315"/>
      <c r="CS457" s="315"/>
      <c r="CT457" s="315"/>
      <c r="CU457" s="315"/>
      <c r="CV457" s="315"/>
      <c r="CW457" s="315"/>
      <c r="CX457" s="315"/>
      <c r="CY457" s="315"/>
      <c r="CZ457" s="315"/>
      <c r="DA457" s="315"/>
      <c r="DB457" s="315"/>
      <c r="DC457" s="315"/>
      <c r="DD457" s="315"/>
      <c r="DE457" s="315"/>
      <c r="DF457" s="315"/>
      <c r="DG457" s="315"/>
      <c r="DH457" s="315"/>
      <c r="DI457" s="315"/>
      <c r="DJ457" s="315"/>
    </row>
    <row r="458" spans="14:114">
      <c r="N458" s="315"/>
      <c r="Y458" s="315"/>
      <c r="Z458" s="315"/>
      <c r="AA458" s="315"/>
      <c r="AB458" s="315"/>
      <c r="AC458" s="315"/>
      <c r="AD458" s="315"/>
      <c r="AE458" s="315"/>
      <c r="AF458" s="315"/>
      <c r="AG458" s="315"/>
      <c r="AH458" s="315"/>
      <c r="AI458" s="315"/>
      <c r="AJ458" s="315"/>
      <c r="AK458" s="315"/>
      <c r="AL458" s="315"/>
      <c r="AM458" s="315"/>
      <c r="AN458" s="315"/>
      <c r="AO458" s="315"/>
      <c r="AP458" s="315"/>
      <c r="AQ458" s="315"/>
      <c r="AR458" s="315"/>
      <c r="AS458" s="315"/>
      <c r="AT458" s="315"/>
      <c r="AU458" s="315"/>
      <c r="AV458" s="315"/>
      <c r="AW458" s="315"/>
      <c r="AX458" s="315"/>
      <c r="AY458" s="315"/>
      <c r="AZ458" s="315"/>
      <c r="BA458" s="315"/>
      <c r="BB458" s="315"/>
      <c r="BC458" s="315"/>
      <c r="BD458" s="315"/>
      <c r="BE458" s="315"/>
      <c r="BF458" s="315"/>
      <c r="BG458" s="315"/>
      <c r="BH458" s="315"/>
      <c r="BI458" s="315"/>
      <c r="BJ458" s="315"/>
      <c r="BK458" s="315"/>
      <c r="BL458" s="315"/>
      <c r="BM458" s="315"/>
      <c r="BN458" s="315"/>
      <c r="BO458" s="315"/>
      <c r="BP458" s="315"/>
      <c r="BQ458" s="315"/>
      <c r="BR458" s="315"/>
      <c r="BS458" s="315"/>
      <c r="BT458" s="315"/>
      <c r="BU458" s="315"/>
      <c r="BV458" s="315"/>
      <c r="BW458" s="315"/>
      <c r="BX458" s="315"/>
      <c r="BY458" s="315"/>
      <c r="BZ458" s="315"/>
      <c r="CA458" s="315"/>
      <c r="CB458" s="315"/>
      <c r="CC458" s="315"/>
      <c r="CD458" s="315"/>
      <c r="CE458" s="315"/>
      <c r="CF458" s="315"/>
      <c r="CG458" s="315"/>
      <c r="CH458" s="315"/>
      <c r="CI458" s="315"/>
      <c r="CJ458" s="315"/>
      <c r="CK458" s="315"/>
      <c r="CL458" s="315"/>
      <c r="CM458" s="315"/>
      <c r="CN458" s="315"/>
      <c r="CO458" s="315"/>
      <c r="CP458" s="315"/>
      <c r="CQ458" s="315"/>
      <c r="CR458" s="315"/>
      <c r="CS458" s="315"/>
      <c r="CT458" s="315"/>
      <c r="CU458" s="315"/>
      <c r="CV458" s="315"/>
      <c r="CW458" s="315"/>
      <c r="CX458" s="315"/>
      <c r="CY458" s="315"/>
      <c r="CZ458" s="315"/>
      <c r="DA458" s="315"/>
      <c r="DB458" s="315"/>
      <c r="DC458" s="315"/>
      <c r="DD458" s="315"/>
      <c r="DE458" s="315"/>
      <c r="DF458" s="315"/>
      <c r="DG458" s="315"/>
      <c r="DH458" s="315"/>
      <c r="DI458" s="315"/>
      <c r="DJ458" s="315"/>
    </row>
    <row r="459" spans="14:114">
      <c r="N459" s="315"/>
      <c r="Y459" s="315"/>
      <c r="Z459" s="315"/>
      <c r="AA459" s="315"/>
      <c r="AB459" s="315"/>
      <c r="AC459" s="315"/>
      <c r="AD459" s="315"/>
      <c r="AE459" s="315"/>
      <c r="AF459" s="315"/>
      <c r="AG459" s="315"/>
      <c r="AH459" s="315"/>
      <c r="AI459" s="315"/>
      <c r="AJ459" s="315"/>
      <c r="AK459" s="315"/>
      <c r="AL459" s="315"/>
      <c r="AM459" s="315"/>
      <c r="AN459" s="315"/>
      <c r="AO459" s="315"/>
      <c r="AP459" s="315"/>
      <c r="AQ459" s="315"/>
      <c r="AR459" s="315"/>
      <c r="AS459" s="315"/>
      <c r="AT459" s="315"/>
      <c r="AU459" s="315"/>
      <c r="AV459" s="315"/>
      <c r="AW459" s="315"/>
      <c r="AX459" s="315"/>
      <c r="AY459" s="315"/>
      <c r="AZ459" s="315"/>
      <c r="BA459" s="315"/>
      <c r="BB459" s="315"/>
      <c r="BC459" s="315"/>
      <c r="BD459" s="315"/>
      <c r="BE459" s="315"/>
      <c r="BF459" s="315"/>
      <c r="BG459" s="315"/>
      <c r="BH459" s="315"/>
      <c r="BI459" s="315"/>
      <c r="BJ459" s="315"/>
      <c r="BK459" s="315"/>
      <c r="BL459" s="315"/>
      <c r="BM459" s="315"/>
      <c r="BN459" s="315"/>
      <c r="BO459" s="315"/>
      <c r="BP459" s="315"/>
      <c r="BQ459" s="315"/>
      <c r="BR459" s="315"/>
      <c r="BS459" s="315"/>
      <c r="BT459" s="315"/>
      <c r="BU459" s="315"/>
      <c r="BV459" s="315"/>
      <c r="BW459" s="315"/>
      <c r="BX459" s="315"/>
      <c r="BY459" s="315"/>
      <c r="BZ459" s="315"/>
      <c r="CA459" s="315"/>
      <c r="CB459" s="315"/>
      <c r="CC459" s="315"/>
      <c r="CD459" s="315"/>
      <c r="CE459" s="315"/>
      <c r="CF459" s="315"/>
      <c r="CG459" s="315"/>
      <c r="CH459" s="315"/>
      <c r="CI459" s="315"/>
      <c r="CJ459" s="315"/>
      <c r="CK459" s="315"/>
      <c r="CL459" s="315"/>
      <c r="CM459" s="315"/>
      <c r="CN459" s="315"/>
      <c r="CO459" s="315"/>
      <c r="CP459" s="315"/>
      <c r="CQ459" s="315"/>
      <c r="CR459" s="315"/>
      <c r="CS459" s="315"/>
      <c r="CT459" s="315"/>
      <c r="CU459" s="315"/>
      <c r="CV459" s="315"/>
      <c r="CW459" s="315"/>
      <c r="CX459" s="315"/>
      <c r="CY459" s="315"/>
      <c r="CZ459" s="315"/>
      <c r="DA459" s="315"/>
      <c r="DB459" s="315"/>
      <c r="DC459" s="315"/>
      <c r="DD459" s="315"/>
      <c r="DE459" s="315"/>
      <c r="DF459" s="315"/>
      <c r="DG459" s="315"/>
      <c r="DH459" s="315"/>
      <c r="DI459" s="315"/>
      <c r="DJ459" s="315"/>
    </row>
    <row r="460" spans="14:114">
      <c r="N460" s="315"/>
      <c r="Y460" s="315"/>
      <c r="Z460" s="315"/>
      <c r="AA460" s="315"/>
      <c r="AB460" s="315"/>
      <c r="AC460" s="315"/>
      <c r="AD460" s="315"/>
      <c r="AE460" s="315"/>
      <c r="AF460" s="315"/>
      <c r="AG460" s="315"/>
      <c r="AH460" s="315"/>
      <c r="AI460" s="315"/>
      <c r="AJ460" s="315"/>
      <c r="AK460" s="315"/>
      <c r="AL460" s="315"/>
      <c r="AM460" s="315"/>
      <c r="AN460" s="315"/>
      <c r="AO460" s="315"/>
      <c r="AP460" s="315"/>
      <c r="AQ460" s="315"/>
      <c r="AR460" s="315"/>
      <c r="AS460" s="315"/>
      <c r="AT460" s="315"/>
      <c r="AU460" s="315"/>
      <c r="AV460" s="315"/>
      <c r="AW460" s="315"/>
      <c r="AX460" s="315"/>
      <c r="AY460" s="315"/>
      <c r="AZ460" s="315"/>
      <c r="BA460" s="315"/>
      <c r="BB460" s="315"/>
      <c r="BC460" s="315"/>
      <c r="BD460" s="315"/>
      <c r="BE460" s="315"/>
      <c r="BF460" s="315"/>
      <c r="BG460" s="315"/>
      <c r="BH460" s="315"/>
      <c r="BI460" s="315"/>
      <c r="BJ460" s="315"/>
      <c r="BK460" s="315"/>
      <c r="BL460" s="315"/>
      <c r="BM460" s="315"/>
      <c r="BN460" s="315"/>
      <c r="BO460" s="315"/>
      <c r="BP460" s="315"/>
      <c r="BQ460" s="315"/>
      <c r="BR460" s="315"/>
      <c r="BS460" s="315"/>
      <c r="BT460" s="315"/>
      <c r="BU460" s="315"/>
      <c r="BV460" s="315"/>
      <c r="BW460" s="315"/>
      <c r="BX460" s="315"/>
      <c r="BY460" s="315"/>
      <c r="BZ460" s="315"/>
      <c r="CA460" s="315"/>
      <c r="CB460" s="315"/>
      <c r="CC460" s="315"/>
      <c r="CD460" s="315"/>
      <c r="CE460" s="315"/>
      <c r="CF460" s="315"/>
      <c r="CG460" s="315"/>
      <c r="CH460" s="315"/>
      <c r="CI460" s="315"/>
      <c r="CJ460" s="315"/>
      <c r="CK460" s="315"/>
      <c r="CL460" s="315"/>
      <c r="CM460" s="315"/>
      <c r="CN460" s="315"/>
      <c r="CO460" s="315"/>
      <c r="CP460" s="315"/>
      <c r="CQ460" s="315"/>
      <c r="CR460" s="315"/>
      <c r="CS460" s="315"/>
      <c r="CT460" s="315"/>
      <c r="CU460" s="315"/>
      <c r="CV460" s="315"/>
      <c r="CW460" s="315"/>
      <c r="CX460" s="315"/>
      <c r="CY460" s="315"/>
      <c r="CZ460" s="315"/>
      <c r="DA460" s="315"/>
      <c r="DB460" s="315"/>
      <c r="DC460" s="315"/>
      <c r="DD460" s="315"/>
      <c r="DE460" s="315"/>
      <c r="DF460" s="315"/>
      <c r="DG460" s="315"/>
      <c r="DH460" s="315"/>
      <c r="DI460" s="315"/>
      <c r="DJ460" s="315"/>
    </row>
    <row r="461" spans="14:114">
      <c r="N461" s="315"/>
      <c r="Y461" s="315"/>
      <c r="Z461" s="315"/>
      <c r="AA461" s="315"/>
      <c r="AB461" s="315"/>
      <c r="AC461" s="315"/>
      <c r="AD461" s="315"/>
      <c r="AE461" s="315"/>
      <c r="AF461" s="315"/>
      <c r="AG461" s="315"/>
      <c r="AH461" s="315"/>
      <c r="AI461" s="315"/>
      <c r="AJ461" s="315"/>
      <c r="AK461" s="315"/>
      <c r="AL461" s="315"/>
      <c r="AM461" s="315"/>
      <c r="AN461" s="315"/>
      <c r="AO461" s="315"/>
      <c r="AP461" s="315"/>
      <c r="AQ461" s="315"/>
      <c r="AR461" s="315"/>
      <c r="AS461" s="315"/>
      <c r="AT461" s="315"/>
      <c r="AU461" s="315"/>
      <c r="AV461" s="315"/>
      <c r="AW461" s="315"/>
      <c r="AX461" s="315"/>
      <c r="AY461" s="315"/>
      <c r="AZ461" s="315"/>
      <c r="BA461" s="315"/>
      <c r="BB461" s="315"/>
      <c r="BC461" s="315"/>
      <c r="BD461" s="315"/>
      <c r="BE461" s="315"/>
      <c r="BF461" s="315"/>
      <c r="BG461" s="315"/>
      <c r="BH461" s="315"/>
      <c r="BI461" s="315"/>
      <c r="BJ461" s="315"/>
      <c r="BK461" s="315"/>
      <c r="BL461" s="315"/>
      <c r="BM461" s="315"/>
      <c r="BN461" s="315"/>
      <c r="BO461" s="315"/>
      <c r="BP461" s="315"/>
      <c r="BQ461" s="315"/>
      <c r="BR461" s="315"/>
      <c r="BS461" s="315"/>
      <c r="BT461" s="315"/>
      <c r="BU461" s="315"/>
      <c r="BV461" s="315"/>
      <c r="BW461" s="315"/>
      <c r="BX461" s="315"/>
      <c r="BY461" s="315"/>
      <c r="BZ461" s="315"/>
      <c r="CA461" s="315"/>
      <c r="CB461" s="315"/>
      <c r="CC461" s="315"/>
      <c r="CD461" s="315"/>
      <c r="CE461" s="315"/>
      <c r="CF461" s="315"/>
      <c r="CG461" s="315"/>
      <c r="CH461" s="315"/>
      <c r="CI461" s="315"/>
      <c r="CJ461" s="315"/>
      <c r="CK461" s="315"/>
      <c r="CL461" s="315"/>
      <c r="CM461" s="315"/>
      <c r="CN461" s="315"/>
      <c r="CO461" s="315"/>
      <c r="CP461" s="315"/>
      <c r="CQ461" s="315"/>
      <c r="CR461" s="315"/>
      <c r="CS461" s="315"/>
      <c r="CT461" s="315"/>
      <c r="CU461" s="315"/>
      <c r="CV461" s="315"/>
      <c r="CW461" s="315"/>
      <c r="CX461" s="315"/>
      <c r="CY461" s="315"/>
      <c r="CZ461" s="315"/>
      <c r="DA461" s="315"/>
      <c r="DB461" s="315"/>
      <c r="DC461" s="315"/>
      <c r="DD461" s="315"/>
      <c r="DE461" s="315"/>
      <c r="DF461" s="315"/>
      <c r="DG461" s="315"/>
      <c r="DH461" s="315"/>
      <c r="DI461" s="315"/>
      <c r="DJ461" s="315"/>
    </row>
    <row r="462" spans="14:114">
      <c r="N462" s="315"/>
      <c r="Y462" s="315"/>
      <c r="Z462" s="315"/>
      <c r="AA462" s="315"/>
      <c r="AB462" s="315"/>
      <c r="AC462" s="315"/>
      <c r="AD462" s="315"/>
      <c r="AE462" s="315"/>
      <c r="AF462" s="315"/>
      <c r="AG462" s="315"/>
      <c r="AH462" s="315"/>
      <c r="AI462" s="315"/>
      <c r="AJ462" s="315"/>
      <c r="AK462" s="315"/>
      <c r="AL462" s="315"/>
      <c r="AM462" s="315"/>
      <c r="AN462" s="315"/>
      <c r="AO462" s="315"/>
      <c r="AP462" s="315"/>
      <c r="AQ462" s="315"/>
      <c r="AR462" s="315"/>
      <c r="AS462" s="315"/>
      <c r="AT462" s="315"/>
      <c r="AU462" s="315"/>
      <c r="AV462" s="315"/>
      <c r="AW462" s="315"/>
      <c r="AX462" s="315"/>
      <c r="AY462" s="315"/>
      <c r="AZ462" s="315"/>
      <c r="BA462" s="315"/>
      <c r="BB462" s="315"/>
      <c r="BC462" s="315"/>
      <c r="BD462" s="315"/>
      <c r="BE462" s="315"/>
      <c r="BF462" s="315"/>
      <c r="BG462" s="315"/>
      <c r="BH462" s="315"/>
      <c r="BI462" s="315"/>
      <c r="BJ462" s="315"/>
      <c r="BK462" s="315"/>
      <c r="BL462" s="315"/>
      <c r="BM462" s="315"/>
      <c r="BN462" s="315"/>
      <c r="BO462" s="315"/>
      <c r="BP462" s="315"/>
      <c r="BQ462" s="315"/>
      <c r="BR462" s="315"/>
      <c r="BS462" s="315"/>
      <c r="BT462" s="315"/>
      <c r="BU462" s="315"/>
      <c r="BV462" s="315"/>
      <c r="BW462" s="315"/>
      <c r="BX462" s="315"/>
      <c r="BY462" s="315"/>
      <c r="BZ462" s="315"/>
      <c r="CA462" s="315"/>
      <c r="CB462" s="315"/>
      <c r="CC462" s="315"/>
      <c r="CD462" s="315"/>
      <c r="CE462" s="315"/>
      <c r="CF462" s="315"/>
      <c r="CG462" s="315"/>
      <c r="CH462" s="315"/>
      <c r="CI462" s="315"/>
      <c r="CJ462" s="315"/>
      <c r="CK462" s="315"/>
      <c r="CL462" s="315"/>
      <c r="CM462" s="315"/>
      <c r="CN462" s="315"/>
      <c r="CO462" s="315"/>
      <c r="CP462" s="315"/>
      <c r="CQ462" s="315"/>
      <c r="CR462" s="315"/>
      <c r="CS462" s="315"/>
      <c r="CT462" s="315"/>
      <c r="CU462" s="315"/>
      <c r="CV462" s="315"/>
      <c r="CW462" s="315"/>
      <c r="CX462" s="315"/>
      <c r="CY462" s="315"/>
      <c r="CZ462" s="315"/>
      <c r="DA462" s="315"/>
      <c r="DB462" s="315"/>
      <c r="DC462" s="315"/>
      <c r="DD462" s="315"/>
      <c r="DE462" s="315"/>
      <c r="DF462" s="315"/>
      <c r="DG462" s="315"/>
      <c r="DH462" s="315"/>
      <c r="DI462" s="315"/>
      <c r="DJ462" s="315"/>
    </row>
    <row r="463" spans="14:114">
      <c r="N463" s="315"/>
      <c r="Y463" s="315"/>
      <c r="Z463" s="315"/>
      <c r="AA463" s="315"/>
      <c r="AB463" s="315"/>
      <c r="AC463" s="315"/>
      <c r="AD463" s="315"/>
      <c r="AE463" s="315"/>
      <c r="AF463" s="315"/>
      <c r="AG463" s="315"/>
      <c r="AH463" s="315"/>
      <c r="AI463" s="315"/>
      <c r="AJ463" s="315"/>
      <c r="AK463" s="315"/>
      <c r="AL463" s="315"/>
      <c r="AM463" s="315"/>
      <c r="AN463" s="315"/>
      <c r="AO463" s="315"/>
      <c r="AP463" s="315"/>
      <c r="AQ463" s="315"/>
      <c r="AR463" s="315"/>
      <c r="AS463" s="315"/>
      <c r="AT463" s="315"/>
      <c r="AU463" s="315"/>
      <c r="AV463" s="315"/>
      <c r="AW463" s="315"/>
      <c r="AX463" s="315"/>
      <c r="AY463" s="315"/>
      <c r="AZ463" s="315"/>
      <c r="BA463" s="315"/>
      <c r="BB463" s="315"/>
      <c r="BC463" s="315"/>
      <c r="BD463" s="315"/>
      <c r="BE463" s="315"/>
      <c r="BF463" s="315"/>
      <c r="BG463" s="315"/>
      <c r="BH463" s="315"/>
      <c r="BI463" s="315"/>
      <c r="BJ463" s="315"/>
      <c r="BK463" s="315"/>
      <c r="BL463" s="315"/>
      <c r="BM463" s="315"/>
      <c r="BN463" s="315"/>
      <c r="BO463" s="315"/>
      <c r="BP463" s="315"/>
      <c r="BQ463" s="315"/>
      <c r="BR463" s="315"/>
      <c r="BS463" s="315"/>
      <c r="BT463" s="315"/>
      <c r="BU463" s="315"/>
      <c r="BV463" s="315"/>
      <c r="BW463" s="315"/>
      <c r="BX463" s="315"/>
      <c r="BY463" s="315"/>
      <c r="BZ463" s="315"/>
      <c r="CA463" s="315"/>
      <c r="CB463" s="315"/>
      <c r="CC463" s="315"/>
      <c r="CD463" s="315"/>
      <c r="CE463" s="315"/>
      <c r="CF463" s="315"/>
      <c r="CG463" s="315"/>
      <c r="CH463" s="315"/>
      <c r="CI463" s="315"/>
      <c r="CJ463" s="315"/>
      <c r="CK463" s="315"/>
      <c r="CL463" s="315"/>
      <c r="CM463" s="315"/>
      <c r="CN463" s="315"/>
      <c r="CO463" s="315"/>
      <c r="CP463" s="315"/>
      <c r="CQ463" s="315"/>
      <c r="CR463" s="315"/>
      <c r="CS463" s="315"/>
      <c r="CT463" s="315"/>
      <c r="CU463" s="315"/>
      <c r="CV463" s="315"/>
      <c r="CW463" s="315"/>
      <c r="CX463" s="315"/>
      <c r="CY463" s="315"/>
      <c r="CZ463" s="315"/>
      <c r="DA463" s="315"/>
      <c r="DB463" s="315"/>
      <c r="DC463" s="315"/>
      <c r="DD463" s="315"/>
      <c r="DE463" s="315"/>
      <c r="DF463" s="315"/>
      <c r="DG463" s="315"/>
      <c r="DH463" s="315"/>
      <c r="DI463" s="315"/>
      <c r="DJ463" s="315"/>
    </row>
    <row r="464" spans="14:114">
      <c r="N464" s="315"/>
      <c r="Y464" s="315"/>
      <c r="Z464" s="315"/>
      <c r="AA464" s="315"/>
      <c r="AB464" s="315"/>
      <c r="AC464" s="315"/>
      <c r="AD464" s="315"/>
      <c r="AE464" s="315"/>
      <c r="AF464" s="315"/>
      <c r="AG464" s="315"/>
      <c r="AH464" s="315"/>
      <c r="AI464" s="315"/>
      <c r="AJ464" s="315"/>
      <c r="AK464" s="315"/>
      <c r="AL464" s="315"/>
      <c r="AM464" s="315"/>
      <c r="AN464" s="315"/>
      <c r="AO464" s="315"/>
      <c r="AP464" s="315"/>
      <c r="AQ464" s="315"/>
      <c r="AR464" s="315"/>
      <c r="AS464" s="315"/>
      <c r="AT464" s="315"/>
      <c r="AU464" s="315"/>
      <c r="AV464" s="315"/>
      <c r="AW464" s="315"/>
      <c r="AX464" s="315"/>
      <c r="AY464" s="315"/>
      <c r="AZ464" s="315"/>
      <c r="BA464" s="315"/>
      <c r="BB464" s="315"/>
      <c r="BC464" s="315"/>
      <c r="BD464" s="315"/>
      <c r="BE464" s="315"/>
      <c r="BF464" s="315"/>
      <c r="BG464" s="315"/>
      <c r="BH464" s="315"/>
      <c r="BI464" s="315"/>
      <c r="BJ464" s="315"/>
      <c r="BK464" s="315"/>
      <c r="BL464" s="315"/>
      <c r="BM464" s="315"/>
      <c r="BN464" s="315"/>
      <c r="BO464" s="315"/>
      <c r="BP464" s="315"/>
      <c r="BQ464" s="315"/>
      <c r="BR464" s="315"/>
      <c r="BS464" s="315"/>
      <c r="BT464" s="315"/>
      <c r="BU464" s="315"/>
      <c r="BV464" s="315"/>
      <c r="BW464" s="315"/>
      <c r="BX464" s="315"/>
      <c r="BY464" s="315"/>
      <c r="BZ464" s="315"/>
      <c r="CA464" s="315"/>
      <c r="CB464" s="315"/>
      <c r="CC464" s="315"/>
      <c r="CD464" s="315"/>
      <c r="CE464" s="315"/>
      <c r="CF464" s="315"/>
      <c r="CG464" s="315"/>
      <c r="CH464" s="315"/>
      <c r="CI464" s="315"/>
      <c r="CJ464" s="315"/>
      <c r="CK464" s="315"/>
      <c r="CL464" s="315"/>
      <c r="CM464" s="315"/>
      <c r="CN464" s="315"/>
      <c r="CO464" s="315"/>
      <c r="CP464" s="315"/>
      <c r="CQ464" s="315"/>
      <c r="CR464" s="315"/>
      <c r="CS464" s="315"/>
      <c r="CT464" s="315"/>
      <c r="CU464" s="315"/>
      <c r="CV464" s="315"/>
      <c r="CW464" s="315"/>
      <c r="CX464" s="315"/>
      <c r="CY464" s="315"/>
      <c r="CZ464" s="315"/>
      <c r="DA464" s="315"/>
      <c r="DB464" s="315"/>
      <c r="DC464" s="315"/>
      <c r="DD464" s="315"/>
      <c r="DE464" s="315"/>
      <c r="DF464" s="315"/>
      <c r="DG464" s="315"/>
      <c r="DH464" s="315"/>
      <c r="DI464" s="315"/>
      <c r="DJ464" s="315"/>
    </row>
    <row r="465" spans="14:114">
      <c r="N465" s="315"/>
      <c r="Y465" s="315"/>
      <c r="Z465" s="315"/>
      <c r="AA465" s="315"/>
      <c r="AB465" s="315"/>
      <c r="AC465" s="315"/>
      <c r="AD465" s="315"/>
      <c r="AE465" s="315"/>
      <c r="AF465" s="315"/>
      <c r="AG465" s="315"/>
      <c r="AH465" s="315"/>
      <c r="AI465" s="315"/>
      <c r="AJ465" s="315"/>
      <c r="AK465" s="315"/>
      <c r="AL465" s="315"/>
      <c r="AM465" s="315"/>
      <c r="AN465" s="315"/>
      <c r="AO465" s="315"/>
      <c r="AP465" s="315"/>
      <c r="AQ465" s="315"/>
      <c r="AR465" s="315"/>
      <c r="AS465" s="315"/>
      <c r="AT465" s="315"/>
      <c r="AU465" s="315"/>
      <c r="AV465" s="315"/>
      <c r="AW465" s="315"/>
      <c r="AX465" s="315"/>
      <c r="AY465" s="315"/>
      <c r="AZ465" s="315"/>
      <c r="BA465" s="315"/>
      <c r="BB465" s="315"/>
      <c r="BC465" s="315"/>
      <c r="BD465" s="315"/>
      <c r="BE465" s="315"/>
      <c r="BF465" s="315"/>
      <c r="BG465" s="315"/>
      <c r="BH465" s="315"/>
      <c r="BI465" s="315"/>
      <c r="BJ465" s="315"/>
      <c r="BK465" s="315"/>
      <c r="BL465" s="315"/>
      <c r="BM465" s="315"/>
      <c r="BN465" s="315"/>
      <c r="BO465" s="315"/>
      <c r="BP465" s="315"/>
      <c r="BQ465" s="315"/>
      <c r="BR465" s="315"/>
      <c r="BS465" s="315"/>
      <c r="BT465" s="315"/>
      <c r="BU465" s="315"/>
      <c r="BV465" s="315"/>
      <c r="BW465" s="315"/>
      <c r="BX465" s="315"/>
      <c r="BY465" s="315"/>
      <c r="BZ465" s="315"/>
      <c r="CA465" s="315"/>
      <c r="CB465" s="315"/>
      <c r="CC465" s="315"/>
      <c r="CD465" s="315"/>
      <c r="CE465" s="315"/>
      <c r="CF465" s="315"/>
      <c r="CG465" s="315"/>
      <c r="CH465" s="315"/>
      <c r="CI465" s="315"/>
      <c r="CJ465" s="315"/>
      <c r="CK465" s="315"/>
      <c r="CL465" s="315"/>
      <c r="CM465" s="315"/>
      <c r="CN465" s="315"/>
      <c r="CO465" s="315"/>
      <c r="CP465" s="315"/>
      <c r="CQ465" s="315"/>
      <c r="CR465" s="315"/>
      <c r="CS465" s="315"/>
      <c r="CT465" s="315"/>
      <c r="CU465" s="315"/>
      <c r="CV465" s="315"/>
      <c r="CW465" s="315"/>
      <c r="CX465" s="315"/>
      <c r="CY465" s="315"/>
      <c r="CZ465" s="315"/>
      <c r="DA465" s="315"/>
      <c r="DB465" s="315"/>
      <c r="DC465" s="315"/>
      <c r="DD465" s="315"/>
      <c r="DE465" s="315"/>
      <c r="DF465" s="315"/>
      <c r="DG465" s="315"/>
      <c r="DH465" s="315"/>
      <c r="DI465" s="315"/>
      <c r="DJ465" s="315"/>
    </row>
    <row r="466" spans="14:114">
      <c r="N466" s="315"/>
      <c r="Y466" s="315"/>
      <c r="Z466" s="315"/>
      <c r="AA466" s="315"/>
      <c r="AB466" s="315"/>
      <c r="AC466" s="315"/>
      <c r="AD466" s="315"/>
      <c r="AE466" s="315"/>
      <c r="AF466" s="315"/>
      <c r="AG466" s="315"/>
      <c r="AH466" s="315"/>
      <c r="AI466" s="315"/>
      <c r="AJ466" s="315"/>
      <c r="AK466" s="315"/>
      <c r="AL466" s="315"/>
      <c r="AM466" s="315"/>
      <c r="AN466" s="315"/>
      <c r="AO466" s="315"/>
      <c r="AP466" s="315"/>
      <c r="AQ466" s="315"/>
      <c r="AR466" s="315"/>
      <c r="AS466" s="315"/>
      <c r="AT466" s="315"/>
      <c r="AU466" s="315"/>
      <c r="AV466" s="315"/>
      <c r="AW466" s="315"/>
      <c r="AX466" s="315"/>
      <c r="AY466" s="315"/>
      <c r="AZ466" s="315"/>
      <c r="BA466" s="315"/>
      <c r="BB466" s="315"/>
      <c r="BC466" s="315"/>
      <c r="BD466" s="315"/>
      <c r="BE466" s="315"/>
      <c r="BF466" s="315"/>
      <c r="BG466" s="315"/>
      <c r="BH466" s="315"/>
      <c r="BI466" s="315"/>
      <c r="BJ466" s="315"/>
      <c r="BK466" s="315"/>
      <c r="BL466" s="315"/>
      <c r="BM466" s="315"/>
      <c r="BN466" s="315"/>
      <c r="BO466" s="315"/>
      <c r="BP466" s="315"/>
      <c r="BQ466" s="315"/>
      <c r="BR466" s="315"/>
      <c r="BS466" s="315"/>
      <c r="BT466" s="315"/>
      <c r="BU466" s="315"/>
      <c r="BV466" s="315"/>
      <c r="BW466" s="315"/>
      <c r="BX466" s="315"/>
      <c r="BY466" s="315"/>
      <c r="BZ466" s="315"/>
      <c r="CA466" s="315"/>
      <c r="CB466" s="315"/>
      <c r="CC466" s="315"/>
      <c r="CD466" s="315"/>
      <c r="CE466" s="315"/>
      <c r="CF466" s="315"/>
      <c r="CG466" s="315"/>
      <c r="CH466" s="315"/>
      <c r="CI466" s="315"/>
      <c r="CJ466" s="315"/>
      <c r="CK466" s="315"/>
      <c r="CL466" s="315"/>
      <c r="CM466" s="315"/>
      <c r="CN466" s="315"/>
      <c r="CO466" s="315"/>
      <c r="CP466" s="315"/>
      <c r="CQ466" s="315"/>
      <c r="CR466" s="315"/>
      <c r="CS466" s="315"/>
      <c r="CT466" s="315"/>
      <c r="CU466" s="315"/>
      <c r="CV466" s="315"/>
      <c r="CW466" s="315"/>
      <c r="CX466" s="315"/>
      <c r="CY466" s="315"/>
      <c r="CZ466" s="315"/>
      <c r="DA466" s="315"/>
      <c r="DB466" s="315"/>
      <c r="DC466" s="315"/>
      <c r="DD466" s="315"/>
      <c r="DE466" s="315"/>
      <c r="DF466" s="315"/>
      <c r="DG466" s="315"/>
      <c r="DH466" s="315"/>
      <c r="DI466" s="315"/>
      <c r="DJ466" s="315"/>
    </row>
    <row r="467" spans="14:114">
      <c r="N467" s="315"/>
      <c r="Y467" s="315"/>
      <c r="Z467" s="315"/>
      <c r="AA467" s="315"/>
      <c r="AB467" s="315"/>
      <c r="AC467" s="315"/>
      <c r="AD467" s="315"/>
      <c r="AE467" s="315"/>
      <c r="AF467" s="315"/>
      <c r="AG467" s="315"/>
      <c r="AH467" s="315"/>
      <c r="AI467" s="315"/>
      <c r="AJ467" s="315"/>
      <c r="AK467" s="315"/>
      <c r="AL467" s="315"/>
      <c r="AM467" s="315"/>
      <c r="AN467" s="315"/>
      <c r="AO467" s="315"/>
      <c r="AP467" s="315"/>
      <c r="AQ467" s="315"/>
      <c r="AR467" s="315"/>
      <c r="AS467" s="315"/>
      <c r="AT467" s="315"/>
      <c r="AU467" s="315"/>
      <c r="AV467" s="315"/>
      <c r="AW467" s="315"/>
      <c r="AX467" s="315"/>
      <c r="AY467" s="315"/>
      <c r="AZ467" s="315"/>
      <c r="BA467" s="315"/>
      <c r="BB467" s="315"/>
      <c r="BC467" s="315"/>
      <c r="BD467" s="315"/>
      <c r="BE467" s="315"/>
      <c r="BF467" s="315"/>
      <c r="BG467" s="315"/>
      <c r="BH467" s="315"/>
      <c r="BI467" s="315"/>
      <c r="BJ467" s="315"/>
      <c r="BK467" s="315"/>
      <c r="BL467" s="315"/>
      <c r="BM467" s="315"/>
      <c r="BN467" s="315"/>
      <c r="BO467" s="315"/>
      <c r="BP467" s="315"/>
      <c r="BQ467" s="315"/>
      <c r="BR467" s="315"/>
      <c r="BS467" s="315"/>
      <c r="BT467" s="315"/>
      <c r="BU467" s="315"/>
      <c r="BV467" s="315"/>
      <c r="BW467" s="315"/>
      <c r="BX467" s="315"/>
      <c r="BY467" s="315"/>
      <c r="BZ467" s="315"/>
      <c r="CA467" s="315"/>
      <c r="CB467" s="315"/>
      <c r="CC467" s="315"/>
      <c r="CD467" s="315"/>
      <c r="CE467" s="315"/>
      <c r="CF467" s="315"/>
      <c r="CG467" s="315"/>
      <c r="CH467" s="315"/>
      <c r="CI467" s="315"/>
      <c r="CJ467" s="315"/>
      <c r="CK467" s="315"/>
      <c r="CL467" s="315"/>
      <c r="CM467" s="315"/>
      <c r="CN467" s="315"/>
      <c r="CO467" s="315"/>
      <c r="CP467" s="315"/>
      <c r="CQ467" s="315"/>
      <c r="CR467" s="315"/>
      <c r="CS467" s="315"/>
      <c r="CT467" s="315"/>
      <c r="CU467" s="315"/>
      <c r="CV467" s="315"/>
      <c r="CW467" s="315"/>
      <c r="CX467" s="315"/>
      <c r="CY467" s="315"/>
      <c r="CZ467" s="315"/>
      <c r="DA467" s="315"/>
      <c r="DB467" s="315"/>
      <c r="DC467" s="315"/>
      <c r="DD467" s="315"/>
      <c r="DE467" s="315"/>
      <c r="DF467" s="315"/>
      <c r="DG467" s="315"/>
      <c r="DH467" s="315"/>
      <c r="DI467" s="315"/>
      <c r="DJ467" s="315"/>
    </row>
    <row r="468" spans="14:114">
      <c r="N468" s="315"/>
      <c r="Y468" s="315"/>
      <c r="Z468" s="315"/>
      <c r="AA468" s="315"/>
      <c r="AB468" s="315"/>
      <c r="AC468" s="315"/>
      <c r="AD468" s="315"/>
      <c r="AE468" s="315"/>
      <c r="AF468" s="315"/>
      <c r="AG468" s="315"/>
      <c r="AH468" s="315"/>
      <c r="AI468" s="315"/>
      <c r="AJ468" s="315"/>
      <c r="AK468" s="315"/>
      <c r="AL468" s="315"/>
      <c r="AM468" s="315"/>
      <c r="AN468" s="315"/>
      <c r="AO468" s="315"/>
      <c r="AP468" s="315"/>
      <c r="AQ468" s="315"/>
      <c r="AR468" s="315"/>
      <c r="AS468" s="315"/>
      <c r="AT468" s="315"/>
      <c r="AU468" s="315"/>
      <c r="AV468" s="315"/>
      <c r="AW468" s="315"/>
      <c r="AX468" s="315"/>
      <c r="AY468" s="315"/>
      <c r="AZ468" s="315"/>
      <c r="BA468" s="315"/>
      <c r="BB468" s="315"/>
      <c r="BC468" s="315"/>
      <c r="BD468" s="315"/>
      <c r="BE468" s="315"/>
      <c r="BF468" s="315"/>
      <c r="BG468" s="315"/>
      <c r="BH468" s="315"/>
      <c r="BI468" s="315"/>
      <c r="BJ468" s="315"/>
      <c r="BK468" s="315"/>
      <c r="BL468" s="315"/>
      <c r="BM468" s="315"/>
      <c r="BN468" s="315"/>
      <c r="BO468" s="315"/>
      <c r="BP468" s="315"/>
      <c r="BQ468" s="315"/>
      <c r="BR468" s="315"/>
      <c r="BS468" s="315"/>
      <c r="BT468" s="315"/>
      <c r="BU468" s="315"/>
      <c r="BV468" s="315"/>
      <c r="BW468" s="315"/>
      <c r="BX468" s="315"/>
      <c r="BY468" s="315"/>
      <c r="BZ468" s="315"/>
      <c r="CA468" s="315"/>
      <c r="CB468" s="315"/>
      <c r="CC468" s="315"/>
      <c r="CD468" s="315"/>
      <c r="CE468" s="315"/>
      <c r="CF468" s="315"/>
      <c r="CG468" s="315"/>
      <c r="CH468" s="315"/>
      <c r="CI468" s="315"/>
      <c r="CJ468" s="315"/>
      <c r="CK468" s="315"/>
      <c r="CL468" s="315"/>
      <c r="CM468" s="315"/>
      <c r="CN468" s="315"/>
      <c r="CO468" s="315"/>
      <c r="CP468" s="315"/>
      <c r="CQ468" s="315"/>
      <c r="CR468" s="315"/>
      <c r="CS468" s="315"/>
      <c r="CT468" s="315"/>
      <c r="CU468" s="315"/>
      <c r="CV468" s="315"/>
      <c r="CW468" s="315"/>
      <c r="CX468" s="315"/>
      <c r="CY468" s="315"/>
      <c r="CZ468" s="315"/>
      <c r="DA468" s="315"/>
      <c r="DB468" s="315"/>
      <c r="DC468" s="315"/>
      <c r="DD468" s="315"/>
      <c r="DE468" s="315"/>
      <c r="DF468" s="315"/>
      <c r="DG468" s="315"/>
      <c r="DH468" s="315"/>
      <c r="DI468" s="315"/>
      <c r="DJ468" s="315"/>
    </row>
    <row r="469" spans="14:114">
      <c r="N469" s="315"/>
      <c r="Y469" s="315"/>
      <c r="Z469" s="315"/>
      <c r="AA469" s="315"/>
      <c r="AB469" s="315"/>
      <c r="AC469" s="315"/>
      <c r="AD469" s="315"/>
      <c r="AE469" s="315"/>
      <c r="AF469" s="315"/>
      <c r="AG469" s="315"/>
      <c r="AH469" s="315"/>
      <c r="AI469" s="315"/>
      <c r="AJ469" s="315"/>
      <c r="AK469" s="315"/>
      <c r="AL469" s="315"/>
      <c r="AM469" s="315"/>
      <c r="AN469" s="315"/>
      <c r="AO469" s="315"/>
      <c r="AP469" s="315"/>
      <c r="AQ469" s="315"/>
      <c r="AR469" s="315"/>
      <c r="AS469" s="315"/>
      <c r="AT469" s="315"/>
      <c r="AU469" s="315"/>
      <c r="AV469" s="315"/>
      <c r="AW469" s="315"/>
      <c r="AX469" s="315"/>
      <c r="AY469" s="315"/>
      <c r="AZ469" s="315"/>
      <c r="BA469" s="315"/>
      <c r="BB469" s="315"/>
      <c r="BC469" s="315"/>
      <c r="BD469" s="315"/>
      <c r="BE469" s="315"/>
      <c r="BF469" s="315"/>
      <c r="BG469" s="315"/>
      <c r="BH469" s="315"/>
      <c r="BI469" s="315"/>
      <c r="BJ469" s="315"/>
      <c r="BK469" s="315"/>
      <c r="BL469" s="315"/>
      <c r="BM469" s="315"/>
      <c r="BN469" s="315"/>
      <c r="BO469" s="315"/>
      <c r="BP469" s="315"/>
      <c r="BQ469" s="315"/>
      <c r="BR469" s="315"/>
      <c r="BS469" s="315"/>
      <c r="BT469" s="315"/>
      <c r="BU469" s="315"/>
      <c r="BV469" s="315"/>
      <c r="BW469" s="315"/>
      <c r="BX469" s="315"/>
      <c r="BY469" s="315"/>
      <c r="BZ469" s="315"/>
      <c r="CA469" s="315"/>
      <c r="CB469" s="315"/>
      <c r="CC469" s="315"/>
      <c r="CD469" s="315"/>
      <c r="CE469" s="315"/>
      <c r="CF469" s="315"/>
      <c r="CG469" s="315"/>
      <c r="CH469" s="315"/>
      <c r="CI469" s="315"/>
      <c r="CJ469" s="315"/>
      <c r="CK469" s="315"/>
      <c r="CL469" s="315"/>
      <c r="CM469" s="315"/>
      <c r="CN469" s="315"/>
      <c r="CO469" s="315"/>
      <c r="CP469" s="315"/>
      <c r="CQ469" s="315"/>
      <c r="CR469" s="315"/>
      <c r="CS469" s="315"/>
      <c r="CT469" s="315"/>
      <c r="CU469" s="315"/>
      <c r="CV469" s="315"/>
      <c r="CW469" s="315"/>
      <c r="CX469" s="315"/>
      <c r="CY469" s="315"/>
      <c r="CZ469" s="315"/>
      <c r="DA469" s="315"/>
      <c r="DB469" s="315"/>
      <c r="DC469" s="315"/>
      <c r="DD469" s="315"/>
      <c r="DE469" s="315"/>
      <c r="DF469" s="315"/>
      <c r="DG469" s="315"/>
      <c r="DH469" s="315"/>
      <c r="DI469" s="315"/>
      <c r="DJ469" s="315"/>
    </row>
    <row r="470" spans="14:114">
      <c r="N470" s="315"/>
      <c r="Y470" s="315"/>
      <c r="Z470" s="315"/>
      <c r="AA470" s="315"/>
      <c r="AB470" s="315"/>
      <c r="AC470" s="315"/>
      <c r="AD470" s="315"/>
      <c r="AE470" s="315"/>
      <c r="AF470" s="315"/>
      <c r="AG470" s="315"/>
      <c r="AH470" s="315"/>
      <c r="AI470" s="315"/>
      <c r="AJ470" s="315"/>
      <c r="AK470" s="315"/>
      <c r="AL470" s="315"/>
      <c r="AM470" s="315"/>
      <c r="AN470" s="315"/>
      <c r="AO470" s="315"/>
      <c r="AP470" s="315"/>
      <c r="AQ470" s="315"/>
      <c r="AR470" s="315"/>
      <c r="AS470" s="315"/>
      <c r="AT470" s="315"/>
      <c r="AU470" s="315"/>
      <c r="AV470" s="315"/>
      <c r="AW470" s="315"/>
      <c r="AX470" s="315"/>
      <c r="AY470" s="315"/>
      <c r="AZ470" s="315"/>
      <c r="BA470" s="315"/>
      <c r="BB470" s="315"/>
      <c r="BC470" s="315"/>
      <c r="BD470" s="315"/>
      <c r="BE470" s="315"/>
      <c r="BF470" s="315"/>
      <c r="BG470" s="315"/>
      <c r="BH470" s="315"/>
      <c r="BI470" s="315"/>
      <c r="BJ470" s="315"/>
      <c r="BK470" s="315"/>
      <c r="BL470" s="315"/>
      <c r="BM470" s="315"/>
      <c r="BN470" s="315"/>
      <c r="BO470" s="315"/>
      <c r="BP470" s="315"/>
      <c r="BQ470" s="315"/>
      <c r="BR470" s="315"/>
      <c r="BS470" s="315"/>
      <c r="BT470" s="315"/>
      <c r="BU470" s="315"/>
      <c r="BV470" s="315"/>
      <c r="BW470" s="315"/>
      <c r="BX470" s="315"/>
      <c r="BY470" s="315"/>
      <c r="BZ470" s="315"/>
      <c r="CA470" s="315"/>
      <c r="CB470" s="315"/>
      <c r="CC470" s="315"/>
      <c r="CD470" s="315"/>
      <c r="CE470" s="315"/>
      <c r="CF470" s="315"/>
      <c r="CG470" s="315"/>
      <c r="CH470" s="315"/>
      <c r="CI470" s="315"/>
      <c r="CJ470" s="315"/>
      <c r="CK470" s="315"/>
      <c r="CL470" s="315"/>
      <c r="CM470" s="315"/>
      <c r="CN470" s="315"/>
      <c r="CO470" s="315"/>
      <c r="CP470" s="315"/>
      <c r="CQ470" s="315"/>
      <c r="CR470" s="315"/>
      <c r="CS470" s="315"/>
      <c r="CT470" s="315"/>
      <c r="CU470" s="315"/>
      <c r="CV470" s="315"/>
      <c r="CW470" s="315"/>
      <c r="CX470" s="315"/>
      <c r="CY470" s="315"/>
      <c r="CZ470" s="315"/>
      <c r="DA470" s="315"/>
      <c r="DB470" s="315"/>
      <c r="DC470" s="315"/>
      <c r="DD470" s="315"/>
      <c r="DE470" s="315"/>
      <c r="DF470" s="315"/>
      <c r="DG470" s="315"/>
      <c r="DH470" s="315"/>
      <c r="DI470" s="315"/>
      <c r="DJ470" s="315"/>
    </row>
    <row r="471" spans="14:114">
      <c r="N471" s="315"/>
      <c r="Y471" s="315"/>
      <c r="Z471" s="315"/>
      <c r="AA471" s="315"/>
      <c r="AB471" s="315"/>
      <c r="AC471" s="315"/>
      <c r="AD471" s="315"/>
      <c r="AE471" s="315"/>
      <c r="AF471" s="315"/>
      <c r="AG471" s="315"/>
      <c r="AH471" s="315"/>
      <c r="AI471" s="315"/>
      <c r="AJ471" s="315"/>
      <c r="AK471" s="315"/>
      <c r="AL471" s="315"/>
      <c r="AM471" s="315"/>
      <c r="AN471" s="315"/>
      <c r="AO471" s="315"/>
      <c r="AP471" s="315"/>
      <c r="AQ471" s="315"/>
      <c r="AR471" s="315"/>
      <c r="AS471" s="315"/>
      <c r="AT471" s="315"/>
      <c r="AU471" s="315"/>
      <c r="AV471" s="315"/>
      <c r="AW471" s="315"/>
      <c r="AX471" s="315"/>
      <c r="AY471" s="315"/>
      <c r="AZ471" s="315"/>
      <c r="BA471" s="315"/>
      <c r="BB471" s="315"/>
      <c r="BC471" s="315"/>
      <c r="BD471" s="315"/>
      <c r="BE471" s="315"/>
      <c r="BF471" s="315"/>
      <c r="BG471" s="315"/>
      <c r="BH471" s="315"/>
      <c r="BI471" s="315"/>
      <c r="BJ471" s="315"/>
      <c r="BK471" s="315"/>
      <c r="BL471" s="315"/>
      <c r="BM471" s="315"/>
      <c r="BN471" s="315"/>
      <c r="BO471" s="315"/>
      <c r="BP471" s="315"/>
      <c r="BQ471" s="315"/>
      <c r="BR471" s="315"/>
      <c r="BS471" s="315"/>
      <c r="BT471" s="315"/>
      <c r="BU471" s="315"/>
      <c r="BV471" s="315"/>
      <c r="BW471" s="315"/>
      <c r="BX471" s="315"/>
      <c r="BY471" s="315"/>
      <c r="BZ471" s="315"/>
      <c r="CA471" s="315"/>
      <c r="CB471" s="315"/>
      <c r="CC471" s="315"/>
      <c r="CD471" s="315"/>
      <c r="CE471" s="315"/>
      <c r="CF471" s="315"/>
      <c r="CG471" s="315"/>
      <c r="CH471" s="315"/>
      <c r="CI471" s="315"/>
      <c r="CJ471" s="315"/>
      <c r="CK471" s="315"/>
      <c r="CL471" s="315"/>
      <c r="CM471" s="315"/>
      <c r="CN471" s="315"/>
      <c r="CO471" s="315"/>
      <c r="CP471" s="315"/>
      <c r="CQ471" s="315"/>
      <c r="CR471" s="315"/>
      <c r="CS471" s="315"/>
      <c r="CT471" s="315"/>
      <c r="CU471" s="315"/>
      <c r="CV471" s="315"/>
      <c r="CW471" s="315"/>
      <c r="CX471" s="315"/>
      <c r="CY471" s="315"/>
      <c r="CZ471" s="315"/>
      <c r="DA471" s="315"/>
      <c r="DB471" s="315"/>
      <c r="DC471" s="315"/>
      <c r="DD471" s="315"/>
      <c r="DE471" s="315"/>
      <c r="DF471" s="315"/>
      <c r="DG471" s="315"/>
      <c r="DH471" s="315"/>
      <c r="DI471" s="315"/>
      <c r="DJ471" s="315"/>
    </row>
    <row r="472" spans="14:114">
      <c r="N472" s="315"/>
      <c r="Y472" s="315"/>
      <c r="Z472" s="315"/>
      <c r="AA472" s="315"/>
      <c r="AB472" s="315"/>
      <c r="AC472" s="315"/>
      <c r="AD472" s="315"/>
      <c r="AE472" s="315"/>
      <c r="AF472" s="315"/>
      <c r="AG472" s="315"/>
      <c r="AH472" s="315"/>
      <c r="AI472" s="315"/>
      <c r="AJ472" s="315"/>
      <c r="AK472" s="315"/>
      <c r="AL472" s="315"/>
      <c r="AM472" s="315"/>
      <c r="AN472" s="315"/>
      <c r="AO472" s="315"/>
      <c r="AP472" s="315"/>
      <c r="AQ472" s="315"/>
      <c r="AR472" s="315"/>
      <c r="AS472" s="315"/>
      <c r="AT472" s="315"/>
      <c r="AU472" s="315"/>
      <c r="AV472" s="315"/>
      <c r="AW472" s="315"/>
      <c r="AX472" s="315"/>
      <c r="AY472" s="315"/>
      <c r="AZ472" s="315"/>
      <c r="BA472" s="315"/>
      <c r="BB472" s="315"/>
      <c r="BC472" s="315"/>
      <c r="BD472" s="315"/>
      <c r="BE472" s="315"/>
      <c r="BF472" s="315"/>
      <c r="BG472" s="315"/>
      <c r="BH472" s="315"/>
      <c r="BI472" s="315"/>
      <c r="BJ472" s="315"/>
      <c r="BK472" s="315"/>
      <c r="BL472" s="315"/>
      <c r="BM472" s="315"/>
      <c r="BN472" s="315"/>
      <c r="BO472" s="315"/>
      <c r="BP472" s="315"/>
      <c r="BQ472" s="315"/>
      <c r="BR472" s="315"/>
      <c r="BS472" s="315"/>
      <c r="BT472" s="315"/>
      <c r="BU472" s="315"/>
      <c r="BV472" s="315"/>
      <c r="BW472" s="315"/>
      <c r="BX472" s="315"/>
      <c r="BY472" s="315"/>
      <c r="BZ472" s="315"/>
      <c r="CA472" s="315"/>
      <c r="CB472" s="315"/>
      <c r="CC472" s="315"/>
      <c r="CD472" s="315"/>
      <c r="CE472" s="315"/>
      <c r="CF472" s="315"/>
      <c r="CG472" s="315"/>
      <c r="CH472" s="315"/>
      <c r="CI472" s="315"/>
      <c r="CJ472" s="315"/>
      <c r="CK472" s="315"/>
      <c r="CL472" s="315"/>
      <c r="CM472" s="315"/>
      <c r="CN472" s="315"/>
      <c r="CO472" s="315"/>
      <c r="CP472" s="315"/>
      <c r="CQ472" s="315"/>
      <c r="CR472" s="315"/>
      <c r="CS472" s="315"/>
      <c r="CT472" s="315"/>
      <c r="CU472" s="315"/>
      <c r="CV472" s="315"/>
      <c r="CW472" s="315"/>
      <c r="CX472" s="315"/>
      <c r="CY472" s="315"/>
      <c r="CZ472" s="315"/>
      <c r="DA472" s="315"/>
      <c r="DB472" s="315"/>
      <c r="DC472" s="315"/>
      <c r="DD472" s="315"/>
      <c r="DE472" s="315"/>
      <c r="DF472" s="315"/>
      <c r="DG472" s="315"/>
      <c r="DH472" s="315"/>
      <c r="DI472" s="315"/>
      <c r="DJ472" s="315"/>
    </row>
    <row r="473" spans="14:114">
      <c r="N473" s="315"/>
      <c r="Y473" s="315"/>
      <c r="Z473" s="315"/>
      <c r="AA473" s="315"/>
      <c r="AB473" s="315"/>
      <c r="AC473" s="315"/>
      <c r="AD473" s="315"/>
      <c r="AE473" s="315"/>
      <c r="AF473" s="315"/>
      <c r="AG473" s="315"/>
      <c r="AH473" s="315"/>
      <c r="AI473" s="315"/>
      <c r="AJ473" s="315"/>
      <c r="AK473" s="315"/>
      <c r="AL473" s="315"/>
      <c r="AM473" s="315"/>
      <c r="AN473" s="315"/>
      <c r="AO473" s="315"/>
      <c r="AP473" s="315"/>
      <c r="AQ473" s="315"/>
      <c r="AR473" s="315"/>
      <c r="AS473" s="315"/>
      <c r="AT473" s="315"/>
      <c r="AU473" s="315"/>
      <c r="AV473" s="315"/>
      <c r="AW473" s="315"/>
      <c r="AX473" s="315"/>
      <c r="AY473" s="315"/>
      <c r="AZ473" s="315"/>
      <c r="BA473" s="315"/>
      <c r="BB473" s="315"/>
      <c r="BC473" s="315"/>
      <c r="BD473" s="315"/>
      <c r="BE473" s="315"/>
      <c r="BF473" s="315"/>
      <c r="BG473" s="315"/>
      <c r="BH473" s="315"/>
      <c r="BI473" s="315"/>
      <c r="BJ473" s="315"/>
      <c r="BK473" s="315"/>
      <c r="BL473" s="315"/>
      <c r="BM473" s="315"/>
      <c r="BN473" s="315"/>
      <c r="BO473" s="315"/>
      <c r="BP473" s="315"/>
      <c r="BQ473" s="315"/>
      <c r="BR473" s="315"/>
      <c r="BS473" s="315"/>
      <c r="BT473" s="315"/>
      <c r="BU473" s="315"/>
      <c r="BV473" s="315"/>
      <c r="BW473" s="315"/>
      <c r="BX473" s="315"/>
      <c r="BY473" s="315"/>
      <c r="BZ473" s="315"/>
      <c r="CA473" s="315"/>
      <c r="CB473" s="315"/>
      <c r="CC473" s="315"/>
      <c r="CD473" s="315"/>
      <c r="CE473" s="315"/>
      <c r="CF473" s="315"/>
      <c r="CG473" s="315"/>
      <c r="CH473" s="315"/>
      <c r="CI473" s="315"/>
      <c r="CJ473" s="315"/>
      <c r="CK473" s="315"/>
      <c r="CL473" s="315"/>
      <c r="CM473" s="315"/>
      <c r="CN473" s="315"/>
      <c r="CO473" s="315"/>
      <c r="CP473" s="315"/>
      <c r="CQ473" s="315"/>
      <c r="CR473" s="315"/>
      <c r="CS473" s="315"/>
      <c r="CT473" s="315"/>
      <c r="CU473" s="315"/>
      <c r="CV473" s="315"/>
      <c r="CW473" s="315"/>
      <c r="CX473" s="315"/>
      <c r="CY473" s="315"/>
      <c r="CZ473" s="315"/>
      <c r="DA473" s="315"/>
      <c r="DB473" s="315"/>
      <c r="DC473" s="315"/>
      <c r="DD473" s="315"/>
      <c r="DE473" s="315"/>
      <c r="DF473" s="315"/>
      <c r="DG473" s="315"/>
      <c r="DH473" s="315"/>
      <c r="DI473" s="315"/>
      <c r="DJ473" s="315"/>
    </row>
    <row r="474" spans="14:114">
      <c r="N474" s="315"/>
      <c r="Y474" s="315"/>
      <c r="Z474" s="315"/>
      <c r="AA474" s="315"/>
      <c r="AB474" s="315"/>
      <c r="AC474" s="315"/>
      <c r="AD474" s="315"/>
      <c r="AE474" s="315"/>
      <c r="AF474" s="315"/>
      <c r="AG474" s="315"/>
      <c r="AH474" s="315"/>
      <c r="AI474" s="315"/>
      <c r="AJ474" s="315"/>
      <c r="AK474" s="315"/>
      <c r="AL474" s="315"/>
      <c r="AM474" s="315"/>
      <c r="AN474" s="315"/>
      <c r="AO474" s="315"/>
      <c r="AP474" s="315"/>
      <c r="AQ474" s="315"/>
      <c r="AR474" s="315"/>
      <c r="AS474" s="315"/>
      <c r="AT474" s="315"/>
      <c r="AU474" s="315"/>
      <c r="AV474" s="315"/>
      <c r="AW474" s="315"/>
      <c r="AX474" s="315"/>
      <c r="AY474" s="315"/>
      <c r="AZ474" s="315"/>
      <c r="BA474" s="315"/>
      <c r="BB474" s="315"/>
      <c r="BC474" s="315"/>
      <c r="BD474" s="315"/>
      <c r="BE474" s="315"/>
      <c r="BF474" s="315"/>
      <c r="BG474" s="315"/>
      <c r="BH474" s="315"/>
      <c r="BI474" s="315"/>
      <c r="BJ474" s="315"/>
      <c r="BK474" s="315"/>
      <c r="BL474" s="315"/>
      <c r="BM474" s="315"/>
      <c r="BN474" s="315"/>
      <c r="BO474" s="315"/>
      <c r="BP474" s="315"/>
      <c r="BQ474" s="315"/>
      <c r="BR474" s="315"/>
      <c r="BS474" s="315"/>
      <c r="BT474" s="315"/>
      <c r="BU474" s="315"/>
      <c r="BV474" s="315"/>
      <c r="BW474" s="315"/>
      <c r="BX474" s="315"/>
      <c r="BY474" s="315"/>
      <c r="BZ474" s="315"/>
      <c r="CA474" s="315"/>
      <c r="CB474" s="315"/>
      <c r="CC474" s="315"/>
      <c r="CD474" s="315"/>
      <c r="CE474" s="315"/>
      <c r="CF474" s="315"/>
      <c r="CG474" s="315"/>
      <c r="CH474" s="315"/>
      <c r="CI474" s="315"/>
      <c r="CJ474" s="315"/>
      <c r="CK474" s="315"/>
      <c r="CL474" s="315"/>
      <c r="CM474" s="315"/>
      <c r="CN474" s="315"/>
      <c r="CO474" s="315"/>
      <c r="CP474" s="315"/>
      <c r="CQ474" s="315"/>
      <c r="CR474" s="315"/>
      <c r="CS474" s="315"/>
      <c r="CT474" s="315"/>
      <c r="CU474" s="315"/>
      <c r="CV474" s="315"/>
      <c r="CW474" s="315"/>
      <c r="CX474" s="315"/>
      <c r="CY474" s="315"/>
      <c r="CZ474" s="315"/>
      <c r="DA474" s="315"/>
      <c r="DB474" s="315"/>
      <c r="DC474" s="315"/>
      <c r="DD474" s="315"/>
      <c r="DE474" s="315"/>
      <c r="DF474" s="315"/>
      <c r="DG474" s="315"/>
      <c r="DH474" s="315"/>
      <c r="DI474" s="315"/>
      <c r="DJ474" s="315"/>
    </row>
    <row r="475" spans="14:114">
      <c r="N475" s="315"/>
      <c r="Y475" s="315"/>
      <c r="Z475" s="315"/>
      <c r="AA475" s="315"/>
      <c r="AB475" s="315"/>
      <c r="AC475" s="315"/>
      <c r="AD475" s="315"/>
      <c r="AE475" s="315"/>
      <c r="AF475" s="315"/>
      <c r="AG475" s="315"/>
      <c r="AH475" s="315"/>
      <c r="AI475" s="315"/>
      <c r="AJ475" s="315"/>
      <c r="AK475" s="315"/>
      <c r="AL475" s="315"/>
      <c r="AM475" s="315"/>
      <c r="AN475" s="315"/>
      <c r="AO475" s="315"/>
      <c r="AP475" s="315"/>
      <c r="AQ475" s="315"/>
      <c r="AR475" s="315"/>
      <c r="AS475" s="315"/>
      <c r="AT475" s="315"/>
      <c r="AU475" s="315"/>
      <c r="AV475" s="315"/>
      <c r="AW475" s="315"/>
      <c r="AX475" s="315"/>
      <c r="AY475" s="315"/>
      <c r="AZ475" s="315"/>
      <c r="BA475" s="315"/>
      <c r="BB475" s="315"/>
      <c r="BC475" s="315"/>
      <c r="BD475" s="315"/>
      <c r="BE475" s="315"/>
      <c r="BF475" s="315"/>
      <c r="BG475" s="315"/>
      <c r="BH475" s="315"/>
      <c r="BI475" s="315"/>
      <c r="BJ475" s="315"/>
      <c r="BK475" s="315"/>
      <c r="BL475" s="315"/>
      <c r="BM475" s="315"/>
      <c r="BN475" s="315"/>
      <c r="BO475" s="315"/>
      <c r="BP475" s="315"/>
      <c r="BQ475" s="315"/>
      <c r="BR475" s="315"/>
      <c r="BS475" s="315"/>
      <c r="BT475" s="315"/>
      <c r="BU475" s="315"/>
      <c r="BV475" s="315"/>
      <c r="BW475" s="315"/>
      <c r="BX475" s="315"/>
      <c r="BY475" s="315"/>
      <c r="BZ475" s="315"/>
      <c r="CA475" s="315"/>
      <c r="CB475" s="315"/>
      <c r="CC475" s="315"/>
      <c r="CD475" s="315"/>
      <c r="CE475" s="315"/>
      <c r="CF475" s="315"/>
      <c r="CG475" s="315"/>
      <c r="CH475" s="315"/>
      <c r="CI475" s="315"/>
      <c r="CJ475" s="315"/>
      <c r="CK475" s="315"/>
      <c r="CL475" s="315"/>
      <c r="CM475" s="315"/>
      <c r="CN475" s="315"/>
      <c r="CO475" s="315"/>
      <c r="CP475" s="315"/>
      <c r="CQ475" s="315"/>
      <c r="CR475" s="315"/>
      <c r="CS475" s="315"/>
      <c r="CT475" s="315"/>
      <c r="CU475" s="315"/>
      <c r="CV475" s="315"/>
      <c r="CW475" s="315"/>
      <c r="CX475" s="315"/>
      <c r="CY475" s="315"/>
      <c r="CZ475" s="315"/>
      <c r="DA475" s="315"/>
      <c r="DB475" s="315"/>
      <c r="DC475" s="315"/>
      <c r="DD475" s="315"/>
      <c r="DE475" s="315"/>
      <c r="DF475" s="315"/>
      <c r="DG475" s="315"/>
      <c r="DH475" s="315"/>
      <c r="DI475" s="315"/>
      <c r="DJ475" s="315"/>
    </row>
    <row r="476" spans="14:114">
      <c r="N476" s="315"/>
      <c r="Y476" s="315"/>
      <c r="Z476" s="315"/>
      <c r="AA476" s="315"/>
      <c r="AB476" s="315"/>
      <c r="AC476" s="315"/>
      <c r="AD476" s="315"/>
      <c r="AE476" s="315"/>
      <c r="AF476" s="315"/>
      <c r="AG476" s="315"/>
      <c r="AH476" s="315"/>
      <c r="AI476" s="315"/>
      <c r="AJ476" s="315"/>
      <c r="AK476" s="315"/>
      <c r="AL476" s="315"/>
      <c r="AM476" s="315"/>
      <c r="AN476" s="315"/>
      <c r="AO476" s="315"/>
      <c r="AP476" s="315"/>
      <c r="AQ476" s="315"/>
      <c r="AR476" s="315"/>
      <c r="AS476" s="315"/>
      <c r="AT476" s="315"/>
      <c r="AU476" s="315"/>
      <c r="AV476" s="315"/>
      <c r="AW476" s="315"/>
      <c r="AX476" s="315"/>
      <c r="AY476" s="315"/>
      <c r="AZ476" s="315"/>
      <c r="BA476" s="315"/>
      <c r="BB476" s="315"/>
      <c r="BC476" s="315"/>
      <c r="BD476" s="315"/>
      <c r="BE476" s="315"/>
      <c r="BF476" s="315"/>
      <c r="BG476" s="315"/>
      <c r="BH476" s="315"/>
      <c r="BI476" s="315"/>
      <c r="BJ476" s="315"/>
      <c r="BK476" s="315"/>
      <c r="BL476" s="315"/>
      <c r="BM476" s="315"/>
      <c r="BN476" s="315"/>
      <c r="BO476" s="315"/>
      <c r="BP476" s="315"/>
      <c r="BQ476" s="315"/>
      <c r="BR476" s="315"/>
      <c r="BS476" s="315"/>
      <c r="BT476" s="315"/>
      <c r="BU476" s="315"/>
      <c r="BV476" s="315"/>
      <c r="BW476" s="315"/>
      <c r="BX476" s="315"/>
      <c r="BY476" s="315"/>
      <c r="BZ476" s="315"/>
      <c r="CA476" s="315"/>
      <c r="CB476" s="315"/>
      <c r="CC476" s="315"/>
      <c r="CD476" s="315"/>
      <c r="CE476" s="315"/>
      <c r="CF476" s="315"/>
      <c r="CG476" s="315"/>
      <c r="CH476" s="315"/>
      <c r="CI476" s="315"/>
      <c r="CJ476" s="315"/>
      <c r="CK476" s="315"/>
      <c r="CL476" s="315"/>
      <c r="CM476" s="315"/>
      <c r="CN476" s="315"/>
      <c r="CO476" s="315"/>
      <c r="CP476" s="315"/>
      <c r="CQ476" s="315"/>
      <c r="CR476" s="315"/>
      <c r="CS476" s="315"/>
      <c r="CT476" s="315"/>
      <c r="CU476" s="315"/>
      <c r="CV476" s="315"/>
      <c r="CW476" s="315"/>
      <c r="CX476" s="315"/>
      <c r="CY476" s="315"/>
      <c r="CZ476" s="315"/>
      <c r="DA476" s="315"/>
      <c r="DB476" s="315"/>
      <c r="DC476" s="315"/>
      <c r="DD476" s="315"/>
      <c r="DE476" s="315"/>
      <c r="DF476" s="315"/>
      <c r="DG476" s="315"/>
      <c r="DH476" s="315"/>
      <c r="DI476" s="315"/>
      <c r="DJ476" s="315"/>
    </row>
    <row r="477" spans="14:114">
      <c r="N477" s="315"/>
      <c r="Y477" s="315"/>
      <c r="Z477" s="315"/>
      <c r="AA477" s="315"/>
      <c r="AB477" s="315"/>
      <c r="AC477" s="315"/>
      <c r="AD477" s="315"/>
      <c r="AE477" s="315"/>
      <c r="AF477" s="315"/>
      <c r="AG477" s="315"/>
      <c r="AH477" s="315"/>
      <c r="AI477" s="315"/>
      <c r="AJ477" s="315"/>
      <c r="AK477" s="315"/>
      <c r="AL477" s="315"/>
      <c r="AM477" s="315"/>
      <c r="AN477" s="315"/>
      <c r="AO477" s="315"/>
      <c r="AP477" s="315"/>
      <c r="AQ477" s="315"/>
      <c r="AR477" s="315"/>
      <c r="AS477" s="315"/>
      <c r="AT477" s="315"/>
      <c r="AU477" s="315"/>
      <c r="AV477" s="315"/>
      <c r="AW477" s="315"/>
      <c r="AX477" s="315"/>
      <c r="AY477" s="315"/>
      <c r="AZ477" s="315"/>
      <c r="BA477" s="315"/>
      <c r="BB477" s="315"/>
      <c r="BC477" s="315"/>
      <c r="BD477" s="315"/>
      <c r="BE477" s="315"/>
      <c r="BF477" s="315"/>
      <c r="BG477" s="315"/>
      <c r="BH477" s="315"/>
      <c r="BI477" s="315"/>
      <c r="BJ477" s="315"/>
      <c r="BK477" s="315"/>
      <c r="BL477" s="315"/>
      <c r="BM477" s="315"/>
      <c r="BN477" s="315"/>
      <c r="BO477" s="315"/>
      <c r="BP477" s="315"/>
      <c r="BQ477" s="315"/>
      <c r="BR477" s="315"/>
      <c r="BS477" s="315"/>
      <c r="BT477" s="315"/>
      <c r="BU477" s="315"/>
      <c r="BV477" s="315"/>
      <c r="BW477" s="315"/>
      <c r="BX477" s="315"/>
      <c r="BY477" s="315"/>
      <c r="BZ477" s="315"/>
      <c r="CA477" s="315"/>
      <c r="CB477" s="315"/>
      <c r="CC477" s="315"/>
      <c r="CD477" s="315"/>
      <c r="CE477" s="315"/>
      <c r="CF477" s="315"/>
      <c r="CG477" s="315"/>
      <c r="CH477" s="315"/>
      <c r="CI477" s="315"/>
      <c r="CJ477" s="315"/>
      <c r="CK477" s="315"/>
      <c r="CL477" s="315"/>
      <c r="CM477" s="315"/>
      <c r="CN477" s="315"/>
      <c r="CO477" s="315"/>
      <c r="CP477" s="315"/>
      <c r="CQ477" s="315"/>
      <c r="CR477" s="315"/>
      <c r="CS477" s="315"/>
      <c r="CT477" s="315"/>
      <c r="CU477" s="315"/>
      <c r="CV477" s="315"/>
      <c r="CW477" s="315"/>
      <c r="CX477" s="315"/>
      <c r="CY477" s="315"/>
      <c r="CZ477" s="315"/>
      <c r="DA477" s="315"/>
      <c r="DB477" s="315"/>
      <c r="DC477" s="315"/>
      <c r="DD477" s="315"/>
      <c r="DE477" s="315"/>
      <c r="DF477" s="315"/>
      <c r="DG477" s="315"/>
      <c r="DH477" s="315"/>
      <c r="DI477" s="315"/>
      <c r="DJ477" s="315"/>
    </row>
    <row r="478" spans="14:114">
      <c r="N478" s="315"/>
      <c r="Y478" s="315"/>
      <c r="Z478" s="315"/>
      <c r="AA478" s="315"/>
      <c r="AB478" s="315"/>
      <c r="AC478" s="315"/>
      <c r="AD478" s="315"/>
      <c r="AE478" s="315"/>
      <c r="AF478" s="315"/>
      <c r="AG478" s="315"/>
      <c r="AH478" s="315"/>
      <c r="AI478" s="315"/>
      <c r="AJ478" s="315"/>
      <c r="AK478" s="315"/>
      <c r="AL478" s="315"/>
      <c r="AM478" s="315"/>
      <c r="AN478" s="315"/>
      <c r="AO478" s="315"/>
      <c r="AP478" s="315"/>
      <c r="AQ478" s="315"/>
      <c r="AR478" s="315"/>
      <c r="AS478" s="315"/>
      <c r="AT478" s="315"/>
      <c r="AU478" s="315"/>
      <c r="AV478" s="315"/>
      <c r="AW478" s="315"/>
      <c r="AX478" s="315"/>
      <c r="AY478" s="315"/>
      <c r="AZ478" s="315"/>
      <c r="BA478" s="315"/>
      <c r="BB478" s="315"/>
      <c r="BC478" s="315"/>
      <c r="BD478" s="315"/>
      <c r="BE478" s="315"/>
      <c r="BF478" s="315"/>
      <c r="BG478" s="315"/>
      <c r="BH478" s="315"/>
      <c r="BI478" s="315"/>
      <c r="BJ478" s="315"/>
      <c r="BK478" s="315"/>
      <c r="BL478" s="315"/>
      <c r="BM478" s="315"/>
      <c r="BN478" s="315"/>
      <c r="BO478" s="315"/>
      <c r="BP478" s="315"/>
      <c r="BQ478" s="315"/>
      <c r="BR478" s="315"/>
      <c r="BS478" s="315"/>
      <c r="BT478" s="315"/>
      <c r="BU478" s="315"/>
      <c r="BV478" s="315"/>
      <c r="BW478" s="315"/>
      <c r="BX478" s="315"/>
      <c r="BY478" s="315"/>
      <c r="BZ478" s="315"/>
      <c r="CA478" s="315"/>
      <c r="CB478" s="315"/>
      <c r="CC478" s="315"/>
      <c r="CD478" s="315"/>
      <c r="CE478" s="315"/>
      <c r="CF478" s="315"/>
      <c r="CG478" s="315"/>
      <c r="CH478" s="315"/>
      <c r="CI478" s="315"/>
      <c r="CJ478" s="315"/>
      <c r="CK478" s="315"/>
      <c r="CL478" s="315"/>
      <c r="CM478" s="315"/>
      <c r="CN478" s="315"/>
      <c r="CO478" s="315"/>
      <c r="CP478" s="315"/>
      <c r="CQ478" s="315"/>
      <c r="CR478" s="315"/>
      <c r="CS478" s="315"/>
      <c r="CT478" s="315"/>
      <c r="CU478" s="315"/>
      <c r="CV478" s="315"/>
      <c r="CW478" s="315"/>
      <c r="CX478" s="315"/>
      <c r="CY478" s="315"/>
      <c r="CZ478" s="315"/>
      <c r="DA478" s="315"/>
      <c r="DB478" s="315"/>
      <c r="DC478" s="315"/>
      <c r="DD478" s="315"/>
      <c r="DE478" s="315"/>
      <c r="DF478" s="315"/>
      <c r="DG478" s="315"/>
      <c r="DH478" s="315"/>
      <c r="DI478" s="315"/>
      <c r="DJ478" s="315"/>
    </row>
    <row r="479" spans="14:114">
      <c r="N479" s="315"/>
      <c r="Y479" s="315"/>
      <c r="Z479" s="315"/>
      <c r="AA479" s="315"/>
      <c r="AB479" s="315"/>
      <c r="AC479" s="315"/>
      <c r="AD479" s="315"/>
      <c r="AE479" s="315"/>
      <c r="AF479" s="315"/>
      <c r="AG479" s="315"/>
      <c r="AH479" s="315"/>
      <c r="AI479" s="315"/>
      <c r="AJ479" s="315"/>
      <c r="AK479" s="315"/>
      <c r="AL479" s="315"/>
      <c r="AM479" s="315"/>
      <c r="AN479" s="315"/>
      <c r="AO479" s="315"/>
      <c r="AP479" s="315"/>
      <c r="AQ479" s="315"/>
      <c r="AR479" s="315"/>
      <c r="AS479" s="315"/>
      <c r="AT479" s="315"/>
      <c r="AU479" s="315"/>
      <c r="AV479" s="315"/>
      <c r="AW479" s="315"/>
      <c r="AX479" s="315"/>
      <c r="AY479" s="315"/>
      <c r="AZ479" s="315"/>
      <c r="BA479" s="315"/>
      <c r="BB479" s="315"/>
      <c r="BC479" s="315"/>
      <c r="BD479" s="315"/>
      <c r="BE479" s="315"/>
      <c r="BF479" s="315"/>
      <c r="BG479" s="315"/>
      <c r="BH479" s="315"/>
      <c r="BI479" s="315"/>
      <c r="BJ479" s="315"/>
      <c r="BK479" s="315"/>
      <c r="BL479" s="315"/>
      <c r="BM479" s="315"/>
      <c r="BN479" s="315"/>
      <c r="BO479" s="315"/>
      <c r="BP479" s="315"/>
      <c r="BQ479" s="315"/>
      <c r="BR479" s="315"/>
      <c r="BS479" s="315"/>
      <c r="BT479" s="315"/>
      <c r="BU479" s="315"/>
      <c r="BV479" s="315"/>
      <c r="BW479" s="315"/>
      <c r="BX479" s="315"/>
      <c r="BY479" s="315"/>
      <c r="BZ479" s="315"/>
      <c r="CA479" s="315"/>
      <c r="CB479" s="315"/>
      <c r="CC479" s="315"/>
      <c r="CD479" s="315"/>
      <c r="CE479" s="315"/>
      <c r="CF479" s="315"/>
      <c r="CG479" s="315"/>
      <c r="CH479" s="315"/>
      <c r="CI479" s="315"/>
      <c r="CJ479" s="315"/>
      <c r="CK479" s="315"/>
      <c r="CL479" s="315"/>
      <c r="CM479" s="315"/>
      <c r="CN479" s="315"/>
      <c r="CO479" s="315"/>
      <c r="CP479" s="315"/>
      <c r="CQ479" s="315"/>
      <c r="CR479" s="315"/>
      <c r="CS479" s="315"/>
      <c r="CT479" s="315"/>
      <c r="CU479" s="315"/>
      <c r="CV479" s="315"/>
      <c r="CW479" s="315"/>
      <c r="CX479" s="315"/>
      <c r="CY479" s="315"/>
      <c r="CZ479" s="315"/>
      <c r="DA479" s="315"/>
      <c r="DB479" s="315"/>
      <c r="DC479" s="315"/>
      <c r="DD479" s="315"/>
      <c r="DE479" s="315"/>
      <c r="DF479" s="315"/>
      <c r="DG479" s="315"/>
      <c r="DH479" s="315"/>
      <c r="DI479" s="315"/>
      <c r="DJ479" s="315"/>
    </row>
    <row r="480" spans="14:114">
      <c r="N480" s="315"/>
      <c r="Y480" s="315"/>
      <c r="Z480" s="315"/>
      <c r="AA480" s="315"/>
      <c r="AB480" s="315"/>
      <c r="AC480" s="315"/>
      <c r="AD480" s="315"/>
      <c r="AE480" s="315"/>
      <c r="AF480" s="315"/>
      <c r="AG480" s="315"/>
      <c r="AH480" s="315"/>
      <c r="AI480" s="315"/>
      <c r="AJ480" s="315"/>
      <c r="AK480" s="315"/>
      <c r="AL480" s="315"/>
      <c r="AM480" s="315"/>
      <c r="AN480" s="315"/>
      <c r="AO480" s="315"/>
      <c r="AP480" s="315"/>
      <c r="AQ480" s="315"/>
      <c r="AR480" s="315"/>
      <c r="AS480" s="315"/>
      <c r="AT480" s="315"/>
      <c r="AU480" s="315"/>
      <c r="AV480" s="315"/>
      <c r="AW480" s="315"/>
      <c r="AX480" s="315"/>
      <c r="AY480" s="315"/>
      <c r="AZ480" s="315"/>
      <c r="BA480" s="315"/>
      <c r="BB480" s="315"/>
      <c r="BC480" s="315"/>
      <c r="BD480" s="315"/>
      <c r="BE480" s="315"/>
      <c r="BF480" s="315"/>
      <c r="BG480" s="315"/>
      <c r="BH480" s="315"/>
      <c r="BI480" s="315"/>
      <c r="BJ480" s="315"/>
      <c r="BK480" s="315"/>
      <c r="BL480" s="315"/>
      <c r="BM480" s="315"/>
      <c r="BN480" s="315"/>
      <c r="BO480" s="315"/>
      <c r="BP480" s="315"/>
      <c r="BQ480" s="315"/>
      <c r="BR480" s="315"/>
      <c r="BS480" s="315"/>
      <c r="BT480" s="315"/>
      <c r="BU480" s="315"/>
      <c r="BV480" s="315"/>
      <c r="BW480" s="315"/>
      <c r="BX480" s="315"/>
      <c r="BY480" s="315"/>
      <c r="BZ480" s="315"/>
      <c r="CA480" s="315"/>
      <c r="CB480" s="315"/>
      <c r="CC480" s="315"/>
      <c r="CD480" s="315"/>
      <c r="CE480" s="315"/>
      <c r="CF480" s="315"/>
      <c r="CG480" s="315"/>
      <c r="CH480" s="315"/>
      <c r="CI480" s="315"/>
      <c r="CJ480" s="315"/>
      <c r="CK480" s="315"/>
      <c r="CL480" s="315"/>
      <c r="CM480" s="315"/>
      <c r="CN480" s="315"/>
      <c r="CO480" s="315"/>
      <c r="CP480" s="315"/>
      <c r="CQ480" s="315"/>
      <c r="CR480" s="315"/>
      <c r="CS480" s="315"/>
      <c r="CT480" s="315"/>
      <c r="CU480" s="315"/>
      <c r="CV480" s="315"/>
      <c r="CW480" s="315"/>
      <c r="CX480" s="315"/>
      <c r="CY480" s="315"/>
      <c r="CZ480" s="315"/>
      <c r="DA480" s="315"/>
      <c r="DB480" s="315"/>
      <c r="DC480" s="315"/>
      <c r="DD480" s="315"/>
      <c r="DE480" s="315"/>
      <c r="DF480" s="315"/>
      <c r="DG480" s="315"/>
      <c r="DH480" s="315"/>
      <c r="DI480" s="315"/>
      <c r="DJ480" s="315"/>
    </row>
    <row r="481" spans="14:114">
      <c r="N481" s="315"/>
      <c r="Y481" s="315"/>
      <c r="Z481" s="315"/>
      <c r="AA481" s="315"/>
      <c r="AB481" s="315"/>
      <c r="AC481" s="315"/>
      <c r="AD481" s="315"/>
      <c r="AE481" s="315"/>
      <c r="AF481" s="315"/>
      <c r="AG481" s="315"/>
      <c r="AH481" s="315"/>
      <c r="AI481" s="315"/>
      <c r="AJ481" s="315"/>
      <c r="AK481" s="315"/>
      <c r="AL481" s="315"/>
      <c r="AM481" s="315"/>
      <c r="AN481" s="315"/>
      <c r="AO481" s="315"/>
      <c r="AP481" s="315"/>
      <c r="AQ481" s="315"/>
      <c r="AR481" s="315"/>
      <c r="AS481" s="315"/>
      <c r="AT481" s="315"/>
      <c r="AU481" s="315"/>
      <c r="AV481" s="315"/>
      <c r="AW481" s="315"/>
      <c r="AX481" s="315"/>
      <c r="AY481" s="315"/>
      <c r="AZ481" s="315"/>
      <c r="BA481" s="315"/>
      <c r="BB481" s="315"/>
      <c r="BC481" s="315"/>
      <c r="BD481" s="315"/>
      <c r="BE481" s="315"/>
      <c r="BF481" s="315"/>
      <c r="BG481" s="315"/>
      <c r="BH481" s="315"/>
      <c r="BI481" s="315"/>
      <c r="BJ481" s="315"/>
      <c r="BK481" s="315"/>
      <c r="BL481" s="315"/>
      <c r="BM481" s="315"/>
      <c r="BN481" s="315"/>
      <c r="BO481" s="315"/>
      <c r="BP481" s="315"/>
      <c r="BQ481" s="315"/>
      <c r="BR481" s="315"/>
      <c r="BS481" s="315"/>
      <c r="BT481" s="315"/>
      <c r="BU481" s="315"/>
      <c r="BV481" s="315"/>
      <c r="BW481" s="315"/>
      <c r="BX481" s="315"/>
      <c r="BY481" s="315"/>
      <c r="BZ481" s="315"/>
      <c r="CA481" s="315"/>
      <c r="CB481" s="315"/>
      <c r="CC481" s="315"/>
      <c r="CD481" s="315"/>
      <c r="CE481" s="315"/>
      <c r="CF481" s="315"/>
      <c r="CG481" s="315"/>
      <c r="CH481" s="315"/>
      <c r="CI481" s="315"/>
      <c r="CJ481" s="315"/>
      <c r="CK481" s="315"/>
      <c r="CL481" s="315"/>
      <c r="CM481" s="315"/>
      <c r="CN481" s="315"/>
      <c r="CO481" s="315"/>
      <c r="CP481" s="315"/>
      <c r="CQ481" s="315"/>
      <c r="CR481" s="315"/>
      <c r="CS481" s="315"/>
      <c r="CT481" s="315"/>
      <c r="CU481" s="315"/>
      <c r="CV481" s="315"/>
      <c r="CW481" s="315"/>
      <c r="CX481" s="315"/>
      <c r="CY481" s="315"/>
      <c r="CZ481" s="315"/>
      <c r="DA481" s="315"/>
      <c r="DB481" s="315"/>
      <c r="DC481" s="315"/>
      <c r="DD481" s="315"/>
      <c r="DE481" s="315"/>
      <c r="DF481" s="315"/>
      <c r="DG481" s="315"/>
      <c r="DH481" s="315"/>
      <c r="DI481" s="315"/>
      <c r="DJ481" s="315"/>
    </row>
    <row r="482" spans="14:114">
      <c r="N482" s="315"/>
      <c r="Y482" s="315"/>
      <c r="Z482" s="315"/>
      <c r="AA482" s="315"/>
      <c r="AB482" s="315"/>
      <c r="AC482" s="315"/>
      <c r="AD482" s="315"/>
      <c r="AE482" s="315"/>
      <c r="AF482" s="315"/>
      <c r="AG482" s="315"/>
      <c r="AH482" s="315"/>
      <c r="AI482" s="315"/>
      <c r="AJ482" s="315"/>
      <c r="AK482" s="315"/>
      <c r="AL482" s="315"/>
      <c r="AM482" s="315"/>
      <c r="AN482" s="315"/>
      <c r="AO482" s="315"/>
      <c r="AP482" s="315"/>
      <c r="AQ482" s="315"/>
      <c r="AR482" s="315"/>
      <c r="AS482" s="315"/>
      <c r="AT482" s="315"/>
      <c r="AU482" s="315"/>
      <c r="AV482" s="315"/>
      <c r="AW482" s="315"/>
      <c r="AX482" s="315"/>
      <c r="AY482" s="315"/>
      <c r="AZ482" s="315"/>
      <c r="BA482" s="315"/>
      <c r="BB482" s="315"/>
      <c r="BC482" s="315"/>
      <c r="BD482" s="315"/>
      <c r="BE482" s="315"/>
      <c r="BF482" s="315"/>
      <c r="BG482" s="315"/>
      <c r="BH482" s="315"/>
      <c r="BI482" s="315"/>
      <c r="BJ482" s="315"/>
      <c r="BK482" s="315"/>
      <c r="BL482" s="315"/>
      <c r="BM482" s="315"/>
      <c r="BN482" s="315"/>
      <c r="BO482" s="315"/>
      <c r="BP482" s="315"/>
      <c r="BQ482" s="315"/>
      <c r="BR482" s="315"/>
      <c r="BS482" s="315"/>
      <c r="BT482" s="315"/>
      <c r="BU482" s="315"/>
      <c r="BV482" s="315"/>
      <c r="BW482" s="315"/>
      <c r="BX482" s="315"/>
      <c r="BY482" s="315"/>
      <c r="BZ482" s="315"/>
      <c r="CA482" s="315"/>
      <c r="CB482" s="315"/>
      <c r="CC482" s="315"/>
      <c r="CD482" s="315"/>
      <c r="CE482" s="315"/>
      <c r="CF482" s="315"/>
      <c r="CG482" s="315"/>
      <c r="CH482" s="315"/>
      <c r="CI482" s="315"/>
      <c r="CJ482" s="315"/>
      <c r="CK482" s="315"/>
      <c r="CL482" s="315"/>
      <c r="CM482" s="315"/>
      <c r="CN482" s="315"/>
      <c r="CO482" s="315"/>
      <c r="CP482" s="315"/>
      <c r="CQ482" s="315"/>
      <c r="CR482" s="315"/>
      <c r="CS482" s="315"/>
      <c r="CT482" s="315"/>
      <c r="CU482" s="315"/>
      <c r="CV482" s="315"/>
      <c r="CW482" s="315"/>
      <c r="CX482" s="315"/>
      <c r="CY482" s="315"/>
      <c r="CZ482" s="315"/>
      <c r="DA482" s="315"/>
      <c r="DB482" s="315"/>
      <c r="DC482" s="315"/>
      <c r="DD482" s="315"/>
      <c r="DE482" s="315"/>
      <c r="DF482" s="315"/>
      <c r="DG482" s="315"/>
      <c r="DH482" s="315"/>
      <c r="DI482" s="315"/>
      <c r="DJ482" s="315"/>
    </row>
    <row r="483" spans="14:114">
      <c r="N483" s="315"/>
      <c r="Y483" s="315"/>
      <c r="Z483" s="315"/>
      <c r="AA483" s="315"/>
      <c r="AB483" s="315"/>
      <c r="AC483" s="315"/>
      <c r="AD483" s="315"/>
      <c r="AE483" s="315"/>
      <c r="AF483" s="315"/>
      <c r="AG483" s="315"/>
      <c r="AH483" s="315"/>
      <c r="AI483" s="315"/>
      <c r="AJ483" s="315"/>
      <c r="AK483" s="315"/>
      <c r="AL483" s="315"/>
      <c r="AM483" s="315"/>
      <c r="AN483" s="315"/>
      <c r="AO483" s="315"/>
      <c r="AP483" s="315"/>
      <c r="AQ483" s="315"/>
      <c r="AR483" s="315"/>
      <c r="AS483" s="315"/>
      <c r="AT483" s="315"/>
      <c r="AU483" s="315"/>
      <c r="AV483" s="315"/>
      <c r="AW483" s="315"/>
      <c r="AX483" s="315"/>
      <c r="AY483" s="315"/>
      <c r="AZ483" s="315"/>
      <c r="BA483" s="315"/>
      <c r="BB483" s="315"/>
      <c r="BC483" s="315"/>
      <c r="BD483" s="315"/>
      <c r="BE483" s="315"/>
      <c r="BF483" s="315"/>
      <c r="BG483" s="315"/>
      <c r="BH483" s="315"/>
      <c r="BI483" s="315"/>
      <c r="BJ483" s="315"/>
      <c r="BK483" s="315"/>
      <c r="BL483" s="315"/>
      <c r="BM483" s="315"/>
      <c r="BN483" s="315"/>
      <c r="BO483" s="315"/>
      <c r="BP483" s="315"/>
      <c r="BQ483" s="315"/>
      <c r="BR483" s="315"/>
      <c r="BS483" s="315"/>
      <c r="BT483" s="315"/>
      <c r="BU483" s="315"/>
      <c r="BV483" s="315"/>
      <c r="BW483" s="315"/>
      <c r="BX483" s="315"/>
      <c r="BY483" s="315"/>
      <c r="BZ483" s="315"/>
      <c r="CA483" s="315"/>
      <c r="CB483" s="315"/>
      <c r="CC483" s="315"/>
      <c r="CD483" s="315"/>
      <c r="CE483" s="315"/>
      <c r="CF483" s="315"/>
      <c r="CG483" s="315"/>
      <c r="CH483" s="315"/>
      <c r="CI483" s="315"/>
      <c r="CJ483" s="315"/>
      <c r="CK483" s="315"/>
      <c r="CL483" s="315"/>
      <c r="CM483" s="315"/>
      <c r="CN483" s="315"/>
      <c r="CO483" s="315"/>
      <c r="CP483" s="315"/>
      <c r="CQ483" s="315"/>
      <c r="CR483" s="315"/>
      <c r="CS483" s="315"/>
      <c r="CT483" s="315"/>
      <c r="CU483" s="315"/>
      <c r="CV483" s="315"/>
      <c r="CW483" s="315"/>
      <c r="CX483" s="315"/>
      <c r="CY483" s="315"/>
      <c r="CZ483" s="315"/>
      <c r="DA483" s="315"/>
      <c r="DB483" s="315"/>
      <c r="DC483" s="315"/>
      <c r="DD483" s="315"/>
      <c r="DE483" s="315"/>
      <c r="DF483" s="315"/>
      <c r="DG483" s="315"/>
      <c r="DH483" s="315"/>
      <c r="DI483" s="315"/>
      <c r="DJ483" s="315"/>
    </row>
    <row r="484" spans="14:114">
      <c r="N484" s="315"/>
      <c r="Y484" s="315"/>
      <c r="Z484" s="315"/>
      <c r="AA484" s="315"/>
      <c r="AB484" s="315"/>
      <c r="AC484" s="315"/>
      <c r="AD484" s="315"/>
      <c r="AE484" s="315"/>
      <c r="AF484" s="315"/>
      <c r="AG484" s="315"/>
      <c r="AH484" s="315"/>
      <c r="AI484" s="315"/>
      <c r="AJ484" s="315"/>
      <c r="AK484" s="315"/>
      <c r="AL484" s="315"/>
      <c r="AM484" s="315"/>
      <c r="AN484" s="315"/>
      <c r="AO484" s="315"/>
      <c r="AP484" s="315"/>
      <c r="AQ484" s="315"/>
      <c r="AR484" s="315"/>
      <c r="AS484" s="315"/>
      <c r="AT484" s="315"/>
      <c r="AU484" s="315"/>
      <c r="AV484" s="315"/>
      <c r="AW484" s="315"/>
      <c r="AX484" s="315"/>
      <c r="AY484" s="315"/>
      <c r="AZ484" s="315"/>
      <c r="BA484" s="315"/>
      <c r="BB484" s="315"/>
      <c r="BC484" s="315"/>
      <c r="BD484" s="315"/>
      <c r="BE484" s="315"/>
      <c r="BF484" s="315"/>
      <c r="BG484" s="315"/>
      <c r="BH484" s="315"/>
      <c r="BI484" s="315"/>
      <c r="BJ484" s="315"/>
      <c r="BK484" s="315"/>
      <c r="BL484" s="315"/>
      <c r="BM484" s="315"/>
      <c r="BN484" s="315"/>
      <c r="BO484" s="315"/>
      <c r="BP484" s="315"/>
      <c r="BQ484" s="315"/>
      <c r="BR484" s="315"/>
      <c r="BS484" s="315"/>
      <c r="BT484" s="315"/>
      <c r="BU484" s="315"/>
      <c r="BV484" s="315"/>
      <c r="BW484" s="315"/>
      <c r="BX484" s="315"/>
      <c r="BY484" s="315"/>
      <c r="BZ484" s="315"/>
      <c r="CA484" s="315"/>
      <c r="CB484" s="315"/>
      <c r="CC484" s="315"/>
      <c r="CD484" s="315"/>
      <c r="CE484" s="315"/>
      <c r="CF484" s="315"/>
      <c r="CG484" s="315"/>
      <c r="CH484" s="315"/>
      <c r="CI484" s="315"/>
      <c r="CJ484" s="315"/>
      <c r="CK484" s="315"/>
      <c r="CL484" s="315"/>
      <c r="CM484" s="315"/>
      <c r="CN484" s="315"/>
      <c r="CO484" s="315"/>
      <c r="CP484" s="315"/>
      <c r="CQ484" s="315"/>
      <c r="CR484" s="315"/>
      <c r="CS484" s="315"/>
      <c r="CT484" s="315"/>
      <c r="CU484" s="315"/>
      <c r="CV484" s="315"/>
      <c r="CW484" s="315"/>
      <c r="CX484" s="315"/>
      <c r="CY484" s="315"/>
      <c r="CZ484" s="315"/>
      <c r="DA484" s="315"/>
      <c r="DB484" s="315"/>
      <c r="DC484" s="315"/>
      <c r="DD484" s="315"/>
      <c r="DE484" s="315"/>
      <c r="DF484" s="315"/>
      <c r="DG484" s="315"/>
      <c r="DH484" s="315"/>
      <c r="DI484" s="315"/>
      <c r="DJ484" s="315"/>
    </row>
    <row r="485" spans="14:114">
      <c r="N485" s="315"/>
      <c r="Y485" s="315"/>
      <c r="Z485" s="315"/>
      <c r="AA485" s="315"/>
      <c r="AB485" s="315"/>
      <c r="AC485" s="315"/>
      <c r="AD485" s="315"/>
      <c r="AE485" s="315"/>
      <c r="AF485" s="315"/>
      <c r="AG485" s="315"/>
      <c r="AH485" s="315"/>
      <c r="AI485" s="315"/>
      <c r="AJ485" s="315"/>
      <c r="AK485" s="315"/>
      <c r="AL485" s="315"/>
      <c r="AM485" s="315"/>
      <c r="AN485" s="315"/>
      <c r="AO485" s="315"/>
      <c r="AP485" s="315"/>
      <c r="AQ485" s="315"/>
      <c r="AR485" s="315"/>
      <c r="AS485" s="315"/>
      <c r="AT485" s="315"/>
      <c r="AU485" s="315"/>
      <c r="AV485" s="315"/>
      <c r="AW485" s="315"/>
      <c r="AX485" s="315"/>
      <c r="AY485" s="315"/>
      <c r="AZ485" s="315"/>
      <c r="BA485" s="315"/>
      <c r="BB485" s="315"/>
      <c r="BC485" s="315"/>
      <c r="BD485" s="315"/>
      <c r="BE485" s="315"/>
      <c r="BF485" s="315"/>
      <c r="BG485" s="315"/>
      <c r="BH485" s="315"/>
      <c r="BI485" s="315"/>
      <c r="BJ485" s="315"/>
      <c r="BK485" s="315"/>
      <c r="BL485" s="315"/>
      <c r="BM485" s="315"/>
      <c r="BN485" s="315"/>
      <c r="BO485" s="315"/>
      <c r="BP485" s="315"/>
      <c r="BQ485" s="315"/>
      <c r="BR485" s="315"/>
      <c r="BS485" s="315"/>
      <c r="BT485" s="315"/>
      <c r="BU485" s="315"/>
      <c r="BV485" s="315"/>
      <c r="BW485" s="315"/>
      <c r="BX485" s="315"/>
      <c r="BY485" s="315"/>
      <c r="BZ485" s="315"/>
      <c r="CA485" s="315"/>
      <c r="CB485" s="315"/>
      <c r="CC485" s="315"/>
      <c r="CD485" s="315"/>
      <c r="CE485" s="315"/>
      <c r="CF485" s="315"/>
      <c r="CG485" s="315"/>
      <c r="CH485" s="315"/>
      <c r="CI485" s="315"/>
      <c r="CJ485" s="315"/>
      <c r="CK485" s="315"/>
      <c r="CL485" s="315"/>
      <c r="CM485" s="315"/>
      <c r="CN485" s="315"/>
      <c r="CO485" s="315"/>
      <c r="CP485" s="315"/>
      <c r="CQ485" s="315"/>
      <c r="CR485" s="315"/>
      <c r="CS485" s="315"/>
      <c r="CT485" s="315"/>
      <c r="CU485" s="315"/>
      <c r="CV485" s="315"/>
      <c r="CW485" s="315"/>
      <c r="CX485" s="315"/>
      <c r="CY485" s="315"/>
      <c r="CZ485" s="315"/>
      <c r="DA485" s="315"/>
      <c r="DB485" s="315"/>
      <c r="DC485" s="315"/>
      <c r="DD485" s="315"/>
      <c r="DE485" s="315"/>
      <c r="DF485" s="315"/>
      <c r="DG485" s="315"/>
      <c r="DH485" s="315"/>
      <c r="DI485" s="315"/>
      <c r="DJ485" s="315"/>
    </row>
    <row r="486" spans="14:114">
      <c r="N486" s="315"/>
      <c r="Y486" s="315"/>
      <c r="Z486" s="315"/>
      <c r="AA486" s="315"/>
      <c r="AB486" s="315"/>
      <c r="AC486" s="315"/>
      <c r="AD486" s="315"/>
      <c r="AE486" s="315"/>
      <c r="AF486" s="315"/>
      <c r="AG486" s="315"/>
      <c r="AH486" s="315"/>
      <c r="AI486" s="315"/>
      <c r="AJ486" s="315"/>
      <c r="AK486" s="315"/>
      <c r="AL486" s="315"/>
      <c r="AM486" s="315"/>
      <c r="AN486" s="315"/>
      <c r="AO486" s="315"/>
      <c r="AP486" s="315"/>
      <c r="AQ486" s="315"/>
      <c r="AR486" s="315"/>
      <c r="AS486" s="315"/>
      <c r="AT486" s="315"/>
      <c r="AU486" s="315"/>
      <c r="AV486" s="315"/>
      <c r="AW486" s="315"/>
      <c r="AX486" s="315"/>
      <c r="AY486" s="315"/>
      <c r="AZ486" s="315"/>
      <c r="BA486" s="315"/>
      <c r="BB486" s="315"/>
      <c r="BC486" s="315"/>
      <c r="BD486" s="315"/>
      <c r="BE486" s="315"/>
      <c r="BF486" s="315"/>
      <c r="BG486" s="315"/>
      <c r="BH486" s="315"/>
      <c r="BI486" s="315"/>
      <c r="BJ486" s="315"/>
      <c r="BK486" s="315"/>
      <c r="BL486" s="315"/>
      <c r="BM486" s="315"/>
      <c r="BN486" s="315"/>
      <c r="BO486" s="315"/>
      <c r="BP486" s="315"/>
      <c r="BQ486" s="315"/>
      <c r="BR486" s="315"/>
      <c r="BS486" s="315"/>
      <c r="BT486" s="315"/>
      <c r="BU486" s="315"/>
      <c r="BV486" s="315"/>
      <c r="BW486" s="315"/>
      <c r="BX486" s="315"/>
      <c r="BY486" s="315"/>
      <c r="BZ486" s="315"/>
      <c r="CA486" s="315"/>
      <c r="CB486" s="315"/>
      <c r="CC486" s="315"/>
      <c r="CD486" s="315"/>
      <c r="CE486" s="315"/>
      <c r="CF486" s="315"/>
      <c r="CG486" s="315"/>
      <c r="CH486" s="315"/>
      <c r="CI486" s="315"/>
      <c r="CJ486" s="315"/>
      <c r="CK486" s="315"/>
      <c r="CL486" s="315"/>
      <c r="CM486" s="315"/>
      <c r="CN486" s="315"/>
      <c r="CO486" s="315"/>
      <c r="CP486" s="315"/>
      <c r="CQ486" s="315"/>
      <c r="CR486" s="315"/>
      <c r="CS486" s="315"/>
      <c r="CT486" s="315"/>
      <c r="CU486" s="315"/>
      <c r="CV486" s="315"/>
      <c r="CW486" s="315"/>
      <c r="CX486" s="315"/>
      <c r="CY486" s="315"/>
      <c r="CZ486" s="315"/>
      <c r="DA486" s="315"/>
      <c r="DB486" s="315"/>
      <c r="DC486" s="315"/>
      <c r="DD486" s="315"/>
      <c r="DE486" s="315"/>
      <c r="DF486" s="315"/>
      <c r="DG486" s="315"/>
      <c r="DH486" s="315"/>
      <c r="DI486" s="315"/>
      <c r="DJ486" s="315"/>
    </row>
    <row r="487" spans="14:114">
      <c r="N487" s="315"/>
      <c r="Y487" s="315"/>
      <c r="Z487" s="315"/>
      <c r="AA487" s="315"/>
      <c r="AB487" s="315"/>
      <c r="AC487" s="315"/>
      <c r="AD487" s="315"/>
      <c r="AE487" s="315"/>
      <c r="AF487" s="315"/>
      <c r="AG487" s="315"/>
      <c r="AH487" s="315"/>
      <c r="AI487" s="315"/>
      <c r="AJ487" s="315"/>
      <c r="AK487" s="315"/>
      <c r="AL487" s="315"/>
      <c r="AM487" s="315"/>
      <c r="AN487" s="315"/>
      <c r="AO487" s="315"/>
      <c r="AP487" s="315"/>
      <c r="AQ487" s="315"/>
      <c r="AR487" s="315"/>
      <c r="AS487" s="315"/>
      <c r="AT487" s="315"/>
      <c r="AU487" s="315"/>
      <c r="AV487" s="315"/>
      <c r="AW487" s="315"/>
      <c r="AX487" s="315"/>
      <c r="AY487" s="315"/>
      <c r="AZ487" s="315"/>
      <c r="BA487" s="315"/>
      <c r="BB487" s="315"/>
      <c r="BC487" s="315"/>
      <c r="BD487" s="315"/>
      <c r="BE487" s="315"/>
      <c r="BF487" s="315"/>
      <c r="BG487" s="315"/>
      <c r="BH487" s="315"/>
      <c r="BI487" s="315"/>
      <c r="BJ487" s="315"/>
      <c r="BK487" s="315"/>
      <c r="BL487" s="315"/>
      <c r="BM487" s="315"/>
      <c r="BN487" s="315"/>
      <c r="BO487" s="315"/>
      <c r="BP487" s="315"/>
      <c r="BQ487" s="315"/>
      <c r="BR487" s="315"/>
      <c r="BS487" s="315"/>
      <c r="BT487" s="315"/>
      <c r="BU487" s="315"/>
      <c r="BV487" s="315"/>
      <c r="BW487" s="315"/>
      <c r="BX487" s="315"/>
      <c r="BY487" s="315"/>
      <c r="BZ487" s="315"/>
      <c r="CA487" s="315"/>
      <c r="CB487" s="315"/>
      <c r="CC487" s="315"/>
      <c r="CD487" s="315"/>
      <c r="CE487" s="315"/>
      <c r="CF487" s="315"/>
      <c r="CG487" s="315"/>
      <c r="CH487" s="315"/>
      <c r="CI487" s="315"/>
      <c r="CJ487" s="315"/>
      <c r="CK487" s="315"/>
      <c r="CL487" s="315"/>
      <c r="CM487" s="315"/>
      <c r="CN487" s="315"/>
      <c r="CO487" s="315"/>
      <c r="CP487" s="315"/>
      <c r="CQ487" s="315"/>
      <c r="CR487" s="315"/>
      <c r="CS487" s="315"/>
      <c r="CT487" s="315"/>
      <c r="CU487" s="315"/>
      <c r="CV487" s="315"/>
      <c r="CW487" s="315"/>
      <c r="CX487" s="315"/>
      <c r="CY487" s="315"/>
      <c r="CZ487" s="315"/>
      <c r="DA487" s="315"/>
      <c r="DB487" s="315"/>
      <c r="DC487" s="315"/>
      <c r="DD487" s="315"/>
      <c r="DE487" s="315"/>
      <c r="DF487" s="315"/>
      <c r="DG487" s="315"/>
      <c r="DH487" s="315"/>
      <c r="DI487" s="315"/>
      <c r="DJ487" s="315"/>
    </row>
    <row r="488" spans="14:114">
      <c r="N488" s="315"/>
      <c r="Y488" s="315"/>
      <c r="Z488" s="315"/>
      <c r="AA488" s="315"/>
      <c r="AB488" s="315"/>
      <c r="AC488" s="315"/>
      <c r="AD488" s="315"/>
      <c r="AE488" s="315"/>
      <c r="AF488" s="315"/>
      <c r="AG488" s="315"/>
      <c r="AH488" s="315"/>
      <c r="AI488" s="315"/>
      <c r="AJ488" s="315"/>
      <c r="AK488" s="315"/>
      <c r="AL488" s="315"/>
      <c r="AM488" s="315"/>
      <c r="AN488" s="315"/>
      <c r="AO488" s="315"/>
      <c r="AP488" s="315"/>
      <c r="AQ488" s="315"/>
      <c r="AR488" s="315"/>
      <c r="AS488" s="315"/>
      <c r="AT488" s="315"/>
      <c r="AU488" s="315"/>
      <c r="AV488" s="315"/>
      <c r="AW488" s="315"/>
      <c r="AX488" s="315"/>
      <c r="AY488" s="315"/>
      <c r="AZ488" s="315"/>
      <c r="BA488" s="315"/>
      <c r="BB488" s="315"/>
      <c r="BC488" s="315"/>
      <c r="BD488" s="315"/>
      <c r="BE488" s="315"/>
      <c r="BF488" s="315"/>
      <c r="BG488" s="315"/>
      <c r="BH488" s="315"/>
      <c r="BI488" s="315"/>
      <c r="BJ488" s="315"/>
      <c r="BK488" s="315"/>
      <c r="BL488" s="315"/>
      <c r="BM488" s="315"/>
      <c r="BN488" s="315"/>
      <c r="BO488" s="315"/>
      <c r="BP488" s="315"/>
      <c r="BQ488" s="315"/>
      <c r="BR488" s="315"/>
      <c r="BS488" s="315"/>
      <c r="BT488" s="315"/>
      <c r="BU488" s="315"/>
      <c r="BV488" s="315"/>
      <c r="BW488" s="315"/>
      <c r="BX488" s="315"/>
      <c r="BY488" s="315"/>
      <c r="BZ488" s="315"/>
      <c r="CA488" s="315"/>
      <c r="CB488" s="315"/>
      <c r="CC488" s="315"/>
      <c r="CD488" s="315"/>
      <c r="CE488" s="315"/>
      <c r="CF488" s="315"/>
      <c r="CG488" s="315"/>
      <c r="CH488" s="315"/>
      <c r="CI488" s="315"/>
      <c r="CJ488" s="315"/>
      <c r="CK488" s="315"/>
      <c r="CL488" s="315"/>
      <c r="CM488" s="315"/>
      <c r="CN488" s="315"/>
      <c r="CO488" s="315"/>
      <c r="CP488" s="315"/>
      <c r="CQ488" s="315"/>
      <c r="CR488" s="315"/>
      <c r="CS488" s="315"/>
      <c r="CT488" s="315"/>
      <c r="CU488" s="315"/>
      <c r="CV488" s="315"/>
      <c r="CW488" s="315"/>
      <c r="CX488" s="315"/>
      <c r="CY488" s="315"/>
      <c r="CZ488" s="315"/>
      <c r="DA488" s="315"/>
      <c r="DB488" s="315"/>
      <c r="DC488" s="315"/>
      <c r="DD488" s="315"/>
      <c r="DE488" s="315"/>
      <c r="DF488" s="315"/>
      <c r="DG488" s="315"/>
      <c r="DH488" s="315"/>
      <c r="DI488" s="315"/>
      <c r="DJ488" s="315"/>
    </row>
    <row r="489" spans="14:114">
      <c r="N489" s="315"/>
      <c r="Y489" s="315"/>
      <c r="Z489" s="315"/>
      <c r="AA489" s="315"/>
      <c r="AB489" s="315"/>
      <c r="AC489" s="315"/>
      <c r="AD489" s="315"/>
      <c r="AE489" s="315"/>
      <c r="AF489" s="315"/>
      <c r="AG489" s="315"/>
      <c r="AH489" s="315"/>
      <c r="AI489" s="315"/>
      <c r="AJ489" s="315"/>
      <c r="AK489" s="315"/>
      <c r="AL489" s="315"/>
      <c r="AM489" s="315"/>
      <c r="AN489" s="315"/>
      <c r="AO489" s="315"/>
      <c r="AP489" s="315"/>
      <c r="AQ489" s="315"/>
      <c r="AR489" s="315"/>
      <c r="AS489" s="315"/>
      <c r="AT489" s="315"/>
      <c r="AU489" s="315"/>
      <c r="AV489" s="315"/>
      <c r="AW489" s="315"/>
      <c r="AX489" s="315"/>
      <c r="AY489" s="315"/>
      <c r="AZ489" s="315"/>
      <c r="BA489" s="315"/>
      <c r="BB489" s="315"/>
      <c r="BC489" s="315"/>
      <c r="BD489" s="315"/>
      <c r="BE489" s="315"/>
      <c r="BF489" s="315"/>
      <c r="BG489" s="315"/>
      <c r="BH489" s="315"/>
      <c r="BI489" s="315"/>
      <c r="BJ489" s="315"/>
      <c r="BK489" s="315"/>
      <c r="BL489" s="315"/>
      <c r="BM489" s="315"/>
      <c r="BN489" s="315"/>
      <c r="BO489" s="315"/>
      <c r="BP489" s="315"/>
      <c r="BQ489" s="315"/>
      <c r="BR489" s="315"/>
      <c r="BS489" s="315"/>
      <c r="BT489" s="315"/>
      <c r="BU489" s="315"/>
      <c r="BV489" s="315"/>
      <c r="BW489" s="315"/>
      <c r="BX489" s="315"/>
      <c r="BY489" s="315"/>
      <c r="BZ489" s="315"/>
      <c r="CA489" s="315"/>
      <c r="CB489" s="315"/>
      <c r="CC489" s="315"/>
      <c r="CD489" s="315"/>
      <c r="CE489" s="315"/>
      <c r="CF489" s="315"/>
      <c r="CG489" s="315"/>
      <c r="CH489" s="315"/>
      <c r="CI489" s="315"/>
      <c r="CJ489" s="315"/>
      <c r="CK489" s="315"/>
      <c r="CL489" s="315"/>
      <c r="CM489" s="315"/>
      <c r="CN489" s="315"/>
      <c r="CO489" s="315"/>
      <c r="CP489" s="315"/>
      <c r="CQ489" s="315"/>
      <c r="CR489" s="315"/>
      <c r="CS489" s="315"/>
      <c r="CT489" s="315"/>
      <c r="CU489" s="315"/>
      <c r="CV489" s="315"/>
      <c r="CW489" s="315"/>
      <c r="CX489" s="315"/>
      <c r="CY489" s="315"/>
      <c r="CZ489" s="315"/>
      <c r="DA489" s="315"/>
      <c r="DB489" s="315"/>
      <c r="DC489" s="315"/>
      <c r="DD489" s="315"/>
      <c r="DE489" s="315"/>
      <c r="DF489" s="315"/>
      <c r="DG489" s="315"/>
      <c r="DH489" s="315"/>
      <c r="DI489" s="315"/>
      <c r="DJ489" s="315"/>
    </row>
    <row r="490" spans="14:114">
      <c r="N490" s="315"/>
      <c r="Y490" s="315"/>
      <c r="Z490" s="315"/>
      <c r="AA490" s="315"/>
      <c r="AB490" s="315"/>
      <c r="AC490" s="315"/>
      <c r="AD490" s="315"/>
      <c r="AE490" s="315"/>
      <c r="AF490" s="315"/>
      <c r="AG490" s="315"/>
      <c r="AH490" s="315"/>
      <c r="AI490" s="315"/>
      <c r="AJ490" s="315"/>
      <c r="AK490" s="315"/>
      <c r="AL490" s="315"/>
      <c r="AM490" s="315"/>
      <c r="AN490" s="315"/>
      <c r="AO490" s="315"/>
      <c r="AP490" s="315"/>
      <c r="AQ490" s="315"/>
      <c r="AR490" s="315"/>
      <c r="AS490" s="315"/>
      <c r="AT490" s="315"/>
      <c r="AU490" s="315"/>
      <c r="AV490" s="315"/>
      <c r="AW490" s="315"/>
      <c r="AX490" s="315"/>
      <c r="AY490" s="315"/>
      <c r="AZ490" s="315"/>
      <c r="BA490" s="315"/>
      <c r="BB490" s="315"/>
      <c r="BC490" s="315"/>
      <c r="BD490" s="315"/>
      <c r="BE490" s="315"/>
      <c r="BF490" s="315"/>
      <c r="BG490" s="315"/>
      <c r="BH490" s="315"/>
      <c r="BI490" s="315"/>
      <c r="BJ490" s="315"/>
      <c r="BK490" s="315"/>
      <c r="BL490" s="315"/>
      <c r="BM490" s="315"/>
      <c r="BN490" s="315"/>
      <c r="BO490" s="315"/>
      <c r="BP490" s="315"/>
      <c r="BQ490" s="315"/>
      <c r="BR490" s="315"/>
      <c r="BS490" s="315"/>
      <c r="BT490" s="315"/>
      <c r="BU490" s="315"/>
      <c r="BV490" s="315"/>
      <c r="BW490" s="315"/>
      <c r="BX490" s="315"/>
      <c r="BY490" s="315"/>
      <c r="BZ490" s="315"/>
      <c r="CA490" s="315"/>
      <c r="CB490" s="315"/>
      <c r="CC490" s="315"/>
      <c r="CD490" s="315"/>
      <c r="CE490" s="315"/>
      <c r="CF490" s="315"/>
      <c r="CG490" s="315"/>
      <c r="CH490" s="315"/>
      <c r="CI490" s="315"/>
      <c r="CJ490" s="315"/>
      <c r="CK490" s="315"/>
      <c r="CL490" s="315"/>
      <c r="CM490" s="315"/>
      <c r="CN490" s="315"/>
      <c r="CO490" s="315"/>
      <c r="CP490" s="315"/>
      <c r="CQ490" s="315"/>
      <c r="CR490" s="315"/>
      <c r="CS490" s="315"/>
      <c r="CT490" s="315"/>
      <c r="CU490" s="315"/>
      <c r="CV490" s="315"/>
      <c r="CW490" s="315"/>
      <c r="CX490" s="315"/>
      <c r="CY490" s="315"/>
      <c r="CZ490" s="315"/>
      <c r="DA490" s="315"/>
      <c r="DB490" s="315"/>
      <c r="DC490" s="315"/>
      <c r="DD490" s="315"/>
      <c r="DE490" s="315"/>
      <c r="DF490" s="315"/>
      <c r="DG490" s="315"/>
      <c r="DH490" s="315"/>
      <c r="DI490" s="315"/>
      <c r="DJ490" s="315"/>
    </row>
    <row r="491" spans="14:114">
      <c r="N491" s="315"/>
      <c r="Y491" s="315"/>
      <c r="Z491" s="315"/>
      <c r="AA491" s="315"/>
      <c r="AB491" s="315"/>
      <c r="AC491" s="315"/>
      <c r="AD491" s="315"/>
      <c r="AE491" s="315"/>
      <c r="AF491" s="315"/>
      <c r="AG491" s="315"/>
      <c r="AH491" s="315"/>
      <c r="AI491" s="315"/>
      <c r="AJ491" s="315"/>
      <c r="AK491" s="315"/>
      <c r="AL491" s="315"/>
      <c r="AM491" s="315"/>
      <c r="AN491" s="315"/>
      <c r="AO491" s="315"/>
      <c r="AP491" s="315"/>
      <c r="AQ491" s="315"/>
      <c r="AR491" s="315"/>
      <c r="AS491" s="315"/>
      <c r="AT491" s="315"/>
      <c r="AU491" s="315"/>
      <c r="AV491" s="315"/>
      <c r="AW491" s="315"/>
      <c r="AX491" s="315"/>
      <c r="AY491" s="315"/>
      <c r="AZ491" s="315"/>
      <c r="BA491" s="315"/>
      <c r="BB491" s="315"/>
      <c r="BC491" s="315"/>
      <c r="BD491" s="315"/>
      <c r="BE491" s="315"/>
      <c r="BF491" s="315"/>
      <c r="BG491" s="315"/>
      <c r="BH491" s="315"/>
      <c r="BI491" s="315"/>
      <c r="BJ491" s="315"/>
      <c r="BK491" s="315"/>
      <c r="BL491" s="315"/>
      <c r="BM491" s="315"/>
      <c r="BN491" s="315"/>
      <c r="BO491" s="315"/>
      <c r="BP491" s="315"/>
      <c r="BQ491" s="315"/>
      <c r="BR491" s="315"/>
      <c r="BS491" s="315"/>
      <c r="BT491" s="315"/>
      <c r="BU491" s="315"/>
      <c r="BV491" s="315"/>
      <c r="BW491" s="315"/>
      <c r="BX491" s="315"/>
      <c r="BY491" s="315"/>
      <c r="BZ491" s="315"/>
      <c r="CA491" s="315"/>
      <c r="CB491" s="315"/>
      <c r="CC491" s="315"/>
      <c r="CD491" s="315"/>
      <c r="CE491" s="315"/>
      <c r="CF491" s="315"/>
      <c r="CG491" s="315"/>
      <c r="CH491" s="315"/>
      <c r="CI491" s="315"/>
      <c r="CJ491" s="315"/>
      <c r="CK491" s="315"/>
      <c r="CL491" s="315"/>
      <c r="CM491" s="315"/>
      <c r="CN491" s="315"/>
      <c r="CO491" s="315"/>
      <c r="CP491" s="315"/>
      <c r="CQ491" s="315"/>
      <c r="CR491" s="315"/>
      <c r="CS491" s="315"/>
      <c r="CT491" s="315"/>
      <c r="CU491" s="315"/>
      <c r="CV491" s="315"/>
      <c r="CW491" s="315"/>
      <c r="CX491" s="315"/>
      <c r="CY491" s="315"/>
      <c r="CZ491" s="315"/>
      <c r="DA491" s="315"/>
      <c r="DB491" s="315"/>
      <c r="DC491" s="315"/>
      <c r="DD491" s="315"/>
      <c r="DE491" s="315"/>
      <c r="DF491" s="315"/>
      <c r="DG491" s="315"/>
      <c r="DH491" s="315"/>
      <c r="DI491" s="315"/>
      <c r="DJ491" s="315"/>
    </row>
    <row r="492" spans="14:114">
      <c r="N492" s="315"/>
      <c r="Y492" s="315"/>
      <c r="Z492" s="315"/>
      <c r="AA492" s="315"/>
      <c r="AB492" s="315"/>
      <c r="AC492" s="315"/>
      <c r="AD492" s="315"/>
      <c r="AE492" s="315"/>
      <c r="AF492" s="315"/>
      <c r="AG492" s="315"/>
      <c r="AH492" s="315"/>
      <c r="AI492" s="315"/>
      <c r="AJ492" s="315"/>
      <c r="AK492" s="315"/>
      <c r="AL492" s="315"/>
      <c r="AM492" s="315"/>
      <c r="AN492" s="315"/>
      <c r="AO492" s="315"/>
      <c r="AP492" s="315"/>
      <c r="AQ492" s="315"/>
      <c r="AR492" s="315"/>
      <c r="AS492" s="315"/>
      <c r="AT492" s="315"/>
      <c r="AU492" s="315"/>
      <c r="AV492" s="315"/>
      <c r="AW492" s="315"/>
      <c r="AX492" s="315"/>
      <c r="AY492" s="315"/>
      <c r="AZ492" s="315"/>
      <c r="BA492" s="315"/>
      <c r="BB492" s="315"/>
      <c r="BC492" s="315"/>
      <c r="BD492" s="315"/>
      <c r="BE492" s="315"/>
      <c r="BF492" s="315"/>
      <c r="BG492" s="315"/>
      <c r="BH492" s="315"/>
      <c r="BI492" s="315"/>
      <c r="BJ492" s="315"/>
      <c r="BK492" s="315"/>
      <c r="BL492" s="315"/>
      <c r="BM492" s="315"/>
      <c r="BN492" s="315"/>
      <c r="BO492" s="315"/>
      <c r="BP492" s="315"/>
      <c r="BQ492" s="315"/>
      <c r="BR492" s="315"/>
      <c r="BS492" s="315"/>
      <c r="BT492" s="315"/>
      <c r="BU492" s="315"/>
      <c r="BV492" s="315"/>
      <c r="BW492" s="315"/>
      <c r="BX492" s="315"/>
      <c r="BY492" s="315"/>
      <c r="BZ492" s="315"/>
      <c r="CA492" s="315"/>
      <c r="CB492" s="315"/>
      <c r="CC492" s="315"/>
      <c r="CD492" s="315"/>
      <c r="CE492" s="315"/>
      <c r="CF492" s="315"/>
      <c r="CG492" s="315"/>
      <c r="CH492" s="315"/>
      <c r="CI492" s="315"/>
      <c r="CJ492" s="315"/>
      <c r="CK492" s="315"/>
      <c r="CL492" s="315"/>
      <c r="CM492" s="315"/>
      <c r="CN492" s="315"/>
      <c r="CO492" s="315"/>
      <c r="CP492" s="315"/>
      <c r="CQ492" s="315"/>
      <c r="CR492" s="315"/>
      <c r="CS492" s="315"/>
      <c r="CT492" s="315"/>
      <c r="CU492" s="315"/>
      <c r="CV492" s="315"/>
      <c r="CW492" s="315"/>
      <c r="CX492" s="315"/>
      <c r="CY492" s="315"/>
      <c r="CZ492" s="315"/>
      <c r="DA492" s="315"/>
      <c r="DB492" s="315"/>
      <c r="DC492" s="315"/>
      <c r="DD492" s="315"/>
      <c r="DE492" s="315"/>
      <c r="DF492" s="315"/>
      <c r="DG492" s="315"/>
      <c r="DH492" s="315"/>
      <c r="DI492" s="315"/>
      <c r="DJ492" s="315"/>
    </row>
    <row r="493" spans="14:114">
      <c r="N493" s="315"/>
      <c r="Y493" s="315"/>
      <c r="Z493" s="315"/>
      <c r="AA493" s="315"/>
      <c r="AB493" s="315"/>
      <c r="AC493" s="315"/>
      <c r="AD493" s="315"/>
      <c r="AE493" s="315"/>
      <c r="AF493" s="315"/>
      <c r="AG493" s="315"/>
      <c r="AH493" s="315"/>
      <c r="AI493" s="315"/>
      <c r="AJ493" s="315"/>
      <c r="AK493" s="315"/>
      <c r="AL493" s="315"/>
      <c r="AM493" s="315"/>
      <c r="AN493" s="315"/>
      <c r="AO493" s="315"/>
      <c r="AP493" s="315"/>
      <c r="AQ493" s="315"/>
      <c r="AR493" s="315"/>
      <c r="AS493" s="315"/>
      <c r="AT493" s="315"/>
      <c r="AU493" s="315"/>
      <c r="AV493" s="315"/>
      <c r="AW493" s="315"/>
      <c r="AX493" s="315"/>
      <c r="AY493" s="315"/>
      <c r="AZ493" s="315"/>
      <c r="BA493" s="315"/>
      <c r="BB493" s="315"/>
      <c r="BC493" s="315"/>
      <c r="BD493" s="315"/>
      <c r="BE493" s="315"/>
      <c r="BF493" s="315"/>
      <c r="BG493" s="315"/>
      <c r="BH493" s="315"/>
      <c r="BI493" s="315"/>
      <c r="BJ493" s="315"/>
      <c r="BK493" s="315"/>
      <c r="BL493" s="315"/>
      <c r="BM493" s="315"/>
      <c r="BN493" s="315"/>
      <c r="BO493" s="315"/>
      <c r="BP493" s="315"/>
      <c r="BQ493" s="315"/>
      <c r="BR493" s="315"/>
      <c r="BS493" s="315"/>
      <c r="BT493" s="315"/>
      <c r="BU493" s="315"/>
      <c r="BV493" s="315"/>
      <c r="BW493" s="315"/>
      <c r="BX493" s="315"/>
      <c r="BY493" s="315"/>
      <c r="BZ493" s="315"/>
      <c r="CA493" s="315"/>
      <c r="CB493" s="315"/>
      <c r="CC493" s="315"/>
      <c r="CD493" s="315"/>
      <c r="CE493" s="315"/>
      <c r="CF493" s="315"/>
      <c r="CG493" s="315"/>
      <c r="CH493" s="315"/>
      <c r="CI493" s="315"/>
      <c r="CJ493" s="315"/>
      <c r="CK493" s="315"/>
      <c r="CL493" s="315"/>
      <c r="CM493" s="315"/>
      <c r="CN493" s="315"/>
      <c r="CO493" s="315"/>
      <c r="CP493" s="315"/>
      <c r="CQ493" s="315"/>
      <c r="CR493" s="315"/>
      <c r="CS493" s="315"/>
      <c r="CT493" s="315"/>
      <c r="CU493" s="315"/>
      <c r="CV493" s="315"/>
      <c r="CW493" s="315"/>
      <c r="CX493" s="315"/>
      <c r="CY493" s="315"/>
      <c r="CZ493" s="315"/>
      <c r="DA493" s="315"/>
      <c r="DB493" s="315"/>
      <c r="DC493" s="315"/>
      <c r="DD493" s="315"/>
      <c r="DE493" s="315"/>
      <c r="DF493" s="315"/>
      <c r="DG493" s="315"/>
      <c r="DH493" s="315"/>
      <c r="DI493" s="315"/>
      <c r="DJ493" s="315"/>
    </row>
    <row r="494" spans="14:114">
      <c r="N494" s="315"/>
      <c r="Y494" s="315"/>
      <c r="Z494" s="315"/>
      <c r="AA494" s="315"/>
      <c r="AB494" s="315"/>
      <c r="AC494" s="315"/>
      <c r="AD494" s="315"/>
      <c r="AE494" s="315"/>
      <c r="AF494" s="315"/>
      <c r="AG494" s="315"/>
      <c r="AH494" s="315"/>
      <c r="AI494" s="315"/>
      <c r="AJ494" s="315"/>
      <c r="AK494" s="315"/>
      <c r="AL494" s="315"/>
      <c r="AM494" s="315"/>
      <c r="AN494" s="315"/>
      <c r="AO494" s="315"/>
      <c r="AP494" s="315"/>
      <c r="AQ494" s="315"/>
      <c r="AR494" s="315"/>
      <c r="AS494" s="315"/>
      <c r="AT494" s="315"/>
      <c r="AU494" s="315"/>
      <c r="AV494" s="315"/>
      <c r="AW494" s="315"/>
      <c r="AX494" s="315"/>
      <c r="AY494" s="315"/>
      <c r="AZ494" s="315"/>
      <c r="BA494" s="315"/>
      <c r="BB494" s="315"/>
      <c r="BC494" s="315"/>
      <c r="BD494" s="315"/>
      <c r="BE494" s="315"/>
      <c r="BF494" s="315"/>
      <c r="BG494" s="315"/>
      <c r="BH494" s="315"/>
      <c r="BI494" s="315"/>
      <c r="BJ494" s="315"/>
      <c r="BK494" s="315"/>
      <c r="BL494" s="315"/>
      <c r="BM494" s="315"/>
      <c r="BN494" s="315"/>
      <c r="BO494" s="315"/>
      <c r="BP494" s="315"/>
      <c r="BQ494" s="315"/>
      <c r="BR494" s="315"/>
      <c r="BS494" s="315"/>
      <c r="BT494" s="315"/>
      <c r="BU494" s="315"/>
      <c r="BV494" s="315"/>
      <c r="BW494" s="315"/>
      <c r="BX494" s="315"/>
      <c r="BY494" s="315"/>
      <c r="BZ494" s="315"/>
      <c r="CA494" s="315"/>
      <c r="CB494" s="315"/>
      <c r="CC494" s="315"/>
      <c r="CD494" s="315"/>
      <c r="CE494" s="315"/>
      <c r="CF494" s="315"/>
      <c r="CG494" s="315"/>
      <c r="CH494" s="315"/>
      <c r="CI494" s="315"/>
      <c r="CJ494" s="315"/>
      <c r="CK494" s="315"/>
      <c r="CL494" s="315"/>
      <c r="CM494" s="315"/>
      <c r="CN494" s="315"/>
      <c r="CO494" s="315"/>
      <c r="CP494" s="315"/>
      <c r="CQ494" s="315"/>
      <c r="CR494" s="315"/>
      <c r="CS494" s="315"/>
      <c r="CT494" s="315"/>
      <c r="CU494" s="315"/>
      <c r="CV494" s="315"/>
      <c r="CW494" s="315"/>
      <c r="CX494" s="315"/>
      <c r="CY494" s="315"/>
      <c r="CZ494" s="315"/>
      <c r="DA494" s="315"/>
      <c r="DB494" s="315"/>
      <c r="DC494" s="315"/>
      <c r="DD494" s="315"/>
      <c r="DE494" s="315"/>
      <c r="DF494" s="315"/>
      <c r="DG494" s="315"/>
      <c r="DH494" s="315"/>
      <c r="DI494" s="315"/>
      <c r="DJ494" s="315"/>
    </row>
    <row r="495" spans="14:114">
      <c r="N495" s="315"/>
      <c r="Y495" s="315"/>
      <c r="Z495" s="315"/>
      <c r="AA495" s="315"/>
      <c r="AB495" s="315"/>
      <c r="AC495" s="315"/>
      <c r="AD495" s="315"/>
      <c r="AE495" s="315"/>
      <c r="AF495" s="315"/>
      <c r="AG495" s="315"/>
      <c r="AH495" s="315"/>
      <c r="AI495" s="315"/>
      <c r="AJ495" s="315"/>
      <c r="AK495" s="315"/>
      <c r="AL495" s="315"/>
      <c r="AM495" s="315"/>
      <c r="AN495" s="315"/>
      <c r="AO495" s="315"/>
      <c r="AP495" s="315"/>
      <c r="AQ495" s="315"/>
      <c r="AR495" s="315"/>
      <c r="AS495" s="315"/>
      <c r="AT495" s="315"/>
      <c r="AU495" s="315"/>
      <c r="AV495" s="315"/>
      <c r="AW495" s="315"/>
      <c r="AX495" s="315"/>
      <c r="AY495" s="315"/>
      <c r="AZ495" s="315"/>
      <c r="BA495" s="315"/>
      <c r="BB495" s="315"/>
      <c r="BC495" s="315"/>
      <c r="BD495" s="315"/>
      <c r="BE495" s="315"/>
      <c r="BF495" s="315"/>
      <c r="BG495" s="315"/>
      <c r="BH495" s="315"/>
      <c r="BI495" s="315"/>
      <c r="BJ495" s="315"/>
      <c r="BK495" s="315"/>
      <c r="BL495" s="315"/>
      <c r="BM495" s="315"/>
      <c r="BN495" s="315"/>
      <c r="BO495" s="315"/>
      <c r="BP495" s="315"/>
      <c r="BQ495" s="315"/>
      <c r="BR495" s="315"/>
      <c r="BS495" s="315"/>
      <c r="BT495" s="315"/>
      <c r="BU495" s="315"/>
      <c r="BV495" s="315"/>
      <c r="BW495" s="315"/>
      <c r="BX495" s="315"/>
      <c r="BY495" s="315"/>
      <c r="BZ495" s="315"/>
      <c r="CA495" s="315"/>
      <c r="CB495" s="315"/>
      <c r="CC495" s="315"/>
      <c r="CD495" s="315"/>
      <c r="CE495" s="315"/>
      <c r="CF495" s="315"/>
      <c r="CG495" s="315"/>
      <c r="CH495" s="315"/>
      <c r="CI495" s="315"/>
      <c r="CJ495" s="315"/>
      <c r="CK495" s="315"/>
      <c r="CL495" s="315"/>
      <c r="CM495" s="315"/>
      <c r="CN495" s="315"/>
      <c r="CO495" s="315"/>
      <c r="CP495" s="315"/>
      <c r="CQ495" s="315"/>
      <c r="CR495" s="315"/>
      <c r="CS495" s="315"/>
      <c r="CT495" s="315"/>
      <c r="CU495" s="315"/>
      <c r="CV495" s="315"/>
      <c r="CW495" s="315"/>
      <c r="CX495" s="315"/>
      <c r="CY495" s="315"/>
      <c r="CZ495" s="315"/>
      <c r="DA495" s="315"/>
      <c r="DB495" s="315"/>
      <c r="DC495" s="315"/>
      <c r="DD495" s="315"/>
      <c r="DE495" s="315"/>
      <c r="DF495" s="315"/>
      <c r="DG495" s="315"/>
      <c r="DH495" s="315"/>
      <c r="DI495" s="315"/>
      <c r="DJ495" s="315"/>
    </row>
    <row r="496" spans="14:114">
      <c r="N496" s="315"/>
      <c r="Y496" s="315"/>
      <c r="Z496" s="315"/>
      <c r="AA496" s="315"/>
      <c r="AB496" s="315"/>
      <c r="AC496" s="315"/>
      <c r="AD496" s="315"/>
      <c r="AE496" s="315"/>
      <c r="AF496" s="315"/>
      <c r="AG496" s="315"/>
      <c r="AH496" s="315"/>
      <c r="AI496" s="315"/>
      <c r="AJ496" s="315"/>
      <c r="AK496" s="315"/>
      <c r="AL496" s="315"/>
      <c r="AM496" s="315"/>
      <c r="AN496" s="315"/>
      <c r="AO496" s="315"/>
      <c r="AP496" s="315"/>
      <c r="AQ496" s="315"/>
      <c r="AR496" s="315"/>
      <c r="AS496" s="315"/>
      <c r="AT496" s="315"/>
      <c r="AU496" s="315"/>
      <c r="AV496" s="315"/>
      <c r="AW496" s="315"/>
      <c r="AX496" s="315"/>
      <c r="AY496" s="315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15"/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15"/>
      <c r="CA496" s="315"/>
      <c r="CB496" s="315"/>
      <c r="CC496" s="315"/>
      <c r="CD496" s="315"/>
      <c r="CE496" s="315"/>
      <c r="CF496" s="315"/>
      <c r="CG496" s="315"/>
      <c r="CH496" s="315"/>
      <c r="CI496" s="315"/>
      <c r="CJ496" s="315"/>
      <c r="CK496" s="315"/>
      <c r="CL496" s="315"/>
      <c r="CM496" s="315"/>
      <c r="CN496" s="315"/>
      <c r="CO496" s="315"/>
      <c r="CP496" s="315"/>
      <c r="CQ496" s="315"/>
      <c r="CR496" s="315"/>
      <c r="CS496" s="315"/>
      <c r="CT496" s="315"/>
      <c r="CU496" s="315"/>
      <c r="CV496" s="315"/>
      <c r="CW496" s="315"/>
      <c r="CX496" s="315"/>
      <c r="CY496" s="315"/>
      <c r="CZ496" s="315"/>
      <c r="DA496" s="315"/>
      <c r="DB496" s="315"/>
      <c r="DC496" s="315"/>
      <c r="DD496" s="315"/>
      <c r="DE496" s="315"/>
      <c r="DF496" s="315"/>
      <c r="DG496" s="315"/>
      <c r="DH496" s="315"/>
      <c r="DI496" s="315"/>
      <c r="DJ496" s="315"/>
    </row>
    <row r="497" spans="14:114">
      <c r="N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5"/>
      <c r="CA497" s="315"/>
      <c r="CB497" s="315"/>
      <c r="CC497" s="315"/>
      <c r="CD497" s="315"/>
      <c r="CE497" s="315"/>
      <c r="CF497" s="315"/>
      <c r="CG497" s="315"/>
      <c r="CH497" s="315"/>
      <c r="CI497" s="315"/>
      <c r="CJ497" s="315"/>
      <c r="CK497" s="315"/>
      <c r="CL497" s="315"/>
      <c r="CM497" s="315"/>
      <c r="CN497" s="315"/>
      <c r="CO497" s="315"/>
      <c r="CP497" s="315"/>
      <c r="CQ497" s="315"/>
      <c r="CR497" s="315"/>
      <c r="CS497" s="315"/>
      <c r="CT497" s="315"/>
      <c r="CU497" s="315"/>
      <c r="CV497" s="315"/>
      <c r="CW497" s="315"/>
      <c r="CX497" s="315"/>
      <c r="CY497" s="315"/>
      <c r="CZ497" s="315"/>
      <c r="DA497" s="315"/>
      <c r="DB497" s="315"/>
      <c r="DC497" s="315"/>
      <c r="DD497" s="315"/>
      <c r="DE497" s="315"/>
      <c r="DF497" s="315"/>
      <c r="DG497" s="315"/>
      <c r="DH497" s="315"/>
      <c r="DI497" s="315"/>
      <c r="DJ497" s="315"/>
    </row>
    <row r="498" spans="14:114">
      <c r="N498" s="315"/>
      <c r="Y498" s="315"/>
      <c r="Z498" s="315"/>
      <c r="AA498" s="315"/>
      <c r="AB498" s="315"/>
      <c r="AC498" s="315"/>
      <c r="AD498" s="315"/>
      <c r="AE498" s="315"/>
      <c r="AF498" s="315"/>
      <c r="AG498" s="315"/>
      <c r="AH498" s="315"/>
      <c r="AI498" s="315"/>
      <c r="AJ498" s="315"/>
      <c r="AK498" s="315"/>
      <c r="AL498" s="315"/>
      <c r="AM498" s="315"/>
      <c r="AN498" s="315"/>
      <c r="AO498" s="315"/>
      <c r="AP498" s="315"/>
      <c r="AQ498" s="315"/>
      <c r="AR498" s="315"/>
      <c r="AS498" s="315"/>
      <c r="AT498" s="315"/>
      <c r="AU498" s="315"/>
      <c r="AV498" s="315"/>
      <c r="AW498" s="315"/>
      <c r="AX498" s="315"/>
      <c r="AY498" s="315"/>
      <c r="AZ498" s="315"/>
      <c r="BA498" s="315"/>
      <c r="BB498" s="315"/>
      <c r="BC498" s="315"/>
      <c r="BD498" s="315"/>
      <c r="BE498" s="315"/>
      <c r="BF498" s="315"/>
      <c r="BG498" s="315"/>
      <c r="BH498" s="315"/>
      <c r="BI498" s="315"/>
      <c r="BJ498" s="315"/>
      <c r="BK498" s="315"/>
      <c r="BL498" s="315"/>
      <c r="BM498" s="315"/>
      <c r="BN498" s="315"/>
      <c r="BO498" s="315"/>
      <c r="BP498" s="315"/>
      <c r="BQ498" s="315"/>
      <c r="BR498" s="315"/>
      <c r="BS498" s="315"/>
      <c r="BT498" s="315"/>
      <c r="BU498" s="315"/>
      <c r="BV498" s="315"/>
      <c r="BW498" s="315"/>
      <c r="BX498" s="315"/>
      <c r="BY498" s="315"/>
      <c r="BZ498" s="315"/>
      <c r="CA498" s="315"/>
      <c r="CB498" s="315"/>
      <c r="CC498" s="315"/>
      <c r="CD498" s="315"/>
      <c r="CE498" s="315"/>
      <c r="CF498" s="315"/>
      <c r="CG498" s="315"/>
      <c r="CH498" s="315"/>
      <c r="CI498" s="315"/>
      <c r="CJ498" s="315"/>
      <c r="CK498" s="315"/>
      <c r="CL498" s="315"/>
      <c r="CM498" s="315"/>
      <c r="CN498" s="315"/>
      <c r="CO498" s="315"/>
      <c r="CP498" s="315"/>
      <c r="CQ498" s="315"/>
      <c r="CR498" s="315"/>
      <c r="CS498" s="315"/>
      <c r="CT498" s="315"/>
      <c r="CU498" s="315"/>
      <c r="CV498" s="315"/>
      <c r="CW498" s="315"/>
      <c r="CX498" s="315"/>
      <c r="CY498" s="315"/>
      <c r="CZ498" s="315"/>
      <c r="DA498" s="315"/>
      <c r="DB498" s="315"/>
      <c r="DC498" s="315"/>
      <c r="DD498" s="315"/>
      <c r="DE498" s="315"/>
      <c r="DF498" s="315"/>
      <c r="DG498" s="315"/>
      <c r="DH498" s="315"/>
      <c r="DI498" s="315"/>
      <c r="DJ498" s="315"/>
    </row>
    <row r="499" spans="14:114">
      <c r="N499" s="315"/>
      <c r="Y499" s="315"/>
      <c r="Z499" s="315"/>
      <c r="AA499" s="315"/>
      <c r="AB499" s="315"/>
      <c r="AC499" s="315"/>
      <c r="AD499" s="315"/>
      <c r="AE499" s="315"/>
      <c r="AF499" s="315"/>
      <c r="AG499" s="315"/>
      <c r="AH499" s="315"/>
      <c r="AI499" s="315"/>
      <c r="AJ499" s="315"/>
      <c r="AK499" s="315"/>
      <c r="AL499" s="315"/>
      <c r="AM499" s="315"/>
      <c r="AN499" s="315"/>
      <c r="AO499" s="315"/>
      <c r="AP499" s="315"/>
      <c r="AQ499" s="315"/>
      <c r="AR499" s="315"/>
      <c r="AS499" s="315"/>
      <c r="AT499" s="315"/>
      <c r="AU499" s="315"/>
      <c r="AV499" s="315"/>
      <c r="AW499" s="315"/>
      <c r="AX499" s="315"/>
      <c r="AY499" s="315"/>
      <c r="AZ499" s="315"/>
      <c r="BA499" s="315"/>
      <c r="BB499" s="315"/>
      <c r="BC499" s="315"/>
      <c r="BD499" s="315"/>
      <c r="BE499" s="315"/>
      <c r="BF499" s="315"/>
      <c r="BG499" s="315"/>
      <c r="BH499" s="315"/>
      <c r="BI499" s="315"/>
      <c r="BJ499" s="315"/>
      <c r="BK499" s="315"/>
      <c r="BL499" s="315"/>
      <c r="BM499" s="315"/>
      <c r="BN499" s="315"/>
      <c r="BO499" s="315"/>
      <c r="BP499" s="315"/>
      <c r="BQ499" s="315"/>
      <c r="BR499" s="315"/>
      <c r="BS499" s="315"/>
      <c r="BT499" s="315"/>
      <c r="BU499" s="315"/>
      <c r="BV499" s="315"/>
      <c r="BW499" s="315"/>
      <c r="BX499" s="315"/>
      <c r="BY499" s="315"/>
      <c r="BZ499" s="315"/>
      <c r="CA499" s="315"/>
      <c r="CB499" s="315"/>
      <c r="CC499" s="315"/>
      <c r="CD499" s="315"/>
      <c r="CE499" s="315"/>
      <c r="CF499" s="315"/>
      <c r="CG499" s="315"/>
      <c r="CH499" s="315"/>
      <c r="CI499" s="315"/>
      <c r="CJ499" s="315"/>
      <c r="CK499" s="315"/>
      <c r="CL499" s="315"/>
      <c r="CM499" s="315"/>
      <c r="CN499" s="315"/>
      <c r="CO499" s="315"/>
      <c r="CP499" s="315"/>
      <c r="CQ499" s="315"/>
      <c r="CR499" s="315"/>
      <c r="CS499" s="315"/>
      <c r="CT499" s="315"/>
      <c r="CU499" s="315"/>
      <c r="CV499" s="315"/>
      <c r="CW499" s="315"/>
      <c r="CX499" s="315"/>
      <c r="CY499" s="315"/>
      <c r="CZ499" s="315"/>
      <c r="DA499" s="315"/>
      <c r="DB499" s="315"/>
      <c r="DC499" s="315"/>
      <c r="DD499" s="315"/>
      <c r="DE499" s="315"/>
      <c r="DF499" s="315"/>
      <c r="DG499" s="315"/>
      <c r="DH499" s="315"/>
      <c r="DI499" s="315"/>
      <c r="DJ499" s="315"/>
    </row>
    <row r="500" spans="14:114">
      <c r="N500" s="315"/>
      <c r="Y500" s="315"/>
      <c r="Z500" s="315"/>
      <c r="AA500" s="315"/>
      <c r="AB500" s="315"/>
      <c r="AC500" s="315"/>
      <c r="AD500" s="315"/>
      <c r="AE500" s="315"/>
      <c r="AF500" s="315"/>
      <c r="AG500" s="315"/>
      <c r="AH500" s="315"/>
      <c r="AI500" s="315"/>
      <c r="AJ500" s="315"/>
      <c r="AK500" s="315"/>
      <c r="AL500" s="315"/>
      <c r="AM500" s="315"/>
      <c r="AN500" s="315"/>
      <c r="AO500" s="315"/>
      <c r="AP500" s="315"/>
      <c r="AQ500" s="315"/>
      <c r="AR500" s="315"/>
      <c r="AS500" s="315"/>
      <c r="AT500" s="315"/>
      <c r="AU500" s="315"/>
      <c r="AV500" s="315"/>
      <c r="AW500" s="315"/>
      <c r="AX500" s="315"/>
      <c r="AY500" s="315"/>
      <c r="AZ500" s="315"/>
      <c r="BA500" s="315"/>
      <c r="BB500" s="315"/>
      <c r="BC500" s="315"/>
      <c r="BD500" s="315"/>
      <c r="BE500" s="315"/>
      <c r="BF500" s="315"/>
      <c r="BG500" s="315"/>
      <c r="BH500" s="315"/>
      <c r="BI500" s="315"/>
      <c r="BJ500" s="315"/>
      <c r="BK500" s="315"/>
      <c r="BL500" s="315"/>
      <c r="BM500" s="315"/>
      <c r="BN500" s="315"/>
      <c r="BO500" s="315"/>
      <c r="BP500" s="315"/>
      <c r="BQ500" s="315"/>
      <c r="BR500" s="315"/>
      <c r="BS500" s="315"/>
      <c r="BT500" s="315"/>
      <c r="BU500" s="315"/>
      <c r="BV500" s="315"/>
      <c r="BW500" s="315"/>
      <c r="BX500" s="315"/>
      <c r="BY500" s="315"/>
      <c r="BZ500" s="315"/>
      <c r="CA500" s="315"/>
      <c r="CB500" s="315"/>
      <c r="CC500" s="315"/>
      <c r="CD500" s="315"/>
      <c r="CE500" s="315"/>
      <c r="CF500" s="315"/>
      <c r="CG500" s="315"/>
      <c r="CH500" s="315"/>
      <c r="CI500" s="315"/>
      <c r="CJ500" s="315"/>
      <c r="CK500" s="315"/>
      <c r="CL500" s="315"/>
      <c r="CM500" s="315"/>
      <c r="CN500" s="315"/>
      <c r="CO500" s="315"/>
      <c r="CP500" s="315"/>
      <c r="CQ500" s="315"/>
      <c r="CR500" s="315"/>
      <c r="CS500" s="315"/>
      <c r="CT500" s="315"/>
      <c r="CU500" s="315"/>
      <c r="CV500" s="315"/>
      <c r="CW500" s="315"/>
      <c r="CX500" s="315"/>
      <c r="CY500" s="315"/>
      <c r="CZ500" s="315"/>
      <c r="DA500" s="315"/>
      <c r="DB500" s="315"/>
      <c r="DC500" s="315"/>
      <c r="DD500" s="315"/>
      <c r="DE500" s="315"/>
      <c r="DF500" s="315"/>
      <c r="DG500" s="315"/>
      <c r="DH500" s="315"/>
      <c r="DI500" s="315"/>
      <c r="DJ500" s="315"/>
    </row>
    <row r="501" spans="14:114">
      <c r="N501" s="315"/>
      <c r="Y501" s="315"/>
      <c r="Z501" s="315"/>
      <c r="AA501" s="315"/>
      <c r="AB501" s="315"/>
      <c r="AC501" s="315"/>
      <c r="AD501" s="315"/>
      <c r="AE501" s="315"/>
      <c r="AF501" s="315"/>
      <c r="AG501" s="315"/>
      <c r="AH501" s="315"/>
      <c r="AI501" s="315"/>
      <c r="AJ501" s="315"/>
      <c r="AK501" s="315"/>
      <c r="AL501" s="315"/>
      <c r="AM501" s="315"/>
      <c r="AN501" s="315"/>
      <c r="AO501" s="315"/>
      <c r="AP501" s="315"/>
      <c r="AQ501" s="315"/>
      <c r="AR501" s="315"/>
      <c r="AS501" s="315"/>
      <c r="AT501" s="315"/>
      <c r="AU501" s="315"/>
      <c r="AV501" s="315"/>
      <c r="AW501" s="315"/>
      <c r="AX501" s="315"/>
      <c r="AY501" s="315"/>
      <c r="AZ501" s="315"/>
      <c r="BA501" s="315"/>
      <c r="BB501" s="315"/>
      <c r="BC501" s="315"/>
      <c r="BD501" s="315"/>
      <c r="BE501" s="315"/>
      <c r="BF501" s="315"/>
      <c r="BG501" s="315"/>
      <c r="BH501" s="315"/>
      <c r="BI501" s="315"/>
      <c r="BJ501" s="315"/>
      <c r="BK501" s="315"/>
      <c r="BL501" s="315"/>
      <c r="BM501" s="315"/>
      <c r="BN501" s="315"/>
      <c r="BO501" s="315"/>
      <c r="BP501" s="315"/>
      <c r="BQ501" s="315"/>
      <c r="BR501" s="315"/>
      <c r="BS501" s="315"/>
      <c r="BT501" s="315"/>
      <c r="BU501" s="315"/>
      <c r="BV501" s="315"/>
      <c r="BW501" s="315"/>
      <c r="BX501" s="315"/>
      <c r="BY501" s="315"/>
      <c r="BZ501" s="315"/>
      <c r="CA501" s="315"/>
      <c r="CB501" s="315"/>
      <c r="CC501" s="315"/>
      <c r="CD501" s="315"/>
      <c r="CE501" s="315"/>
      <c r="CF501" s="315"/>
      <c r="CG501" s="315"/>
      <c r="CH501" s="315"/>
      <c r="CI501" s="315"/>
      <c r="CJ501" s="315"/>
      <c r="CK501" s="315"/>
      <c r="CL501" s="315"/>
      <c r="CM501" s="315"/>
      <c r="CN501" s="315"/>
      <c r="CO501" s="315"/>
      <c r="CP501" s="315"/>
      <c r="CQ501" s="315"/>
      <c r="CR501" s="315"/>
      <c r="CS501" s="315"/>
      <c r="CT501" s="315"/>
      <c r="CU501" s="315"/>
      <c r="CV501" s="315"/>
      <c r="CW501" s="315"/>
      <c r="CX501" s="315"/>
      <c r="CY501" s="315"/>
      <c r="CZ501" s="315"/>
      <c r="DA501" s="315"/>
      <c r="DB501" s="315"/>
      <c r="DC501" s="315"/>
      <c r="DD501" s="315"/>
      <c r="DE501" s="315"/>
      <c r="DF501" s="315"/>
      <c r="DG501" s="315"/>
      <c r="DH501" s="315"/>
      <c r="DI501" s="315"/>
      <c r="DJ501" s="315"/>
    </row>
    <row r="502" spans="14:114">
      <c r="N502" s="315"/>
      <c r="Y502" s="315"/>
      <c r="Z502" s="315"/>
      <c r="AA502" s="315"/>
      <c r="AB502" s="315"/>
      <c r="AC502" s="315"/>
      <c r="AD502" s="315"/>
      <c r="AE502" s="315"/>
      <c r="AF502" s="315"/>
      <c r="AG502" s="315"/>
      <c r="AH502" s="315"/>
      <c r="AI502" s="315"/>
      <c r="AJ502" s="315"/>
      <c r="AK502" s="315"/>
      <c r="AL502" s="315"/>
      <c r="AM502" s="315"/>
      <c r="AN502" s="315"/>
      <c r="AO502" s="315"/>
      <c r="AP502" s="315"/>
      <c r="AQ502" s="315"/>
      <c r="AR502" s="315"/>
      <c r="AS502" s="315"/>
      <c r="AT502" s="315"/>
      <c r="AU502" s="315"/>
      <c r="AV502" s="315"/>
      <c r="AW502" s="315"/>
      <c r="AX502" s="315"/>
      <c r="AY502" s="315"/>
      <c r="AZ502" s="315"/>
      <c r="BA502" s="315"/>
      <c r="BB502" s="315"/>
      <c r="BC502" s="315"/>
      <c r="BD502" s="315"/>
      <c r="BE502" s="315"/>
      <c r="BF502" s="315"/>
      <c r="BG502" s="315"/>
      <c r="BH502" s="315"/>
      <c r="BI502" s="315"/>
      <c r="BJ502" s="315"/>
      <c r="BK502" s="315"/>
      <c r="BL502" s="315"/>
      <c r="BM502" s="315"/>
      <c r="BN502" s="315"/>
      <c r="BO502" s="315"/>
      <c r="BP502" s="315"/>
      <c r="BQ502" s="315"/>
      <c r="BR502" s="315"/>
      <c r="BS502" s="315"/>
      <c r="BT502" s="315"/>
      <c r="BU502" s="315"/>
      <c r="BV502" s="315"/>
      <c r="BW502" s="315"/>
      <c r="BX502" s="315"/>
      <c r="BY502" s="315"/>
      <c r="BZ502" s="315"/>
      <c r="CA502" s="315"/>
      <c r="CB502" s="315"/>
      <c r="CC502" s="315"/>
      <c r="CD502" s="315"/>
      <c r="CE502" s="315"/>
      <c r="CF502" s="315"/>
      <c r="CG502" s="315"/>
      <c r="CH502" s="315"/>
      <c r="CI502" s="315"/>
      <c r="CJ502" s="315"/>
      <c r="CK502" s="315"/>
      <c r="CL502" s="315"/>
      <c r="CM502" s="315"/>
      <c r="CN502" s="315"/>
      <c r="CO502" s="315"/>
      <c r="CP502" s="315"/>
      <c r="CQ502" s="315"/>
      <c r="CR502" s="315"/>
      <c r="CS502" s="315"/>
      <c r="CT502" s="315"/>
      <c r="CU502" s="315"/>
      <c r="CV502" s="315"/>
      <c r="CW502" s="315"/>
      <c r="CX502" s="315"/>
      <c r="CY502" s="315"/>
      <c r="CZ502" s="315"/>
      <c r="DA502" s="315"/>
      <c r="DB502" s="315"/>
      <c r="DC502" s="315"/>
      <c r="DD502" s="315"/>
      <c r="DE502" s="315"/>
      <c r="DF502" s="315"/>
      <c r="DG502" s="315"/>
      <c r="DH502" s="315"/>
      <c r="DI502" s="315"/>
      <c r="DJ502" s="315"/>
    </row>
    <row r="503" spans="14:114">
      <c r="N503" s="315"/>
      <c r="Y503" s="315"/>
      <c r="Z503" s="315"/>
      <c r="AA503" s="315"/>
      <c r="AB503" s="315"/>
      <c r="AC503" s="315"/>
      <c r="AD503" s="315"/>
      <c r="AE503" s="315"/>
      <c r="AF503" s="315"/>
      <c r="AG503" s="315"/>
      <c r="AH503" s="315"/>
      <c r="AI503" s="315"/>
      <c r="AJ503" s="315"/>
      <c r="AK503" s="315"/>
      <c r="AL503" s="315"/>
      <c r="AM503" s="315"/>
      <c r="AN503" s="315"/>
      <c r="AO503" s="315"/>
      <c r="AP503" s="315"/>
      <c r="AQ503" s="315"/>
      <c r="AR503" s="315"/>
      <c r="AS503" s="315"/>
      <c r="AT503" s="315"/>
      <c r="AU503" s="315"/>
      <c r="AV503" s="315"/>
      <c r="AW503" s="315"/>
      <c r="AX503" s="315"/>
      <c r="AY503" s="315"/>
      <c r="AZ503" s="315"/>
      <c r="BA503" s="315"/>
      <c r="BB503" s="315"/>
      <c r="BC503" s="315"/>
      <c r="BD503" s="315"/>
      <c r="BE503" s="315"/>
      <c r="BF503" s="315"/>
      <c r="BG503" s="315"/>
      <c r="BH503" s="315"/>
      <c r="BI503" s="315"/>
      <c r="BJ503" s="315"/>
      <c r="BK503" s="315"/>
      <c r="BL503" s="315"/>
      <c r="BM503" s="315"/>
      <c r="BN503" s="315"/>
      <c r="BO503" s="315"/>
      <c r="BP503" s="315"/>
      <c r="BQ503" s="315"/>
      <c r="BR503" s="315"/>
      <c r="BS503" s="315"/>
      <c r="BT503" s="315"/>
      <c r="BU503" s="315"/>
      <c r="BV503" s="315"/>
      <c r="BW503" s="315"/>
      <c r="BX503" s="315"/>
      <c r="BY503" s="315"/>
      <c r="BZ503" s="315"/>
      <c r="CA503" s="315"/>
      <c r="CB503" s="315"/>
      <c r="CC503" s="315"/>
      <c r="CD503" s="315"/>
      <c r="CE503" s="315"/>
      <c r="CF503" s="315"/>
      <c r="CG503" s="315"/>
      <c r="CH503" s="315"/>
      <c r="CI503" s="315"/>
      <c r="CJ503" s="315"/>
      <c r="CK503" s="315"/>
      <c r="CL503" s="315"/>
      <c r="CM503" s="315"/>
      <c r="CN503" s="315"/>
      <c r="CO503" s="315"/>
      <c r="CP503" s="315"/>
      <c r="CQ503" s="315"/>
      <c r="CR503" s="315"/>
      <c r="CS503" s="315"/>
      <c r="CT503" s="315"/>
      <c r="CU503" s="315"/>
      <c r="CV503" s="315"/>
      <c r="CW503" s="315"/>
      <c r="CX503" s="315"/>
      <c r="CY503" s="315"/>
      <c r="CZ503" s="315"/>
      <c r="DA503" s="315"/>
      <c r="DB503" s="315"/>
      <c r="DC503" s="315"/>
      <c r="DD503" s="315"/>
      <c r="DE503" s="315"/>
      <c r="DF503" s="315"/>
      <c r="DG503" s="315"/>
      <c r="DH503" s="315"/>
      <c r="DI503" s="315"/>
      <c r="DJ503" s="315"/>
    </row>
    <row r="504" spans="14:114">
      <c r="N504" s="315"/>
      <c r="Y504" s="315"/>
      <c r="Z504" s="315"/>
      <c r="AA504" s="315"/>
      <c r="AB504" s="315"/>
      <c r="AC504" s="315"/>
      <c r="AD504" s="315"/>
      <c r="AE504" s="315"/>
      <c r="AF504" s="315"/>
      <c r="AG504" s="315"/>
      <c r="AH504" s="315"/>
      <c r="AI504" s="315"/>
      <c r="AJ504" s="315"/>
      <c r="AK504" s="315"/>
      <c r="AL504" s="315"/>
      <c r="AM504" s="315"/>
      <c r="AN504" s="315"/>
      <c r="AO504" s="315"/>
      <c r="AP504" s="315"/>
      <c r="AQ504" s="315"/>
      <c r="AR504" s="315"/>
      <c r="AS504" s="315"/>
      <c r="AT504" s="315"/>
      <c r="AU504" s="315"/>
      <c r="AV504" s="315"/>
      <c r="AW504" s="315"/>
      <c r="AX504" s="315"/>
      <c r="AY504" s="315"/>
      <c r="AZ504" s="315"/>
      <c r="BA504" s="315"/>
      <c r="BB504" s="315"/>
      <c r="BC504" s="315"/>
      <c r="BD504" s="315"/>
      <c r="BE504" s="315"/>
      <c r="BF504" s="315"/>
      <c r="BG504" s="315"/>
      <c r="BH504" s="315"/>
      <c r="BI504" s="315"/>
      <c r="BJ504" s="315"/>
      <c r="BK504" s="315"/>
      <c r="BL504" s="315"/>
      <c r="BM504" s="315"/>
      <c r="BN504" s="315"/>
      <c r="BO504" s="315"/>
      <c r="BP504" s="315"/>
      <c r="BQ504" s="315"/>
      <c r="BR504" s="315"/>
      <c r="BS504" s="315"/>
      <c r="BT504" s="315"/>
      <c r="BU504" s="315"/>
      <c r="BV504" s="315"/>
      <c r="BW504" s="315"/>
      <c r="BX504" s="315"/>
      <c r="BY504" s="315"/>
      <c r="BZ504" s="315"/>
      <c r="CA504" s="315"/>
      <c r="CB504" s="315"/>
      <c r="CC504" s="315"/>
      <c r="CD504" s="315"/>
      <c r="CE504" s="315"/>
      <c r="CF504" s="315"/>
      <c r="CG504" s="315"/>
      <c r="CH504" s="315"/>
      <c r="CI504" s="315"/>
      <c r="CJ504" s="315"/>
      <c r="CK504" s="315"/>
      <c r="CL504" s="315"/>
      <c r="CM504" s="315"/>
      <c r="CN504" s="315"/>
      <c r="CO504" s="315"/>
      <c r="CP504" s="315"/>
      <c r="CQ504" s="315"/>
      <c r="CR504" s="315"/>
      <c r="CS504" s="315"/>
      <c r="CT504" s="315"/>
      <c r="CU504" s="315"/>
      <c r="CV504" s="315"/>
      <c r="CW504" s="315"/>
      <c r="CX504" s="315"/>
      <c r="CY504" s="315"/>
      <c r="CZ504" s="315"/>
      <c r="DA504" s="315"/>
      <c r="DB504" s="315"/>
      <c r="DC504" s="315"/>
      <c r="DD504" s="315"/>
      <c r="DE504" s="315"/>
      <c r="DF504" s="315"/>
      <c r="DG504" s="315"/>
      <c r="DH504" s="315"/>
      <c r="DI504" s="315"/>
      <c r="DJ504" s="315"/>
    </row>
    <row r="505" spans="14:114">
      <c r="N505" s="315"/>
      <c r="Y505" s="315"/>
      <c r="Z505" s="315"/>
      <c r="AA505" s="315"/>
      <c r="AB505" s="315"/>
      <c r="AC505" s="315"/>
      <c r="AD505" s="315"/>
      <c r="AE505" s="315"/>
      <c r="AF505" s="315"/>
      <c r="AG505" s="315"/>
      <c r="AH505" s="315"/>
      <c r="AI505" s="315"/>
      <c r="AJ505" s="315"/>
      <c r="AK505" s="315"/>
      <c r="AL505" s="315"/>
      <c r="AM505" s="315"/>
      <c r="AN505" s="315"/>
      <c r="AO505" s="315"/>
      <c r="AP505" s="315"/>
      <c r="AQ505" s="315"/>
      <c r="AR505" s="315"/>
      <c r="AS505" s="315"/>
      <c r="AT505" s="315"/>
      <c r="AU505" s="315"/>
      <c r="AV505" s="315"/>
      <c r="AW505" s="315"/>
      <c r="AX505" s="315"/>
      <c r="AY505" s="315"/>
      <c r="AZ505" s="315"/>
      <c r="BA505" s="315"/>
      <c r="BB505" s="315"/>
      <c r="BC505" s="315"/>
      <c r="BD505" s="315"/>
      <c r="BE505" s="315"/>
      <c r="BF505" s="315"/>
      <c r="BG505" s="315"/>
      <c r="BH505" s="315"/>
      <c r="BI505" s="315"/>
      <c r="BJ505" s="315"/>
      <c r="BK505" s="315"/>
      <c r="BL505" s="315"/>
      <c r="BM505" s="315"/>
      <c r="BN505" s="315"/>
      <c r="BO505" s="315"/>
      <c r="BP505" s="315"/>
      <c r="BQ505" s="315"/>
      <c r="BR505" s="315"/>
      <c r="BS505" s="315"/>
      <c r="BT505" s="315"/>
      <c r="BU505" s="315"/>
      <c r="BV505" s="315"/>
      <c r="BW505" s="315"/>
      <c r="BX505" s="315"/>
      <c r="BY505" s="315"/>
      <c r="BZ505" s="315"/>
      <c r="CA505" s="315"/>
      <c r="CB505" s="315"/>
      <c r="CC505" s="315"/>
      <c r="CD505" s="315"/>
      <c r="CE505" s="315"/>
      <c r="CF505" s="315"/>
      <c r="CG505" s="315"/>
      <c r="CH505" s="315"/>
      <c r="CI505" s="315"/>
      <c r="CJ505" s="315"/>
      <c r="CK505" s="315"/>
      <c r="CL505" s="315"/>
      <c r="CM505" s="315"/>
      <c r="CN505" s="315"/>
      <c r="CO505" s="315"/>
      <c r="CP505" s="315"/>
      <c r="CQ505" s="315"/>
      <c r="CR505" s="315"/>
      <c r="CS505" s="315"/>
      <c r="CT505" s="315"/>
      <c r="CU505" s="315"/>
      <c r="CV505" s="315"/>
      <c r="CW505" s="315"/>
      <c r="CX505" s="315"/>
      <c r="CY505" s="315"/>
      <c r="CZ505" s="315"/>
      <c r="DA505" s="315"/>
      <c r="DB505" s="315"/>
      <c r="DC505" s="315"/>
      <c r="DD505" s="315"/>
      <c r="DE505" s="315"/>
      <c r="DF505" s="315"/>
      <c r="DG505" s="315"/>
      <c r="DH505" s="315"/>
      <c r="DI505" s="315"/>
      <c r="DJ505" s="315"/>
    </row>
    <row r="506" spans="14:114">
      <c r="N506" s="315"/>
      <c r="Y506" s="315"/>
      <c r="Z506" s="315"/>
      <c r="AA506" s="315"/>
      <c r="AB506" s="315"/>
      <c r="AC506" s="315"/>
      <c r="AD506" s="315"/>
      <c r="AE506" s="315"/>
      <c r="AF506" s="315"/>
      <c r="AG506" s="315"/>
      <c r="AH506" s="315"/>
      <c r="AI506" s="315"/>
      <c r="AJ506" s="315"/>
      <c r="AK506" s="315"/>
      <c r="AL506" s="315"/>
      <c r="AM506" s="315"/>
      <c r="AN506" s="315"/>
      <c r="AO506" s="315"/>
      <c r="AP506" s="315"/>
      <c r="AQ506" s="315"/>
      <c r="AR506" s="315"/>
      <c r="AS506" s="315"/>
      <c r="AT506" s="315"/>
      <c r="AU506" s="315"/>
      <c r="AV506" s="315"/>
      <c r="AW506" s="315"/>
      <c r="AX506" s="315"/>
      <c r="AY506" s="315"/>
      <c r="AZ506" s="315"/>
      <c r="BA506" s="315"/>
      <c r="BB506" s="315"/>
      <c r="BC506" s="315"/>
      <c r="BD506" s="315"/>
      <c r="BE506" s="315"/>
      <c r="BF506" s="315"/>
      <c r="BG506" s="315"/>
      <c r="BH506" s="315"/>
      <c r="BI506" s="315"/>
      <c r="BJ506" s="315"/>
      <c r="BK506" s="315"/>
      <c r="BL506" s="315"/>
      <c r="BM506" s="315"/>
      <c r="BN506" s="315"/>
      <c r="BO506" s="315"/>
      <c r="BP506" s="315"/>
      <c r="BQ506" s="315"/>
      <c r="BR506" s="315"/>
      <c r="BS506" s="315"/>
      <c r="BT506" s="315"/>
      <c r="BU506" s="315"/>
      <c r="BV506" s="315"/>
      <c r="BW506" s="315"/>
      <c r="BX506" s="315"/>
      <c r="BY506" s="315"/>
      <c r="BZ506" s="315"/>
      <c r="CA506" s="315"/>
      <c r="CB506" s="315"/>
      <c r="CC506" s="315"/>
      <c r="CD506" s="315"/>
      <c r="CE506" s="315"/>
      <c r="CF506" s="315"/>
      <c r="CG506" s="315"/>
      <c r="CH506" s="315"/>
      <c r="CI506" s="315"/>
      <c r="CJ506" s="315"/>
      <c r="CK506" s="315"/>
      <c r="CL506" s="315"/>
      <c r="CM506" s="315"/>
      <c r="CN506" s="315"/>
      <c r="CO506" s="315"/>
      <c r="CP506" s="315"/>
      <c r="CQ506" s="315"/>
      <c r="CR506" s="315"/>
      <c r="CS506" s="315"/>
      <c r="CT506" s="315"/>
      <c r="CU506" s="315"/>
      <c r="CV506" s="315"/>
      <c r="CW506" s="315"/>
      <c r="CX506" s="315"/>
      <c r="CY506" s="315"/>
      <c r="CZ506" s="315"/>
      <c r="DA506" s="315"/>
      <c r="DB506" s="315"/>
      <c r="DC506" s="315"/>
      <c r="DD506" s="315"/>
      <c r="DE506" s="315"/>
      <c r="DF506" s="315"/>
      <c r="DG506" s="315"/>
      <c r="DH506" s="315"/>
      <c r="DI506" s="315"/>
      <c r="DJ506" s="315"/>
    </row>
    <row r="507" spans="14:114">
      <c r="N507" s="315"/>
      <c r="Y507" s="315"/>
      <c r="Z507" s="315"/>
      <c r="AA507" s="315"/>
      <c r="AB507" s="315"/>
      <c r="AC507" s="315"/>
      <c r="AD507" s="315"/>
      <c r="AE507" s="315"/>
      <c r="AF507" s="315"/>
      <c r="AG507" s="315"/>
      <c r="AH507" s="315"/>
      <c r="AI507" s="315"/>
      <c r="AJ507" s="315"/>
      <c r="AK507" s="315"/>
      <c r="AL507" s="315"/>
      <c r="AM507" s="315"/>
      <c r="AN507" s="315"/>
      <c r="AO507" s="315"/>
      <c r="AP507" s="315"/>
      <c r="AQ507" s="315"/>
      <c r="AR507" s="315"/>
      <c r="AS507" s="315"/>
      <c r="AT507" s="315"/>
      <c r="AU507" s="315"/>
      <c r="AV507" s="315"/>
      <c r="AW507" s="315"/>
      <c r="AX507" s="315"/>
      <c r="AY507" s="315"/>
      <c r="AZ507" s="315"/>
      <c r="BA507" s="315"/>
      <c r="BB507" s="315"/>
      <c r="BC507" s="315"/>
      <c r="BD507" s="315"/>
      <c r="BE507" s="315"/>
      <c r="BF507" s="315"/>
      <c r="BG507" s="315"/>
      <c r="BH507" s="315"/>
      <c r="BI507" s="315"/>
      <c r="BJ507" s="315"/>
      <c r="BK507" s="315"/>
      <c r="BL507" s="315"/>
      <c r="BM507" s="315"/>
      <c r="BN507" s="315"/>
      <c r="BO507" s="315"/>
      <c r="BP507" s="315"/>
      <c r="BQ507" s="315"/>
      <c r="BR507" s="315"/>
      <c r="BS507" s="315"/>
      <c r="BT507" s="315"/>
      <c r="BU507" s="315"/>
      <c r="BV507" s="315"/>
      <c r="BW507" s="315"/>
      <c r="BX507" s="315"/>
      <c r="BY507" s="315"/>
      <c r="BZ507" s="315"/>
      <c r="CA507" s="315"/>
      <c r="CB507" s="315"/>
      <c r="CC507" s="315"/>
      <c r="CD507" s="315"/>
      <c r="CE507" s="315"/>
      <c r="CF507" s="315"/>
      <c r="CG507" s="315"/>
      <c r="CH507" s="315"/>
      <c r="CI507" s="315"/>
      <c r="CJ507" s="315"/>
      <c r="CK507" s="315"/>
      <c r="CL507" s="315"/>
      <c r="CM507" s="315"/>
      <c r="CN507" s="315"/>
      <c r="CO507" s="315"/>
      <c r="CP507" s="315"/>
      <c r="CQ507" s="315"/>
      <c r="CR507" s="315"/>
      <c r="CS507" s="315"/>
      <c r="CT507" s="315"/>
      <c r="CU507" s="315"/>
      <c r="CV507" s="315"/>
      <c r="CW507" s="315"/>
      <c r="CX507" s="315"/>
      <c r="CY507" s="315"/>
      <c r="CZ507" s="315"/>
      <c r="DA507" s="315"/>
      <c r="DB507" s="315"/>
      <c r="DC507" s="315"/>
      <c r="DD507" s="315"/>
      <c r="DE507" s="315"/>
      <c r="DF507" s="315"/>
      <c r="DG507" s="315"/>
      <c r="DH507" s="315"/>
      <c r="DI507" s="315"/>
      <c r="DJ507" s="315"/>
    </row>
    <row r="508" spans="14:114">
      <c r="N508" s="315"/>
      <c r="Y508" s="315"/>
      <c r="Z508" s="315"/>
      <c r="AA508" s="315"/>
      <c r="AB508" s="315"/>
      <c r="AC508" s="315"/>
      <c r="AD508" s="315"/>
      <c r="AE508" s="315"/>
      <c r="AF508" s="315"/>
      <c r="AG508" s="315"/>
      <c r="AH508" s="315"/>
      <c r="AI508" s="315"/>
      <c r="AJ508" s="315"/>
      <c r="AK508" s="315"/>
      <c r="AL508" s="315"/>
      <c r="AM508" s="315"/>
      <c r="AN508" s="315"/>
      <c r="AO508" s="315"/>
      <c r="AP508" s="315"/>
      <c r="AQ508" s="315"/>
      <c r="AR508" s="315"/>
      <c r="AS508" s="315"/>
      <c r="AT508" s="315"/>
      <c r="AU508" s="315"/>
      <c r="AV508" s="315"/>
      <c r="AW508" s="315"/>
      <c r="AX508" s="315"/>
      <c r="AY508" s="315"/>
      <c r="AZ508" s="315"/>
      <c r="BA508" s="315"/>
      <c r="BB508" s="315"/>
      <c r="BC508" s="315"/>
      <c r="BD508" s="315"/>
      <c r="BE508" s="315"/>
      <c r="BF508" s="315"/>
      <c r="BG508" s="315"/>
      <c r="BH508" s="315"/>
      <c r="BI508" s="315"/>
      <c r="BJ508" s="315"/>
      <c r="BK508" s="315"/>
      <c r="BL508" s="315"/>
      <c r="BM508" s="315"/>
      <c r="BN508" s="315"/>
      <c r="BO508" s="315"/>
      <c r="BP508" s="315"/>
      <c r="BQ508" s="315"/>
      <c r="BR508" s="315"/>
      <c r="BS508" s="315"/>
      <c r="BT508" s="315"/>
      <c r="BU508" s="315"/>
      <c r="BV508" s="315"/>
      <c r="BW508" s="315"/>
      <c r="BX508" s="315"/>
      <c r="BY508" s="315"/>
      <c r="BZ508" s="315"/>
      <c r="CA508" s="315"/>
      <c r="CB508" s="315"/>
      <c r="CC508" s="315"/>
      <c r="CD508" s="315"/>
      <c r="CE508" s="315"/>
      <c r="CF508" s="315"/>
      <c r="CG508" s="315"/>
      <c r="CH508" s="315"/>
      <c r="CI508" s="315"/>
      <c r="CJ508" s="315"/>
      <c r="CK508" s="315"/>
      <c r="CL508" s="315"/>
      <c r="CM508" s="315"/>
      <c r="CN508" s="315"/>
      <c r="CO508" s="315"/>
      <c r="CP508" s="315"/>
      <c r="CQ508" s="315"/>
      <c r="CR508" s="315"/>
      <c r="CS508" s="315"/>
      <c r="CT508" s="315"/>
      <c r="CU508" s="315"/>
      <c r="CV508" s="315"/>
      <c r="CW508" s="315"/>
      <c r="CX508" s="315"/>
      <c r="CY508" s="315"/>
      <c r="CZ508" s="315"/>
      <c r="DA508" s="315"/>
      <c r="DB508" s="315"/>
      <c r="DC508" s="315"/>
      <c r="DD508" s="315"/>
      <c r="DE508" s="315"/>
      <c r="DF508" s="315"/>
      <c r="DG508" s="315"/>
      <c r="DH508" s="315"/>
      <c r="DI508" s="315"/>
      <c r="DJ508" s="315"/>
    </row>
    <row r="509" spans="14:114">
      <c r="N509" s="315"/>
      <c r="Y509" s="315"/>
      <c r="Z509" s="315"/>
      <c r="AA509" s="315"/>
      <c r="AB509" s="315"/>
      <c r="AC509" s="315"/>
      <c r="AD509" s="315"/>
      <c r="AE509" s="315"/>
      <c r="AF509" s="315"/>
      <c r="AG509" s="315"/>
      <c r="AH509" s="315"/>
      <c r="AI509" s="315"/>
      <c r="AJ509" s="315"/>
      <c r="AK509" s="315"/>
      <c r="AL509" s="315"/>
      <c r="AM509" s="315"/>
      <c r="AN509" s="315"/>
      <c r="AO509" s="315"/>
      <c r="AP509" s="315"/>
      <c r="AQ509" s="315"/>
      <c r="AR509" s="315"/>
      <c r="AS509" s="315"/>
      <c r="AT509" s="315"/>
      <c r="AU509" s="315"/>
      <c r="AV509" s="315"/>
      <c r="AW509" s="315"/>
      <c r="AX509" s="315"/>
      <c r="AY509" s="315"/>
      <c r="AZ509" s="315"/>
      <c r="BA509" s="315"/>
      <c r="BB509" s="315"/>
      <c r="BC509" s="315"/>
      <c r="BD509" s="315"/>
      <c r="BE509" s="315"/>
      <c r="BF509" s="315"/>
      <c r="BG509" s="315"/>
      <c r="BH509" s="315"/>
      <c r="BI509" s="315"/>
      <c r="BJ509" s="315"/>
      <c r="BK509" s="315"/>
      <c r="BL509" s="315"/>
      <c r="BM509" s="315"/>
      <c r="BN509" s="315"/>
      <c r="BO509" s="315"/>
      <c r="BP509" s="315"/>
      <c r="BQ509" s="315"/>
      <c r="BR509" s="315"/>
      <c r="BS509" s="315"/>
      <c r="BT509" s="315"/>
      <c r="BU509" s="315"/>
      <c r="BV509" s="315"/>
      <c r="BW509" s="315"/>
      <c r="BX509" s="315"/>
      <c r="BY509" s="315"/>
      <c r="BZ509" s="315"/>
      <c r="CA509" s="315"/>
      <c r="CB509" s="315"/>
      <c r="CC509" s="315"/>
      <c r="CD509" s="315"/>
      <c r="CE509" s="315"/>
      <c r="CF509" s="315"/>
      <c r="CG509" s="315"/>
      <c r="CH509" s="315"/>
      <c r="CI509" s="315"/>
      <c r="CJ509" s="315"/>
      <c r="CK509" s="315"/>
      <c r="CL509" s="315"/>
      <c r="CM509" s="315"/>
      <c r="CN509" s="315"/>
      <c r="CO509" s="315"/>
      <c r="CP509" s="315"/>
      <c r="CQ509" s="315"/>
      <c r="CR509" s="315"/>
      <c r="CS509" s="315"/>
      <c r="CT509" s="315"/>
      <c r="CU509" s="315"/>
      <c r="CV509" s="315"/>
      <c r="CW509" s="315"/>
      <c r="CX509" s="315"/>
      <c r="CY509" s="315"/>
      <c r="CZ509" s="315"/>
      <c r="DA509" s="315"/>
      <c r="DB509" s="315"/>
      <c r="DC509" s="315"/>
      <c r="DD509" s="315"/>
      <c r="DE509" s="315"/>
      <c r="DF509" s="315"/>
      <c r="DG509" s="315"/>
      <c r="DH509" s="315"/>
      <c r="DI509" s="315"/>
      <c r="DJ509" s="315"/>
    </row>
    <row r="510" spans="14:114">
      <c r="N510" s="315"/>
      <c r="Y510" s="315"/>
      <c r="Z510" s="315"/>
      <c r="AA510" s="315"/>
      <c r="AB510" s="315"/>
      <c r="AC510" s="315"/>
      <c r="AD510" s="315"/>
      <c r="AE510" s="315"/>
      <c r="AF510" s="315"/>
      <c r="AG510" s="315"/>
      <c r="AH510" s="315"/>
      <c r="AI510" s="315"/>
      <c r="AJ510" s="315"/>
      <c r="AK510" s="315"/>
      <c r="AL510" s="315"/>
      <c r="AM510" s="315"/>
      <c r="AN510" s="315"/>
      <c r="AO510" s="315"/>
      <c r="AP510" s="315"/>
      <c r="AQ510" s="315"/>
      <c r="AR510" s="315"/>
      <c r="AS510" s="315"/>
      <c r="AT510" s="315"/>
      <c r="AU510" s="315"/>
      <c r="AV510" s="315"/>
      <c r="AW510" s="315"/>
      <c r="AX510" s="315"/>
      <c r="AY510" s="315"/>
      <c r="AZ510" s="315"/>
      <c r="BA510" s="315"/>
      <c r="BB510" s="315"/>
      <c r="BC510" s="315"/>
      <c r="BD510" s="315"/>
      <c r="BE510" s="315"/>
      <c r="BF510" s="315"/>
      <c r="BG510" s="315"/>
      <c r="BH510" s="315"/>
      <c r="BI510" s="315"/>
      <c r="BJ510" s="315"/>
      <c r="BK510" s="315"/>
      <c r="BL510" s="315"/>
      <c r="BM510" s="315"/>
      <c r="BN510" s="315"/>
      <c r="BO510" s="315"/>
      <c r="BP510" s="315"/>
      <c r="BQ510" s="315"/>
      <c r="BR510" s="315"/>
      <c r="BS510" s="315"/>
      <c r="BT510" s="315"/>
      <c r="BU510" s="315"/>
      <c r="BV510" s="315"/>
      <c r="BW510" s="315"/>
      <c r="BX510" s="315"/>
      <c r="BY510" s="315"/>
      <c r="BZ510" s="315"/>
      <c r="CA510" s="315"/>
      <c r="CB510" s="315"/>
      <c r="CC510" s="315"/>
      <c r="CD510" s="315"/>
      <c r="CE510" s="315"/>
      <c r="CF510" s="315"/>
      <c r="CG510" s="315"/>
      <c r="CH510" s="315"/>
      <c r="CI510" s="315"/>
      <c r="CJ510" s="315"/>
      <c r="CK510" s="315"/>
      <c r="CL510" s="315"/>
      <c r="CM510" s="315"/>
      <c r="CN510" s="315"/>
      <c r="CO510" s="315"/>
      <c r="CP510" s="315"/>
      <c r="CQ510" s="315"/>
      <c r="CR510" s="315"/>
      <c r="CS510" s="315"/>
      <c r="CT510" s="315"/>
      <c r="CU510" s="315"/>
      <c r="CV510" s="315"/>
      <c r="CW510" s="315"/>
      <c r="CX510" s="315"/>
      <c r="CY510" s="315"/>
      <c r="CZ510" s="315"/>
      <c r="DA510" s="315"/>
      <c r="DB510" s="315"/>
      <c r="DC510" s="315"/>
      <c r="DD510" s="315"/>
      <c r="DE510" s="315"/>
      <c r="DF510" s="315"/>
      <c r="DG510" s="315"/>
      <c r="DH510" s="315"/>
      <c r="DI510" s="315"/>
      <c r="DJ510" s="315"/>
    </row>
    <row r="511" spans="14:114">
      <c r="N511" s="315"/>
      <c r="Y511" s="315"/>
      <c r="Z511" s="315"/>
      <c r="AA511" s="315"/>
      <c r="AB511" s="315"/>
      <c r="AC511" s="315"/>
      <c r="AD511" s="315"/>
      <c r="AE511" s="315"/>
      <c r="AF511" s="315"/>
      <c r="AG511" s="315"/>
      <c r="AH511" s="315"/>
      <c r="AI511" s="315"/>
      <c r="AJ511" s="315"/>
      <c r="AK511" s="315"/>
      <c r="AL511" s="315"/>
      <c r="AM511" s="315"/>
      <c r="AN511" s="315"/>
      <c r="AO511" s="315"/>
      <c r="AP511" s="315"/>
      <c r="AQ511" s="315"/>
      <c r="AR511" s="315"/>
      <c r="AS511" s="315"/>
      <c r="AT511" s="315"/>
      <c r="AU511" s="315"/>
      <c r="AV511" s="315"/>
      <c r="AW511" s="315"/>
      <c r="AX511" s="315"/>
      <c r="AY511" s="315"/>
      <c r="AZ511" s="315"/>
      <c r="BA511" s="315"/>
      <c r="BB511" s="315"/>
      <c r="BC511" s="315"/>
      <c r="BD511" s="315"/>
      <c r="BE511" s="315"/>
      <c r="BF511" s="315"/>
      <c r="BG511" s="315"/>
      <c r="BH511" s="315"/>
      <c r="BI511" s="315"/>
      <c r="BJ511" s="315"/>
      <c r="BK511" s="315"/>
      <c r="BL511" s="315"/>
      <c r="BM511" s="315"/>
      <c r="BN511" s="315"/>
      <c r="BO511" s="315"/>
      <c r="BP511" s="315"/>
      <c r="BQ511" s="315"/>
      <c r="BR511" s="315"/>
      <c r="BS511" s="315"/>
      <c r="BT511" s="315"/>
      <c r="BU511" s="315"/>
      <c r="BV511" s="315"/>
      <c r="BW511" s="315"/>
      <c r="BX511" s="315"/>
      <c r="BY511" s="315"/>
      <c r="BZ511" s="315"/>
      <c r="CA511" s="315"/>
      <c r="CB511" s="315"/>
      <c r="CC511" s="315"/>
      <c r="CD511" s="315"/>
      <c r="CE511" s="315"/>
      <c r="CF511" s="315"/>
      <c r="CG511" s="315"/>
      <c r="CH511" s="315"/>
      <c r="CI511" s="315"/>
      <c r="CJ511" s="315"/>
      <c r="CK511" s="315"/>
      <c r="CL511" s="315"/>
      <c r="CM511" s="315"/>
      <c r="CN511" s="315"/>
      <c r="CO511" s="315"/>
      <c r="CP511" s="315"/>
      <c r="CQ511" s="315"/>
      <c r="CR511" s="315"/>
      <c r="CS511" s="315"/>
      <c r="CT511" s="315"/>
      <c r="CU511" s="315"/>
      <c r="CV511" s="315"/>
      <c r="CW511" s="315"/>
      <c r="CX511" s="315"/>
      <c r="CY511" s="315"/>
      <c r="CZ511" s="315"/>
      <c r="DA511" s="315"/>
      <c r="DB511" s="315"/>
      <c r="DC511" s="315"/>
      <c r="DD511" s="315"/>
      <c r="DE511" s="315"/>
      <c r="DF511" s="315"/>
      <c r="DG511" s="315"/>
      <c r="DH511" s="315"/>
      <c r="DI511" s="315"/>
      <c r="DJ511" s="315"/>
    </row>
    <row r="512" spans="14:114">
      <c r="N512" s="315"/>
      <c r="Y512" s="315"/>
      <c r="Z512" s="315"/>
      <c r="AA512" s="315"/>
      <c r="AB512" s="315"/>
      <c r="AC512" s="315"/>
      <c r="AD512" s="315"/>
      <c r="AE512" s="315"/>
      <c r="AF512" s="315"/>
      <c r="AG512" s="315"/>
      <c r="AH512" s="315"/>
      <c r="AI512" s="315"/>
      <c r="AJ512" s="315"/>
      <c r="AK512" s="315"/>
      <c r="AL512" s="315"/>
      <c r="AM512" s="315"/>
      <c r="AN512" s="315"/>
      <c r="AO512" s="315"/>
      <c r="AP512" s="315"/>
      <c r="AQ512" s="315"/>
      <c r="AR512" s="315"/>
      <c r="AS512" s="315"/>
      <c r="AT512" s="315"/>
      <c r="AU512" s="315"/>
      <c r="AV512" s="315"/>
      <c r="AW512" s="315"/>
      <c r="AX512" s="315"/>
      <c r="AY512" s="315"/>
      <c r="AZ512" s="315"/>
      <c r="BA512" s="315"/>
      <c r="BB512" s="315"/>
      <c r="BC512" s="315"/>
      <c r="BD512" s="315"/>
      <c r="BE512" s="315"/>
      <c r="BF512" s="315"/>
      <c r="BG512" s="315"/>
      <c r="BH512" s="315"/>
      <c r="BI512" s="315"/>
      <c r="BJ512" s="315"/>
      <c r="BK512" s="315"/>
      <c r="BL512" s="315"/>
      <c r="BM512" s="315"/>
      <c r="BN512" s="315"/>
      <c r="BO512" s="315"/>
      <c r="BP512" s="315"/>
      <c r="BQ512" s="315"/>
      <c r="BR512" s="315"/>
      <c r="BS512" s="315"/>
      <c r="BT512" s="315"/>
      <c r="BU512" s="315"/>
      <c r="BV512" s="315"/>
      <c r="BW512" s="315"/>
      <c r="BX512" s="315"/>
      <c r="BY512" s="315"/>
      <c r="BZ512" s="315"/>
      <c r="CA512" s="315"/>
      <c r="CB512" s="315"/>
      <c r="CC512" s="315"/>
      <c r="CD512" s="315"/>
      <c r="CE512" s="315"/>
      <c r="CF512" s="315"/>
      <c r="CG512" s="315"/>
      <c r="CH512" s="315"/>
      <c r="CI512" s="315"/>
      <c r="CJ512" s="315"/>
      <c r="CK512" s="315"/>
      <c r="CL512" s="315"/>
      <c r="CM512" s="315"/>
      <c r="CN512" s="315"/>
      <c r="CO512" s="315"/>
      <c r="CP512" s="315"/>
      <c r="CQ512" s="315"/>
      <c r="CR512" s="315"/>
      <c r="CS512" s="315"/>
      <c r="CT512" s="315"/>
      <c r="CU512" s="315"/>
      <c r="CV512" s="315"/>
      <c r="CW512" s="315"/>
      <c r="CX512" s="315"/>
      <c r="CY512" s="315"/>
      <c r="CZ512" s="315"/>
      <c r="DA512" s="315"/>
      <c r="DB512" s="315"/>
      <c r="DC512" s="315"/>
      <c r="DD512" s="315"/>
      <c r="DE512" s="315"/>
      <c r="DF512" s="315"/>
      <c r="DG512" s="315"/>
      <c r="DH512" s="315"/>
      <c r="DI512" s="315"/>
      <c r="DJ512" s="315"/>
    </row>
    <row r="513" spans="14:114">
      <c r="N513" s="315"/>
      <c r="Y513" s="315"/>
      <c r="Z513" s="315"/>
      <c r="AA513" s="315"/>
      <c r="AB513" s="315"/>
      <c r="AC513" s="315"/>
      <c r="AD513" s="315"/>
      <c r="AE513" s="315"/>
      <c r="AF513" s="315"/>
      <c r="AG513" s="315"/>
      <c r="AH513" s="315"/>
      <c r="AI513" s="315"/>
      <c r="AJ513" s="315"/>
      <c r="AK513" s="315"/>
      <c r="AL513" s="315"/>
      <c r="AM513" s="315"/>
      <c r="AN513" s="315"/>
      <c r="AO513" s="315"/>
      <c r="AP513" s="315"/>
      <c r="AQ513" s="315"/>
      <c r="AR513" s="315"/>
      <c r="AS513" s="315"/>
      <c r="AT513" s="315"/>
      <c r="AU513" s="315"/>
      <c r="AV513" s="315"/>
      <c r="AW513" s="315"/>
      <c r="AX513" s="315"/>
      <c r="AY513" s="315"/>
      <c r="AZ513" s="315"/>
      <c r="BA513" s="315"/>
      <c r="BB513" s="315"/>
      <c r="BC513" s="315"/>
      <c r="BD513" s="315"/>
      <c r="BE513" s="315"/>
      <c r="BF513" s="315"/>
      <c r="BG513" s="315"/>
      <c r="BH513" s="315"/>
      <c r="BI513" s="315"/>
      <c r="BJ513" s="315"/>
      <c r="BK513" s="315"/>
      <c r="BL513" s="315"/>
      <c r="BM513" s="315"/>
      <c r="BN513" s="315"/>
      <c r="BO513" s="315"/>
      <c r="BP513" s="315"/>
      <c r="BQ513" s="315"/>
      <c r="BR513" s="315"/>
      <c r="BS513" s="315"/>
      <c r="BT513" s="315"/>
      <c r="BU513" s="315"/>
      <c r="BV513" s="315"/>
      <c r="BW513" s="315"/>
      <c r="BX513" s="315"/>
      <c r="BY513" s="315"/>
      <c r="BZ513" s="315"/>
      <c r="CA513" s="315"/>
      <c r="CB513" s="315"/>
      <c r="CC513" s="315"/>
      <c r="CD513" s="315"/>
      <c r="CE513" s="315"/>
      <c r="CF513" s="315"/>
      <c r="CG513" s="315"/>
      <c r="CH513" s="315"/>
      <c r="CI513" s="315"/>
      <c r="CJ513" s="315"/>
      <c r="CK513" s="315"/>
      <c r="CL513" s="315"/>
      <c r="CM513" s="315"/>
      <c r="CN513" s="315"/>
      <c r="CO513" s="315"/>
      <c r="CP513" s="315"/>
      <c r="CQ513" s="315"/>
      <c r="CR513" s="315"/>
      <c r="CS513" s="315"/>
      <c r="CT513" s="315"/>
      <c r="CU513" s="315"/>
      <c r="CV513" s="315"/>
      <c r="CW513" s="315"/>
      <c r="CX513" s="315"/>
      <c r="CY513" s="315"/>
      <c r="CZ513" s="315"/>
      <c r="DA513" s="315"/>
      <c r="DB513" s="315"/>
      <c r="DC513" s="315"/>
      <c r="DD513" s="315"/>
      <c r="DE513" s="315"/>
      <c r="DF513" s="315"/>
      <c r="DG513" s="315"/>
      <c r="DH513" s="315"/>
      <c r="DI513" s="315"/>
      <c r="DJ513" s="315"/>
    </row>
    <row r="514" spans="14:114">
      <c r="N514" s="315"/>
      <c r="Y514" s="315"/>
      <c r="Z514" s="315"/>
      <c r="AA514" s="315"/>
      <c r="AB514" s="315"/>
      <c r="AC514" s="315"/>
      <c r="AD514" s="315"/>
      <c r="AE514" s="315"/>
      <c r="AF514" s="315"/>
      <c r="AG514" s="315"/>
      <c r="AH514" s="315"/>
      <c r="AI514" s="315"/>
      <c r="AJ514" s="315"/>
      <c r="AK514" s="315"/>
      <c r="AL514" s="315"/>
      <c r="AM514" s="315"/>
      <c r="AN514" s="315"/>
      <c r="AO514" s="315"/>
      <c r="AP514" s="315"/>
      <c r="AQ514" s="315"/>
      <c r="AR514" s="315"/>
      <c r="AS514" s="315"/>
      <c r="AT514" s="315"/>
      <c r="AU514" s="315"/>
      <c r="AV514" s="315"/>
      <c r="AW514" s="315"/>
      <c r="AX514" s="315"/>
      <c r="AY514" s="315"/>
      <c r="AZ514" s="315"/>
      <c r="BA514" s="315"/>
      <c r="BB514" s="315"/>
      <c r="BC514" s="315"/>
      <c r="BD514" s="315"/>
      <c r="BE514" s="315"/>
      <c r="BF514" s="315"/>
      <c r="BG514" s="315"/>
      <c r="BH514" s="315"/>
      <c r="BI514" s="315"/>
      <c r="BJ514" s="315"/>
      <c r="BK514" s="315"/>
      <c r="BL514" s="315"/>
      <c r="BM514" s="315"/>
      <c r="BN514" s="315"/>
      <c r="BO514" s="315"/>
      <c r="BP514" s="315"/>
      <c r="BQ514" s="315"/>
      <c r="BR514" s="315"/>
      <c r="BS514" s="315"/>
      <c r="BT514" s="315"/>
      <c r="BU514" s="315"/>
      <c r="BV514" s="315"/>
      <c r="BW514" s="315"/>
      <c r="BX514" s="315"/>
      <c r="BY514" s="315"/>
      <c r="BZ514" s="315"/>
      <c r="CA514" s="315"/>
      <c r="CB514" s="315"/>
      <c r="CC514" s="315"/>
      <c r="CD514" s="315"/>
      <c r="CE514" s="315"/>
      <c r="CF514" s="315"/>
      <c r="CG514" s="315"/>
      <c r="CH514" s="315"/>
      <c r="CI514" s="315"/>
      <c r="CJ514" s="315"/>
      <c r="CK514" s="315"/>
      <c r="CL514" s="315"/>
      <c r="CM514" s="315"/>
      <c r="CN514" s="315"/>
      <c r="CO514" s="315"/>
      <c r="CP514" s="315"/>
      <c r="CQ514" s="315"/>
      <c r="CR514" s="315"/>
      <c r="CS514" s="315"/>
      <c r="CT514" s="315"/>
      <c r="CU514" s="315"/>
      <c r="CV514" s="315"/>
      <c r="CW514" s="315"/>
      <c r="CX514" s="315"/>
      <c r="CY514" s="315"/>
      <c r="CZ514" s="315"/>
      <c r="DA514" s="315"/>
      <c r="DB514" s="315"/>
      <c r="DC514" s="315"/>
      <c r="DD514" s="315"/>
      <c r="DE514" s="315"/>
      <c r="DF514" s="315"/>
      <c r="DG514" s="315"/>
      <c r="DH514" s="315"/>
      <c r="DI514" s="315"/>
      <c r="DJ514" s="315"/>
    </row>
    <row r="515" spans="14:114">
      <c r="N515" s="315"/>
      <c r="Y515" s="315"/>
      <c r="Z515" s="315"/>
      <c r="AA515" s="315"/>
      <c r="AB515" s="315"/>
      <c r="AC515" s="315"/>
      <c r="AD515" s="315"/>
      <c r="AE515" s="315"/>
      <c r="AF515" s="315"/>
      <c r="AG515" s="315"/>
      <c r="AH515" s="315"/>
      <c r="AI515" s="315"/>
      <c r="AJ515" s="315"/>
      <c r="AK515" s="315"/>
      <c r="AL515" s="315"/>
      <c r="AM515" s="315"/>
      <c r="AN515" s="315"/>
      <c r="AO515" s="315"/>
      <c r="AP515" s="315"/>
      <c r="AQ515" s="315"/>
      <c r="AR515" s="315"/>
      <c r="AS515" s="315"/>
      <c r="AT515" s="315"/>
      <c r="AU515" s="315"/>
      <c r="AV515" s="315"/>
      <c r="AW515" s="315"/>
      <c r="AX515" s="315"/>
      <c r="AY515" s="315"/>
      <c r="AZ515" s="315"/>
      <c r="BA515" s="315"/>
      <c r="BB515" s="315"/>
      <c r="BC515" s="315"/>
      <c r="BD515" s="315"/>
      <c r="BE515" s="315"/>
      <c r="BF515" s="315"/>
      <c r="BG515" s="315"/>
      <c r="BH515" s="315"/>
      <c r="BI515" s="315"/>
      <c r="BJ515" s="315"/>
      <c r="BK515" s="315"/>
      <c r="BL515" s="315"/>
      <c r="BM515" s="315"/>
      <c r="BN515" s="315"/>
      <c r="BO515" s="315"/>
      <c r="BP515" s="315"/>
      <c r="BQ515" s="315"/>
      <c r="BR515" s="315"/>
      <c r="BS515" s="315"/>
      <c r="BT515" s="315"/>
      <c r="BU515" s="315"/>
      <c r="BV515" s="315"/>
      <c r="BW515" s="315"/>
      <c r="BX515" s="315"/>
      <c r="BY515" s="315"/>
      <c r="BZ515" s="315"/>
      <c r="CA515" s="315"/>
      <c r="CB515" s="315"/>
      <c r="CC515" s="315"/>
      <c r="CD515" s="315"/>
      <c r="CE515" s="315"/>
      <c r="CF515" s="315"/>
      <c r="CG515" s="315"/>
      <c r="CH515" s="315"/>
      <c r="CI515" s="315"/>
      <c r="CJ515" s="315"/>
      <c r="CK515" s="315"/>
      <c r="CL515" s="315"/>
      <c r="CM515" s="315"/>
      <c r="CN515" s="315"/>
      <c r="CO515" s="315"/>
      <c r="CP515" s="315"/>
      <c r="CQ515" s="315"/>
      <c r="CR515" s="315"/>
      <c r="CS515" s="315"/>
      <c r="CT515" s="315"/>
      <c r="CU515" s="315"/>
      <c r="CV515" s="315"/>
      <c r="CW515" s="315"/>
      <c r="CX515" s="315"/>
      <c r="CY515" s="315"/>
      <c r="CZ515" s="315"/>
      <c r="DA515" s="315"/>
      <c r="DB515" s="315"/>
      <c r="DC515" s="315"/>
      <c r="DD515" s="315"/>
      <c r="DE515" s="315"/>
      <c r="DF515" s="315"/>
      <c r="DG515" s="315"/>
      <c r="DH515" s="315"/>
      <c r="DI515" s="315"/>
      <c r="DJ515" s="315"/>
    </row>
    <row r="516" spans="14:114">
      <c r="N516" s="315"/>
      <c r="Y516" s="315"/>
      <c r="Z516" s="315"/>
      <c r="AA516" s="315"/>
      <c r="AB516" s="315"/>
      <c r="AC516" s="315"/>
      <c r="AD516" s="315"/>
      <c r="AE516" s="315"/>
      <c r="AF516" s="315"/>
      <c r="AG516" s="315"/>
      <c r="AH516" s="315"/>
      <c r="AI516" s="315"/>
      <c r="AJ516" s="315"/>
      <c r="AK516" s="315"/>
      <c r="AL516" s="315"/>
      <c r="AM516" s="315"/>
      <c r="AN516" s="315"/>
      <c r="AO516" s="315"/>
      <c r="AP516" s="315"/>
      <c r="AQ516" s="315"/>
      <c r="AR516" s="315"/>
      <c r="AS516" s="315"/>
      <c r="AT516" s="315"/>
      <c r="AU516" s="315"/>
      <c r="AV516" s="315"/>
      <c r="AW516" s="315"/>
      <c r="AX516" s="315"/>
      <c r="AY516" s="315"/>
      <c r="AZ516" s="315"/>
      <c r="BA516" s="315"/>
      <c r="BB516" s="315"/>
      <c r="BC516" s="315"/>
      <c r="BD516" s="315"/>
      <c r="BE516" s="315"/>
      <c r="BF516" s="315"/>
      <c r="BG516" s="315"/>
      <c r="BH516" s="315"/>
      <c r="BI516" s="315"/>
      <c r="BJ516" s="315"/>
      <c r="BK516" s="315"/>
      <c r="BL516" s="315"/>
      <c r="BM516" s="315"/>
      <c r="BN516" s="315"/>
      <c r="BO516" s="315"/>
      <c r="BP516" s="315"/>
      <c r="BQ516" s="315"/>
      <c r="BR516" s="315"/>
      <c r="BS516" s="315"/>
      <c r="BT516" s="315"/>
      <c r="BU516" s="315"/>
      <c r="BV516" s="315"/>
      <c r="BW516" s="315"/>
      <c r="BX516" s="315"/>
      <c r="BY516" s="315"/>
      <c r="BZ516" s="315"/>
      <c r="CA516" s="315"/>
      <c r="CB516" s="315"/>
      <c r="CC516" s="315"/>
      <c r="CD516" s="315"/>
      <c r="CE516" s="315"/>
      <c r="CF516" s="315"/>
      <c r="CG516" s="315"/>
      <c r="CH516" s="315"/>
      <c r="CI516" s="315"/>
      <c r="CJ516" s="315"/>
      <c r="CK516" s="315"/>
      <c r="CL516" s="315"/>
      <c r="CM516" s="315"/>
      <c r="CN516" s="315"/>
      <c r="CO516" s="315"/>
      <c r="CP516" s="315"/>
      <c r="CQ516" s="315"/>
      <c r="CR516" s="315"/>
      <c r="CS516" s="315"/>
      <c r="CT516" s="315"/>
      <c r="CU516" s="315"/>
      <c r="CV516" s="315"/>
      <c r="CW516" s="315"/>
      <c r="CX516" s="315"/>
      <c r="CY516" s="315"/>
      <c r="CZ516" s="315"/>
      <c r="DA516" s="315"/>
      <c r="DB516" s="315"/>
      <c r="DC516" s="315"/>
      <c r="DD516" s="315"/>
      <c r="DE516" s="315"/>
      <c r="DF516" s="315"/>
      <c r="DG516" s="315"/>
      <c r="DH516" s="315"/>
      <c r="DI516" s="315"/>
      <c r="DJ516" s="315"/>
    </row>
    <row r="517" spans="14:114">
      <c r="N517" s="315"/>
      <c r="Y517" s="315"/>
      <c r="Z517" s="315"/>
      <c r="AA517" s="315"/>
      <c r="AB517" s="315"/>
      <c r="AC517" s="315"/>
      <c r="AD517" s="315"/>
      <c r="AE517" s="315"/>
      <c r="AF517" s="315"/>
      <c r="AG517" s="315"/>
      <c r="AH517" s="315"/>
      <c r="AI517" s="315"/>
      <c r="AJ517" s="315"/>
      <c r="AK517" s="315"/>
      <c r="AL517" s="315"/>
      <c r="AM517" s="315"/>
      <c r="AN517" s="315"/>
      <c r="AO517" s="315"/>
      <c r="AP517" s="315"/>
      <c r="AQ517" s="315"/>
      <c r="AR517" s="315"/>
      <c r="AS517" s="315"/>
      <c r="AT517" s="315"/>
      <c r="AU517" s="315"/>
      <c r="AV517" s="315"/>
      <c r="AW517" s="315"/>
      <c r="AX517" s="315"/>
      <c r="AY517" s="315"/>
      <c r="AZ517" s="315"/>
      <c r="BA517" s="315"/>
      <c r="BB517" s="315"/>
      <c r="BC517" s="315"/>
      <c r="BD517" s="315"/>
      <c r="BE517" s="315"/>
      <c r="BF517" s="315"/>
      <c r="BG517" s="315"/>
      <c r="BH517" s="315"/>
      <c r="BI517" s="315"/>
      <c r="BJ517" s="315"/>
      <c r="BK517" s="315"/>
      <c r="BL517" s="315"/>
      <c r="BM517" s="315"/>
      <c r="BN517" s="315"/>
      <c r="BO517" s="315"/>
      <c r="BP517" s="315"/>
      <c r="BQ517" s="315"/>
      <c r="BR517" s="315"/>
      <c r="BS517" s="315"/>
      <c r="BT517" s="315"/>
      <c r="BU517" s="315"/>
      <c r="BV517" s="315"/>
      <c r="BW517" s="315"/>
      <c r="BX517" s="315"/>
      <c r="BY517" s="315"/>
      <c r="BZ517" s="315"/>
      <c r="CA517" s="315"/>
      <c r="CB517" s="315"/>
      <c r="CC517" s="315"/>
      <c r="CD517" s="315"/>
      <c r="CE517" s="315"/>
      <c r="CF517" s="315"/>
      <c r="CG517" s="315"/>
      <c r="CH517" s="315"/>
      <c r="CI517" s="315"/>
      <c r="CJ517" s="315"/>
      <c r="CK517" s="315"/>
      <c r="CL517" s="315"/>
      <c r="CM517" s="315"/>
      <c r="CN517" s="315"/>
      <c r="CO517" s="315"/>
      <c r="CP517" s="315"/>
      <c r="CQ517" s="315"/>
      <c r="CR517" s="315"/>
      <c r="CS517" s="315"/>
      <c r="CT517" s="315"/>
      <c r="CU517" s="315"/>
      <c r="CV517" s="315"/>
      <c r="CW517" s="315"/>
      <c r="CX517" s="315"/>
      <c r="CY517" s="315"/>
      <c r="CZ517" s="315"/>
      <c r="DA517" s="315"/>
      <c r="DB517" s="315"/>
      <c r="DC517" s="315"/>
      <c r="DD517" s="315"/>
      <c r="DE517" s="315"/>
      <c r="DF517" s="315"/>
      <c r="DG517" s="315"/>
      <c r="DH517" s="315"/>
      <c r="DI517" s="315"/>
      <c r="DJ517" s="315"/>
    </row>
    <row r="518" spans="14:114">
      <c r="N518" s="315"/>
      <c r="Y518" s="315"/>
      <c r="Z518" s="315"/>
      <c r="AA518" s="315"/>
      <c r="AB518" s="315"/>
      <c r="AC518" s="315"/>
      <c r="AD518" s="315"/>
      <c r="AE518" s="315"/>
      <c r="AF518" s="315"/>
      <c r="AG518" s="315"/>
      <c r="AH518" s="315"/>
      <c r="AI518" s="315"/>
      <c r="AJ518" s="315"/>
      <c r="AK518" s="315"/>
      <c r="AL518" s="315"/>
      <c r="AM518" s="315"/>
      <c r="AN518" s="315"/>
      <c r="AO518" s="315"/>
      <c r="AP518" s="315"/>
      <c r="AQ518" s="315"/>
      <c r="AR518" s="315"/>
      <c r="AS518" s="315"/>
      <c r="AT518" s="315"/>
      <c r="AU518" s="315"/>
      <c r="AV518" s="315"/>
      <c r="AW518" s="315"/>
      <c r="AX518" s="315"/>
      <c r="AY518" s="315"/>
      <c r="AZ518" s="315"/>
      <c r="BA518" s="315"/>
      <c r="BB518" s="315"/>
      <c r="BC518" s="315"/>
      <c r="BD518" s="315"/>
      <c r="BE518" s="315"/>
      <c r="BF518" s="315"/>
      <c r="BG518" s="315"/>
      <c r="BH518" s="315"/>
      <c r="BI518" s="315"/>
      <c r="BJ518" s="315"/>
      <c r="BK518" s="315"/>
      <c r="BL518" s="315"/>
      <c r="BM518" s="315"/>
      <c r="BN518" s="315"/>
      <c r="BO518" s="315"/>
      <c r="BP518" s="315"/>
      <c r="BQ518" s="315"/>
      <c r="BR518" s="315"/>
      <c r="BS518" s="315"/>
      <c r="BT518" s="315"/>
      <c r="BU518" s="315"/>
      <c r="BV518" s="315"/>
      <c r="BW518" s="315"/>
      <c r="BX518" s="315"/>
      <c r="BY518" s="315"/>
      <c r="BZ518" s="315"/>
      <c r="CA518" s="315"/>
      <c r="CB518" s="315"/>
      <c r="CC518" s="315"/>
      <c r="CD518" s="315"/>
      <c r="CE518" s="315"/>
      <c r="CF518" s="315"/>
      <c r="CG518" s="315"/>
      <c r="CH518" s="315"/>
      <c r="CI518" s="315"/>
      <c r="CJ518" s="315"/>
      <c r="CK518" s="315"/>
      <c r="CL518" s="315"/>
      <c r="CM518" s="315"/>
      <c r="CN518" s="315"/>
      <c r="CO518" s="315"/>
      <c r="CP518" s="315"/>
      <c r="CQ518" s="315"/>
      <c r="CR518" s="315"/>
      <c r="CS518" s="315"/>
      <c r="CT518" s="315"/>
      <c r="CU518" s="315"/>
      <c r="CV518" s="315"/>
      <c r="CW518" s="315"/>
      <c r="CX518" s="315"/>
      <c r="CY518" s="315"/>
      <c r="CZ518" s="315"/>
      <c r="DA518" s="315"/>
      <c r="DB518" s="315"/>
      <c r="DC518" s="315"/>
      <c r="DD518" s="315"/>
      <c r="DE518" s="315"/>
      <c r="DF518" s="315"/>
      <c r="DG518" s="315"/>
      <c r="DH518" s="315"/>
      <c r="DI518" s="315"/>
      <c r="DJ518" s="315"/>
    </row>
    <row r="519" spans="14:114">
      <c r="N519" s="315"/>
      <c r="Y519" s="315"/>
      <c r="Z519" s="315"/>
      <c r="AA519" s="315"/>
      <c r="AB519" s="315"/>
      <c r="AC519" s="315"/>
      <c r="AD519" s="315"/>
      <c r="AE519" s="315"/>
      <c r="AF519" s="315"/>
      <c r="AG519" s="315"/>
      <c r="AH519" s="315"/>
      <c r="AI519" s="315"/>
      <c r="AJ519" s="315"/>
      <c r="AK519" s="315"/>
      <c r="AL519" s="315"/>
      <c r="AM519" s="315"/>
      <c r="AN519" s="315"/>
      <c r="AO519" s="315"/>
      <c r="AP519" s="315"/>
      <c r="AQ519" s="315"/>
      <c r="AR519" s="315"/>
      <c r="AS519" s="315"/>
      <c r="AT519" s="315"/>
      <c r="AU519" s="315"/>
      <c r="AV519" s="315"/>
      <c r="AW519" s="315"/>
      <c r="AX519" s="315"/>
      <c r="AY519" s="315"/>
      <c r="AZ519" s="315"/>
      <c r="BA519" s="315"/>
      <c r="BB519" s="315"/>
      <c r="BC519" s="315"/>
      <c r="BD519" s="315"/>
      <c r="BE519" s="315"/>
      <c r="BF519" s="315"/>
      <c r="BG519" s="315"/>
      <c r="BH519" s="315"/>
      <c r="BI519" s="315"/>
      <c r="BJ519" s="315"/>
      <c r="BK519" s="315"/>
      <c r="BL519" s="315"/>
      <c r="BM519" s="315"/>
      <c r="BN519" s="315"/>
      <c r="BO519" s="315"/>
      <c r="BP519" s="315"/>
      <c r="BQ519" s="315"/>
      <c r="BR519" s="315"/>
      <c r="BS519" s="315"/>
      <c r="BT519" s="315"/>
      <c r="BU519" s="315"/>
      <c r="BV519" s="315"/>
      <c r="BW519" s="315"/>
      <c r="BX519" s="315"/>
      <c r="BY519" s="315"/>
      <c r="BZ519" s="315"/>
      <c r="CA519" s="315"/>
      <c r="CB519" s="315"/>
      <c r="CC519" s="315"/>
      <c r="CD519" s="315"/>
      <c r="CE519" s="315"/>
      <c r="CF519" s="315"/>
      <c r="CG519" s="315"/>
      <c r="CH519" s="315"/>
      <c r="CI519" s="315"/>
      <c r="CJ519" s="315"/>
      <c r="CK519" s="315"/>
      <c r="CL519" s="315"/>
      <c r="CM519" s="315"/>
      <c r="CN519" s="315"/>
      <c r="CO519" s="315"/>
      <c r="CP519" s="315"/>
      <c r="CQ519" s="315"/>
      <c r="CR519" s="315"/>
      <c r="CS519" s="315"/>
      <c r="CT519" s="315"/>
      <c r="CU519" s="315"/>
      <c r="CV519" s="315"/>
      <c r="CW519" s="315"/>
      <c r="CX519" s="315"/>
      <c r="CY519" s="315"/>
      <c r="CZ519" s="315"/>
      <c r="DA519" s="315"/>
      <c r="DB519" s="315"/>
      <c r="DC519" s="315"/>
      <c r="DD519" s="315"/>
      <c r="DE519" s="315"/>
      <c r="DF519" s="315"/>
      <c r="DG519" s="315"/>
      <c r="DH519" s="315"/>
      <c r="DI519" s="315"/>
      <c r="DJ519" s="315"/>
    </row>
    <row r="520" spans="14:114">
      <c r="N520" s="315"/>
      <c r="Y520" s="315"/>
      <c r="Z520" s="315"/>
      <c r="AA520" s="315"/>
      <c r="AB520" s="315"/>
      <c r="AC520" s="315"/>
      <c r="AD520" s="315"/>
      <c r="AE520" s="315"/>
      <c r="AF520" s="315"/>
      <c r="AG520" s="315"/>
      <c r="AH520" s="315"/>
      <c r="AI520" s="315"/>
      <c r="AJ520" s="315"/>
      <c r="AK520" s="315"/>
      <c r="AL520" s="315"/>
      <c r="AM520" s="315"/>
      <c r="AN520" s="315"/>
      <c r="AO520" s="315"/>
      <c r="AP520" s="315"/>
      <c r="AQ520" s="315"/>
      <c r="AR520" s="315"/>
      <c r="AS520" s="315"/>
      <c r="AT520" s="315"/>
      <c r="AU520" s="315"/>
      <c r="AV520" s="315"/>
      <c r="AW520" s="315"/>
      <c r="AX520" s="315"/>
      <c r="AY520" s="315"/>
      <c r="AZ520" s="315"/>
      <c r="BA520" s="315"/>
      <c r="BB520" s="315"/>
      <c r="BC520" s="315"/>
      <c r="BD520" s="315"/>
      <c r="BE520" s="315"/>
      <c r="BF520" s="315"/>
      <c r="BG520" s="315"/>
      <c r="BH520" s="315"/>
      <c r="BI520" s="315"/>
      <c r="BJ520" s="315"/>
      <c r="BK520" s="315"/>
      <c r="BL520" s="315"/>
      <c r="BM520" s="315"/>
      <c r="BN520" s="315"/>
      <c r="BO520" s="315"/>
      <c r="BP520" s="315"/>
      <c r="BQ520" s="315"/>
      <c r="BR520" s="315"/>
      <c r="BS520" s="315"/>
      <c r="BT520" s="315"/>
      <c r="BU520" s="315"/>
      <c r="BV520" s="315"/>
      <c r="BW520" s="315"/>
      <c r="BX520" s="315"/>
      <c r="BY520" s="315"/>
      <c r="BZ520" s="315"/>
      <c r="CA520" s="315"/>
      <c r="CB520" s="315"/>
      <c r="CC520" s="315"/>
      <c r="CD520" s="315"/>
      <c r="CE520" s="315"/>
      <c r="CF520" s="315"/>
      <c r="CG520" s="315"/>
      <c r="CH520" s="315"/>
      <c r="CI520" s="315"/>
      <c r="CJ520" s="315"/>
      <c r="CK520" s="315"/>
      <c r="CL520" s="315"/>
      <c r="CM520" s="315"/>
      <c r="CN520" s="315"/>
      <c r="CO520" s="315"/>
      <c r="CP520" s="315"/>
      <c r="CQ520" s="315"/>
      <c r="CR520" s="315"/>
      <c r="CS520" s="315"/>
      <c r="CT520" s="315"/>
      <c r="CU520" s="315"/>
      <c r="CV520" s="315"/>
      <c r="CW520" s="315"/>
      <c r="CX520" s="315"/>
      <c r="CY520" s="315"/>
      <c r="CZ520" s="315"/>
      <c r="DA520" s="315"/>
      <c r="DB520" s="315"/>
      <c r="DC520" s="315"/>
      <c r="DD520" s="315"/>
      <c r="DE520" s="315"/>
      <c r="DF520" s="315"/>
      <c r="DG520" s="315"/>
      <c r="DH520" s="315"/>
      <c r="DI520" s="315"/>
      <c r="DJ520" s="315"/>
    </row>
    <row r="521" spans="14:114">
      <c r="N521" s="315"/>
      <c r="Y521" s="315"/>
      <c r="Z521" s="315"/>
      <c r="AA521" s="315"/>
      <c r="AB521" s="315"/>
      <c r="AC521" s="315"/>
      <c r="AD521" s="315"/>
      <c r="AE521" s="315"/>
      <c r="AF521" s="315"/>
      <c r="AG521" s="315"/>
      <c r="AH521" s="315"/>
      <c r="AI521" s="315"/>
      <c r="AJ521" s="315"/>
      <c r="AK521" s="315"/>
      <c r="AL521" s="315"/>
      <c r="AM521" s="315"/>
      <c r="AN521" s="315"/>
      <c r="AO521" s="315"/>
      <c r="AP521" s="315"/>
      <c r="AQ521" s="315"/>
      <c r="AR521" s="315"/>
      <c r="AS521" s="315"/>
      <c r="AT521" s="315"/>
      <c r="AU521" s="315"/>
      <c r="AV521" s="315"/>
      <c r="AW521" s="315"/>
      <c r="AX521" s="315"/>
      <c r="AY521" s="315"/>
      <c r="AZ521" s="315"/>
      <c r="BA521" s="315"/>
      <c r="BB521" s="315"/>
      <c r="BC521" s="315"/>
      <c r="BD521" s="315"/>
      <c r="BE521" s="315"/>
      <c r="BF521" s="315"/>
      <c r="BG521" s="315"/>
      <c r="BH521" s="315"/>
      <c r="BI521" s="315"/>
      <c r="BJ521" s="315"/>
      <c r="BK521" s="315"/>
      <c r="BL521" s="315"/>
      <c r="BM521" s="315"/>
      <c r="BN521" s="315"/>
      <c r="BO521" s="315"/>
      <c r="BP521" s="315"/>
      <c r="BQ521" s="315"/>
      <c r="BR521" s="315"/>
      <c r="BS521" s="315"/>
      <c r="BT521" s="315"/>
      <c r="BU521" s="315"/>
      <c r="BV521" s="315"/>
      <c r="BW521" s="315"/>
      <c r="BX521" s="315"/>
      <c r="BY521" s="315"/>
      <c r="BZ521" s="315"/>
      <c r="CA521" s="315"/>
      <c r="CB521" s="315"/>
      <c r="CC521" s="315"/>
      <c r="CD521" s="315"/>
      <c r="CE521" s="315"/>
      <c r="CF521" s="315"/>
      <c r="CG521" s="315"/>
      <c r="CH521" s="315"/>
      <c r="CI521" s="315"/>
      <c r="CJ521" s="315"/>
      <c r="CK521" s="315"/>
      <c r="CL521" s="315"/>
      <c r="CM521" s="315"/>
      <c r="CN521" s="315"/>
      <c r="CO521" s="315"/>
      <c r="CP521" s="315"/>
      <c r="CQ521" s="315"/>
      <c r="CR521" s="315"/>
      <c r="CS521" s="315"/>
      <c r="CT521" s="315"/>
      <c r="CU521" s="315"/>
      <c r="CV521" s="315"/>
      <c r="CW521" s="315"/>
      <c r="CX521" s="315"/>
      <c r="CY521" s="315"/>
      <c r="CZ521" s="315"/>
      <c r="DA521" s="315"/>
      <c r="DB521" s="315"/>
      <c r="DC521" s="315"/>
      <c r="DD521" s="315"/>
      <c r="DE521" s="315"/>
      <c r="DF521" s="315"/>
      <c r="DG521" s="315"/>
      <c r="DH521" s="315"/>
      <c r="DI521" s="315"/>
      <c r="DJ521" s="315"/>
    </row>
    <row r="522" spans="14:114">
      <c r="N522" s="315"/>
      <c r="Y522" s="315"/>
      <c r="Z522" s="315"/>
      <c r="AA522" s="315"/>
      <c r="AB522" s="315"/>
      <c r="AC522" s="315"/>
      <c r="AD522" s="315"/>
      <c r="AE522" s="315"/>
      <c r="AF522" s="315"/>
      <c r="AG522" s="315"/>
      <c r="AH522" s="315"/>
      <c r="AI522" s="315"/>
      <c r="AJ522" s="315"/>
      <c r="AK522" s="315"/>
      <c r="AL522" s="315"/>
      <c r="AM522" s="315"/>
      <c r="AN522" s="315"/>
      <c r="AO522" s="315"/>
      <c r="AP522" s="315"/>
      <c r="AQ522" s="315"/>
      <c r="AR522" s="315"/>
      <c r="AS522" s="315"/>
      <c r="AT522" s="315"/>
      <c r="AU522" s="315"/>
      <c r="AV522" s="315"/>
      <c r="AW522" s="315"/>
      <c r="AX522" s="315"/>
      <c r="AY522" s="315"/>
      <c r="AZ522" s="315"/>
      <c r="BA522" s="315"/>
      <c r="BB522" s="315"/>
      <c r="BC522" s="315"/>
      <c r="BD522" s="315"/>
      <c r="BE522" s="315"/>
      <c r="BF522" s="315"/>
      <c r="BG522" s="315"/>
      <c r="BH522" s="315"/>
      <c r="BI522" s="315"/>
      <c r="BJ522" s="315"/>
      <c r="BK522" s="315"/>
      <c r="BL522" s="315"/>
      <c r="BM522" s="315"/>
      <c r="BN522" s="315"/>
      <c r="BO522" s="315"/>
      <c r="BP522" s="315"/>
      <c r="BQ522" s="315"/>
      <c r="BR522" s="315"/>
      <c r="BS522" s="315"/>
      <c r="BT522" s="315"/>
      <c r="BU522" s="315"/>
      <c r="BV522" s="315"/>
      <c r="BW522" s="315"/>
      <c r="BX522" s="315"/>
      <c r="BY522" s="315"/>
      <c r="BZ522" s="315"/>
      <c r="CA522" s="315"/>
      <c r="CB522" s="315"/>
      <c r="CC522" s="315"/>
      <c r="CD522" s="315"/>
      <c r="CE522" s="315"/>
      <c r="CF522" s="315"/>
      <c r="CG522" s="315"/>
      <c r="CH522" s="315"/>
      <c r="CI522" s="315"/>
      <c r="CJ522" s="315"/>
      <c r="CK522" s="315"/>
      <c r="CL522" s="315"/>
      <c r="CM522" s="315"/>
      <c r="CN522" s="315"/>
      <c r="CO522" s="315"/>
      <c r="CP522" s="315"/>
      <c r="CQ522" s="315"/>
      <c r="CR522" s="315"/>
      <c r="CS522" s="315"/>
      <c r="CT522" s="315"/>
      <c r="CU522" s="315"/>
      <c r="CV522" s="315"/>
      <c r="CW522" s="315"/>
      <c r="CX522" s="315"/>
      <c r="CY522" s="315"/>
      <c r="CZ522" s="315"/>
      <c r="DA522" s="315"/>
      <c r="DB522" s="315"/>
      <c r="DC522" s="315"/>
      <c r="DD522" s="315"/>
      <c r="DE522" s="315"/>
      <c r="DF522" s="315"/>
      <c r="DG522" s="315"/>
      <c r="DH522" s="315"/>
      <c r="DI522" s="315"/>
      <c r="DJ522" s="315"/>
    </row>
    <row r="523" spans="14:114">
      <c r="N523" s="315"/>
      <c r="Y523" s="315"/>
      <c r="Z523" s="315"/>
      <c r="AA523" s="315"/>
      <c r="AB523" s="315"/>
      <c r="AC523" s="315"/>
      <c r="AD523" s="315"/>
      <c r="AE523" s="315"/>
      <c r="AF523" s="315"/>
      <c r="AG523" s="315"/>
      <c r="AH523" s="315"/>
      <c r="AI523" s="315"/>
      <c r="AJ523" s="315"/>
      <c r="AK523" s="315"/>
      <c r="AL523" s="315"/>
      <c r="AM523" s="315"/>
      <c r="AN523" s="315"/>
      <c r="AO523" s="315"/>
      <c r="AP523" s="315"/>
      <c r="AQ523" s="315"/>
      <c r="AR523" s="315"/>
      <c r="AS523" s="315"/>
      <c r="AT523" s="315"/>
      <c r="AU523" s="315"/>
      <c r="AV523" s="315"/>
      <c r="AW523" s="315"/>
      <c r="AX523" s="315"/>
      <c r="AY523" s="315"/>
      <c r="AZ523" s="315"/>
      <c r="BA523" s="315"/>
      <c r="BB523" s="315"/>
      <c r="BC523" s="315"/>
      <c r="BD523" s="315"/>
      <c r="BE523" s="315"/>
      <c r="BF523" s="315"/>
      <c r="BG523" s="315"/>
      <c r="BH523" s="315"/>
      <c r="BI523" s="315"/>
      <c r="BJ523" s="315"/>
      <c r="BK523" s="315"/>
      <c r="BL523" s="315"/>
      <c r="BM523" s="315"/>
      <c r="BN523" s="315"/>
      <c r="BO523" s="315"/>
      <c r="BP523" s="315"/>
      <c r="BQ523" s="315"/>
      <c r="BR523" s="315"/>
      <c r="BS523" s="315"/>
      <c r="BT523" s="315"/>
      <c r="BU523" s="315"/>
      <c r="BV523" s="315"/>
      <c r="BW523" s="315"/>
      <c r="BX523" s="315"/>
      <c r="BY523" s="315"/>
      <c r="BZ523" s="315"/>
      <c r="CA523" s="315"/>
      <c r="CB523" s="315"/>
      <c r="CC523" s="315"/>
      <c r="CD523" s="315"/>
      <c r="CE523" s="315"/>
      <c r="CF523" s="315"/>
      <c r="CG523" s="315"/>
      <c r="CH523" s="315"/>
      <c r="CI523" s="315"/>
      <c r="CJ523" s="315"/>
      <c r="CK523" s="315"/>
      <c r="CL523" s="315"/>
      <c r="CM523" s="315"/>
      <c r="CN523" s="315"/>
      <c r="CO523" s="315"/>
      <c r="CP523" s="315"/>
      <c r="CQ523" s="315"/>
      <c r="CR523" s="315"/>
      <c r="CS523" s="315"/>
      <c r="CT523" s="315"/>
      <c r="CU523" s="315"/>
      <c r="CV523" s="315"/>
      <c r="CW523" s="315"/>
      <c r="CX523" s="315"/>
      <c r="CY523" s="315"/>
      <c r="CZ523" s="315"/>
      <c r="DA523" s="315"/>
      <c r="DB523" s="315"/>
      <c r="DC523" s="315"/>
      <c r="DD523" s="315"/>
      <c r="DE523" s="315"/>
      <c r="DF523" s="315"/>
      <c r="DG523" s="315"/>
      <c r="DH523" s="315"/>
      <c r="DI523" s="315"/>
      <c r="DJ523" s="315"/>
    </row>
    <row r="524" spans="14:114">
      <c r="N524" s="315"/>
      <c r="Y524" s="315"/>
      <c r="Z524" s="315"/>
      <c r="AA524" s="315"/>
      <c r="AB524" s="315"/>
      <c r="AC524" s="315"/>
      <c r="AD524" s="315"/>
      <c r="AE524" s="315"/>
      <c r="AF524" s="315"/>
      <c r="AG524" s="315"/>
      <c r="AH524" s="315"/>
      <c r="AI524" s="315"/>
      <c r="AJ524" s="315"/>
      <c r="AK524" s="315"/>
      <c r="AL524" s="315"/>
      <c r="AM524" s="315"/>
      <c r="AN524" s="315"/>
      <c r="AO524" s="315"/>
      <c r="AP524" s="315"/>
      <c r="AQ524" s="315"/>
      <c r="AR524" s="315"/>
      <c r="AS524" s="315"/>
      <c r="AT524" s="315"/>
      <c r="AU524" s="315"/>
      <c r="AV524" s="315"/>
      <c r="AW524" s="315"/>
      <c r="AX524" s="315"/>
      <c r="AY524" s="315"/>
      <c r="AZ524" s="315"/>
      <c r="BA524" s="315"/>
      <c r="BB524" s="315"/>
      <c r="BC524" s="315"/>
      <c r="BD524" s="315"/>
      <c r="BE524" s="315"/>
      <c r="BF524" s="315"/>
      <c r="BG524" s="315"/>
      <c r="BH524" s="315"/>
      <c r="BI524" s="315"/>
      <c r="BJ524" s="315"/>
      <c r="BK524" s="315"/>
      <c r="BL524" s="315"/>
      <c r="BM524" s="315"/>
      <c r="BN524" s="315"/>
      <c r="BO524" s="315"/>
      <c r="BP524" s="315"/>
      <c r="BQ524" s="315"/>
      <c r="BR524" s="315"/>
      <c r="BS524" s="315"/>
      <c r="BT524" s="315"/>
      <c r="BU524" s="315"/>
      <c r="BV524" s="315"/>
      <c r="BW524" s="315"/>
      <c r="BX524" s="315"/>
      <c r="BY524" s="315"/>
      <c r="BZ524" s="315"/>
      <c r="CA524" s="315"/>
      <c r="CB524" s="315"/>
      <c r="CC524" s="315"/>
      <c r="CD524" s="315"/>
      <c r="CE524" s="315"/>
      <c r="CF524" s="315"/>
      <c r="CG524" s="315"/>
      <c r="CH524" s="315"/>
      <c r="CI524" s="315"/>
      <c r="CJ524" s="315"/>
      <c r="CK524" s="315"/>
      <c r="CL524" s="315"/>
      <c r="CM524" s="315"/>
      <c r="CN524" s="315"/>
      <c r="CO524" s="315"/>
      <c r="CP524" s="315"/>
      <c r="CQ524" s="315"/>
      <c r="CR524" s="315"/>
      <c r="CS524" s="315"/>
      <c r="CT524" s="315"/>
      <c r="CU524" s="315"/>
      <c r="CV524" s="315"/>
      <c r="CW524" s="315"/>
      <c r="CX524" s="315"/>
      <c r="CY524" s="315"/>
      <c r="CZ524" s="315"/>
      <c r="DA524" s="315"/>
      <c r="DB524" s="315"/>
      <c r="DC524" s="315"/>
      <c r="DD524" s="315"/>
      <c r="DE524" s="315"/>
      <c r="DF524" s="315"/>
      <c r="DG524" s="315"/>
      <c r="DH524" s="315"/>
      <c r="DI524" s="315"/>
      <c r="DJ524" s="315"/>
    </row>
    <row r="525" spans="14:114">
      <c r="N525" s="315"/>
      <c r="Y525" s="315"/>
      <c r="Z525" s="315"/>
      <c r="AA525" s="315"/>
      <c r="AB525" s="315"/>
      <c r="AC525" s="315"/>
      <c r="AD525" s="315"/>
      <c r="AE525" s="315"/>
      <c r="AF525" s="315"/>
      <c r="AG525" s="315"/>
      <c r="AH525" s="315"/>
      <c r="AI525" s="315"/>
      <c r="AJ525" s="315"/>
      <c r="AK525" s="315"/>
      <c r="AL525" s="315"/>
      <c r="AM525" s="315"/>
      <c r="AN525" s="315"/>
      <c r="AO525" s="315"/>
      <c r="AP525" s="315"/>
      <c r="AQ525" s="315"/>
      <c r="AR525" s="315"/>
      <c r="AS525" s="315"/>
      <c r="AT525" s="315"/>
      <c r="AU525" s="315"/>
      <c r="AV525" s="315"/>
      <c r="AW525" s="315"/>
      <c r="AX525" s="315"/>
      <c r="AY525" s="315"/>
      <c r="AZ525" s="315"/>
      <c r="BA525" s="315"/>
      <c r="BB525" s="315"/>
      <c r="BC525" s="315"/>
      <c r="BD525" s="315"/>
      <c r="BE525" s="315"/>
      <c r="BF525" s="315"/>
      <c r="BG525" s="315"/>
      <c r="BH525" s="315"/>
      <c r="BI525" s="315"/>
      <c r="BJ525" s="315"/>
      <c r="BK525" s="315"/>
      <c r="BL525" s="315"/>
      <c r="BM525" s="315"/>
      <c r="BN525" s="315"/>
      <c r="BO525" s="315"/>
      <c r="BP525" s="315"/>
      <c r="BQ525" s="315"/>
      <c r="BR525" s="315"/>
      <c r="BS525" s="315"/>
      <c r="BT525" s="315"/>
      <c r="BU525" s="315"/>
      <c r="BV525" s="315"/>
      <c r="BW525" s="315"/>
      <c r="BX525" s="315"/>
      <c r="BY525" s="315"/>
      <c r="BZ525" s="315"/>
      <c r="CA525" s="315"/>
      <c r="CB525" s="315"/>
      <c r="CC525" s="315"/>
      <c r="CD525" s="315"/>
      <c r="CE525" s="315"/>
      <c r="CF525" s="315"/>
      <c r="CG525" s="315"/>
      <c r="CH525" s="315"/>
      <c r="CI525" s="315"/>
      <c r="CJ525" s="315"/>
      <c r="CK525" s="315"/>
      <c r="CL525" s="315"/>
      <c r="CM525" s="315"/>
      <c r="CN525" s="315"/>
      <c r="CO525" s="315"/>
      <c r="CP525" s="315"/>
      <c r="CQ525" s="315"/>
      <c r="CR525" s="315"/>
      <c r="CS525" s="315"/>
      <c r="CT525" s="315"/>
      <c r="CU525" s="315"/>
      <c r="CV525" s="315"/>
      <c r="CW525" s="315"/>
      <c r="CX525" s="315"/>
      <c r="CY525" s="315"/>
      <c r="CZ525" s="315"/>
      <c r="DA525" s="315"/>
      <c r="DB525" s="315"/>
      <c r="DC525" s="315"/>
      <c r="DD525" s="315"/>
      <c r="DE525" s="315"/>
      <c r="DF525" s="315"/>
      <c r="DG525" s="315"/>
      <c r="DH525" s="315"/>
      <c r="DI525" s="315"/>
      <c r="DJ525" s="315"/>
    </row>
    <row r="526" spans="14:114">
      <c r="N526" s="315"/>
      <c r="Y526" s="315"/>
      <c r="Z526" s="315"/>
      <c r="AA526" s="315"/>
      <c r="AB526" s="315"/>
      <c r="AC526" s="315"/>
      <c r="AD526" s="315"/>
      <c r="AE526" s="315"/>
      <c r="AF526" s="315"/>
      <c r="AG526" s="315"/>
      <c r="AH526" s="315"/>
      <c r="AI526" s="315"/>
      <c r="AJ526" s="315"/>
      <c r="AK526" s="315"/>
      <c r="AL526" s="315"/>
      <c r="AM526" s="315"/>
      <c r="AN526" s="315"/>
      <c r="AO526" s="315"/>
      <c r="AP526" s="315"/>
      <c r="AQ526" s="315"/>
      <c r="AR526" s="315"/>
      <c r="AS526" s="315"/>
      <c r="AT526" s="315"/>
      <c r="AU526" s="315"/>
      <c r="AV526" s="315"/>
      <c r="AW526" s="315"/>
      <c r="AX526" s="315"/>
      <c r="AY526" s="315"/>
      <c r="AZ526" s="315"/>
      <c r="BA526" s="315"/>
      <c r="BB526" s="315"/>
      <c r="BC526" s="315"/>
      <c r="BD526" s="315"/>
      <c r="BE526" s="315"/>
      <c r="BF526" s="315"/>
      <c r="BG526" s="315"/>
      <c r="BH526" s="315"/>
      <c r="BI526" s="315"/>
      <c r="BJ526" s="315"/>
      <c r="BK526" s="315"/>
      <c r="BL526" s="315"/>
      <c r="BM526" s="315"/>
      <c r="BN526" s="315"/>
      <c r="BO526" s="315"/>
      <c r="BP526" s="315"/>
      <c r="BQ526" s="315"/>
      <c r="BR526" s="315"/>
      <c r="BS526" s="315"/>
      <c r="BT526" s="315"/>
      <c r="BU526" s="315"/>
      <c r="BV526" s="315"/>
      <c r="BW526" s="315"/>
      <c r="BX526" s="315"/>
      <c r="BY526" s="315"/>
      <c r="BZ526" s="315"/>
      <c r="CA526" s="315"/>
      <c r="CB526" s="315"/>
      <c r="CC526" s="315"/>
      <c r="CD526" s="315"/>
      <c r="CE526" s="315"/>
      <c r="CF526" s="315"/>
      <c r="CG526" s="315"/>
      <c r="CH526" s="315"/>
      <c r="CI526" s="315"/>
      <c r="CJ526" s="315"/>
      <c r="CK526" s="315"/>
      <c r="CL526" s="315"/>
      <c r="CM526" s="315"/>
      <c r="CN526" s="315"/>
      <c r="CO526" s="315"/>
      <c r="CP526" s="315"/>
      <c r="CQ526" s="315"/>
      <c r="CR526" s="315"/>
      <c r="CS526" s="315"/>
      <c r="CT526" s="315"/>
      <c r="CU526" s="315"/>
      <c r="CV526" s="315"/>
      <c r="CW526" s="315"/>
      <c r="CX526" s="315"/>
      <c r="CY526" s="315"/>
      <c r="CZ526" s="315"/>
      <c r="DA526" s="315"/>
      <c r="DB526" s="315"/>
      <c r="DC526" s="315"/>
      <c r="DD526" s="315"/>
      <c r="DE526" s="315"/>
      <c r="DF526" s="315"/>
      <c r="DG526" s="315"/>
      <c r="DH526" s="315"/>
      <c r="DI526" s="315"/>
      <c r="DJ526" s="315"/>
    </row>
    <row r="527" spans="14:114">
      <c r="N527" s="315"/>
      <c r="Y527" s="315"/>
      <c r="Z527" s="315"/>
      <c r="AA527" s="315"/>
      <c r="AB527" s="315"/>
      <c r="AC527" s="315"/>
      <c r="AD527" s="315"/>
      <c r="AE527" s="315"/>
      <c r="AF527" s="315"/>
      <c r="AG527" s="315"/>
      <c r="AH527" s="315"/>
      <c r="AI527" s="315"/>
      <c r="AJ527" s="315"/>
      <c r="AK527" s="315"/>
      <c r="AL527" s="315"/>
      <c r="AM527" s="315"/>
      <c r="AN527" s="315"/>
      <c r="AO527" s="315"/>
      <c r="AP527" s="315"/>
      <c r="AQ527" s="315"/>
      <c r="AR527" s="315"/>
      <c r="AS527" s="315"/>
      <c r="AT527" s="315"/>
      <c r="AU527" s="315"/>
      <c r="AV527" s="315"/>
      <c r="AW527" s="315"/>
      <c r="AX527" s="315"/>
      <c r="AY527" s="315"/>
      <c r="AZ527" s="315"/>
      <c r="BA527" s="315"/>
      <c r="BB527" s="315"/>
      <c r="BC527" s="315"/>
      <c r="BD527" s="315"/>
      <c r="BE527" s="315"/>
      <c r="BF527" s="315"/>
      <c r="BG527" s="315"/>
      <c r="BH527" s="315"/>
      <c r="BI527" s="315"/>
      <c r="BJ527" s="315"/>
      <c r="BK527" s="315"/>
      <c r="BL527" s="315"/>
      <c r="BM527" s="315"/>
      <c r="BN527" s="315"/>
      <c r="BO527" s="315"/>
      <c r="BP527" s="315"/>
      <c r="BQ527" s="315"/>
      <c r="BR527" s="315"/>
      <c r="BS527" s="315"/>
      <c r="BT527" s="315"/>
      <c r="BU527" s="315"/>
      <c r="BV527" s="315"/>
      <c r="BW527" s="315"/>
      <c r="BX527" s="315"/>
      <c r="BY527" s="315"/>
      <c r="BZ527" s="315"/>
      <c r="CA527" s="315"/>
      <c r="CB527" s="315"/>
      <c r="CC527" s="315"/>
      <c r="CD527" s="315"/>
      <c r="CE527" s="315"/>
      <c r="CF527" s="315"/>
      <c r="CG527" s="315"/>
      <c r="CH527" s="315"/>
      <c r="CI527" s="315"/>
      <c r="CJ527" s="315"/>
      <c r="CK527" s="315"/>
      <c r="CL527" s="315"/>
      <c r="CM527" s="315"/>
      <c r="CN527" s="315"/>
      <c r="CO527" s="315"/>
      <c r="CP527" s="315"/>
      <c r="CQ527" s="315"/>
      <c r="CR527" s="315"/>
      <c r="CS527" s="315"/>
      <c r="CT527" s="315"/>
      <c r="CU527" s="315"/>
      <c r="CV527" s="315"/>
      <c r="CW527" s="315"/>
      <c r="CX527" s="315"/>
      <c r="CY527" s="315"/>
      <c r="CZ527" s="315"/>
      <c r="DA527" s="315"/>
      <c r="DB527" s="315"/>
      <c r="DC527" s="315"/>
      <c r="DD527" s="315"/>
      <c r="DE527" s="315"/>
      <c r="DF527" s="315"/>
      <c r="DG527" s="315"/>
      <c r="DH527" s="315"/>
      <c r="DI527" s="315"/>
      <c r="DJ527" s="315"/>
    </row>
    <row r="528" spans="14:114">
      <c r="N528" s="315"/>
      <c r="Y528" s="315"/>
      <c r="Z528" s="315"/>
      <c r="AA528" s="315"/>
      <c r="AB528" s="315"/>
      <c r="AC528" s="315"/>
      <c r="AD528" s="315"/>
      <c r="AE528" s="315"/>
      <c r="AF528" s="315"/>
      <c r="AG528" s="315"/>
      <c r="AH528" s="315"/>
      <c r="AI528" s="315"/>
      <c r="AJ528" s="315"/>
      <c r="AK528" s="315"/>
      <c r="AL528" s="315"/>
      <c r="AM528" s="315"/>
      <c r="AN528" s="315"/>
      <c r="AO528" s="315"/>
      <c r="AP528" s="315"/>
      <c r="AQ528" s="315"/>
      <c r="AR528" s="315"/>
      <c r="AS528" s="315"/>
      <c r="AT528" s="315"/>
      <c r="AU528" s="315"/>
      <c r="AV528" s="315"/>
      <c r="AW528" s="315"/>
      <c r="AX528" s="315"/>
      <c r="AY528" s="315"/>
      <c r="AZ528" s="315"/>
      <c r="BA528" s="315"/>
      <c r="BB528" s="315"/>
      <c r="BC528" s="315"/>
      <c r="BD528" s="315"/>
      <c r="BE528" s="315"/>
      <c r="BF528" s="315"/>
      <c r="BG528" s="315"/>
      <c r="BH528" s="315"/>
      <c r="BI528" s="315"/>
      <c r="BJ528" s="315"/>
      <c r="BK528" s="315"/>
      <c r="BL528" s="315"/>
      <c r="BM528" s="315"/>
      <c r="BN528" s="315"/>
      <c r="BO528" s="315"/>
      <c r="BP528" s="315"/>
      <c r="BQ528" s="315"/>
      <c r="BR528" s="315"/>
      <c r="BS528" s="315"/>
      <c r="BT528" s="315"/>
      <c r="BU528" s="315"/>
      <c r="BV528" s="315"/>
      <c r="BW528" s="315"/>
      <c r="BX528" s="315"/>
      <c r="BY528" s="315"/>
      <c r="BZ528" s="315"/>
      <c r="CA528" s="315"/>
      <c r="CB528" s="315"/>
      <c r="CC528" s="315"/>
      <c r="CD528" s="315"/>
      <c r="CE528" s="315"/>
      <c r="CF528" s="315"/>
      <c r="CG528" s="315"/>
      <c r="CH528" s="315"/>
      <c r="CI528" s="315"/>
      <c r="CJ528" s="315"/>
      <c r="CK528" s="315"/>
      <c r="CL528" s="315"/>
      <c r="CM528" s="315"/>
      <c r="CN528" s="315"/>
      <c r="CO528" s="315"/>
      <c r="CP528" s="315"/>
      <c r="CQ528" s="315"/>
      <c r="CR528" s="315"/>
      <c r="CS528" s="315"/>
      <c r="CT528" s="315"/>
      <c r="CU528" s="315"/>
      <c r="CV528" s="315"/>
      <c r="CW528" s="315"/>
      <c r="CX528" s="315"/>
      <c r="CY528" s="315"/>
      <c r="CZ528" s="315"/>
      <c r="DA528" s="315"/>
      <c r="DB528" s="315"/>
      <c r="DC528" s="315"/>
      <c r="DD528" s="315"/>
      <c r="DE528" s="315"/>
      <c r="DF528" s="315"/>
      <c r="DG528" s="315"/>
      <c r="DH528" s="315"/>
      <c r="DI528" s="315"/>
      <c r="DJ528" s="315"/>
    </row>
    <row r="529" spans="14:114">
      <c r="N529" s="315"/>
      <c r="Y529" s="315"/>
      <c r="Z529" s="315"/>
      <c r="AA529" s="315"/>
      <c r="AB529" s="315"/>
      <c r="AC529" s="315"/>
      <c r="AD529" s="315"/>
      <c r="AE529" s="315"/>
      <c r="AF529" s="315"/>
      <c r="AG529" s="315"/>
      <c r="AH529" s="315"/>
      <c r="AI529" s="315"/>
      <c r="AJ529" s="315"/>
      <c r="AK529" s="315"/>
      <c r="AL529" s="315"/>
      <c r="AM529" s="315"/>
      <c r="AN529" s="315"/>
      <c r="AO529" s="315"/>
      <c r="AP529" s="315"/>
      <c r="AQ529" s="315"/>
      <c r="AR529" s="315"/>
      <c r="AS529" s="315"/>
      <c r="AT529" s="315"/>
      <c r="AU529" s="315"/>
      <c r="AV529" s="315"/>
      <c r="AW529" s="315"/>
      <c r="AX529" s="315"/>
      <c r="AY529" s="315"/>
      <c r="AZ529" s="315"/>
      <c r="BA529" s="315"/>
      <c r="BB529" s="315"/>
      <c r="BC529" s="315"/>
      <c r="BD529" s="315"/>
      <c r="BE529" s="315"/>
      <c r="BF529" s="315"/>
      <c r="BG529" s="315"/>
      <c r="BH529" s="315"/>
      <c r="BI529" s="315"/>
      <c r="BJ529" s="315"/>
      <c r="BK529" s="315"/>
      <c r="BL529" s="315"/>
      <c r="BM529" s="315"/>
      <c r="BN529" s="315"/>
      <c r="BO529" s="315"/>
      <c r="BP529" s="315"/>
      <c r="BQ529" s="315"/>
      <c r="BR529" s="315"/>
      <c r="BS529" s="315"/>
      <c r="BT529" s="315"/>
      <c r="BU529" s="315"/>
      <c r="BV529" s="315"/>
      <c r="BW529" s="315"/>
      <c r="BX529" s="315"/>
      <c r="BY529" s="315"/>
      <c r="BZ529" s="315"/>
      <c r="CA529" s="315"/>
      <c r="CB529" s="315"/>
      <c r="CC529" s="315"/>
      <c r="CD529" s="315"/>
      <c r="CE529" s="315"/>
      <c r="CF529" s="315"/>
      <c r="CG529" s="315"/>
      <c r="CH529" s="315"/>
      <c r="CI529" s="315"/>
      <c r="CJ529" s="315"/>
      <c r="CK529" s="315"/>
      <c r="CL529" s="315"/>
      <c r="CM529" s="315"/>
      <c r="CN529" s="315"/>
      <c r="CO529" s="315"/>
      <c r="CP529" s="315"/>
      <c r="CQ529" s="315"/>
      <c r="CR529" s="315"/>
      <c r="CS529" s="315"/>
      <c r="CT529" s="315"/>
      <c r="CU529" s="315"/>
      <c r="CV529" s="315"/>
      <c r="CW529" s="315"/>
      <c r="CX529" s="315"/>
      <c r="CY529" s="315"/>
      <c r="CZ529" s="315"/>
      <c r="DA529" s="315"/>
      <c r="DB529" s="315"/>
      <c r="DC529" s="315"/>
      <c r="DD529" s="315"/>
      <c r="DE529" s="315"/>
      <c r="DF529" s="315"/>
      <c r="DG529" s="315"/>
      <c r="DH529" s="315"/>
      <c r="DI529" s="315"/>
      <c r="DJ529" s="315"/>
    </row>
    <row r="530" spans="14:114">
      <c r="N530" s="315"/>
      <c r="Y530" s="315"/>
      <c r="Z530" s="315"/>
      <c r="AA530" s="315"/>
      <c r="AB530" s="315"/>
      <c r="AC530" s="315"/>
      <c r="AD530" s="315"/>
      <c r="AE530" s="315"/>
      <c r="AF530" s="315"/>
      <c r="AG530" s="315"/>
      <c r="AH530" s="315"/>
      <c r="AI530" s="315"/>
      <c r="AJ530" s="315"/>
      <c r="AK530" s="315"/>
      <c r="AL530" s="315"/>
      <c r="AM530" s="315"/>
      <c r="AN530" s="315"/>
      <c r="AO530" s="315"/>
      <c r="AP530" s="315"/>
      <c r="AQ530" s="315"/>
      <c r="AR530" s="315"/>
      <c r="AS530" s="315"/>
      <c r="AT530" s="315"/>
      <c r="AU530" s="315"/>
      <c r="AV530" s="315"/>
      <c r="AW530" s="315"/>
      <c r="AX530" s="315"/>
      <c r="AY530" s="315"/>
      <c r="AZ530" s="315"/>
      <c r="BA530" s="315"/>
      <c r="BB530" s="315"/>
      <c r="BC530" s="315"/>
      <c r="BD530" s="315"/>
      <c r="BE530" s="315"/>
      <c r="BF530" s="315"/>
      <c r="BG530" s="315"/>
      <c r="BH530" s="315"/>
      <c r="BI530" s="315"/>
      <c r="BJ530" s="315"/>
      <c r="BK530" s="315"/>
      <c r="BL530" s="315"/>
      <c r="BM530" s="315"/>
      <c r="BN530" s="315"/>
      <c r="BO530" s="315"/>
      <c r="BP530" s="315"/>
      <c r="BQ530" s="315"/>
      <c r="BR530" s="315"/>
      <c r="BS530" s="315"/>
      <c r="BT530" s="315"/>
      <c r="BU530" s="315"/>
      <c r="BV530" s="315"/>
      <c r="BW530" s="315"/>
      <c r="BX530" s="315"/>
      <c r="BY530" s="315"/>
      <c r="BZ530" s="315"/>
      <c r="CA530" s="315"/>
      <c r="CB530" s="315"/>
      <c r="CC530" s="315"/>
      <c r="CD530" s="315"/>
      <c r="CE530" s="315"/>
      <c r="CF530" s="315"/>
      <c r="CG530" s="315"/>
      <c r="CH530" s="315"/>
      <c r="CI530" s="315"/>
      <c r="CJ530" s="315"/>
      <c r="CK530" s="315"/>
      <c r="CL530" s="315"/>
      <c r="CM530" s="315"/>
      <c r="CN530" s="315"/>
      <c r="CO530" s="315"/>
      <c r="CP530" s="315"/>
      <c r="CQ530" s="315"/>
      <c r="CR530" s="315"/>
      <c r="CS530" s="315"/>
      <c r="CT530" s="315"/>
      <c r="CU530" s="315"/>
      <c r="CV530" s="315"/>
      <c r="CW530" s="315"/>
      <c r="CX530" s="315"/>
      <c r="CY530" s="315"/>
      <c r="CZ530" s="315"/>
      <c r="DA530" s="315"/>
      <c r="DB530" s="315"/>
      <c r="DC530" s="315"/>
      <c r="DD530" s="315"/>
      <c r="DE530" s="315"/>
      <c r="DF530" s="315"/>
      <c r="DG530" s="315"/>
      <c r="DH530" s="315"/>
      <c r="DI530" s="315"/>
      <c r="DJ530" s="315"/>
    </row>
    <row r="531" spans="14:114">
      <c r="N531" s="315"/>
      <c r="Y531" s="315"/>
      <c r="Z531" s="315"/>
      <c r="AA531" s="315"/>
      <c r="AB531" s="315"/>
      <c r="AC531" s="315"/>
      <c r="AD531" s="315"/>
      <c r="AE531" s="315"/>
      <c r="AF531" s="315"/>
      <c r="AG531" s="315"/>
      <c r="AH531" s="315"/>
      <c r="AI531" s="315"/>
      <c r="AJ531" s="315"/>
      <c r="AK531" s="315"/>
      <c r="AL531" s="315"/>
      <c r="AM531" s="315"/>
      <c r="AN531" s="315"/>
      <c r="AO531" s="315"/>
      <c r="AP531" s="315"/>
      <c r="AQ531" s="315"/>
      <c r="AR531" s="315"/>
      <c r="AS531" s="315"/>
      <c r="AT531" s="315"/>
      <c r="AU531" s="315"/>
      <c r="AV531" s="315"/>
      <c r="AW531" s="315"/>
      <c r="AX531" s="315"/>
      <c r="AY531" s="315"/>
      <c r="AZ531" s="315"/>
      <c r="BA531" s="315"/>
      <c r="BB531" s="315"/>
      <c r="BC531" s="315"/>
      <c r="BD531" s="315"/>
      <c r="BE531" s="315"/>
      <c r="BF531" s="315"/>
      <c r="BG531" s="315"/>
      <c r="BH531" s="315"/>
      <c r="BI531" s="315"/>
      <c r="BJ531" s="315"/>
      <c r="BK531" s="315"/>
      <c r="BL531" s="315"/>
      <c r="BM531" s="315"/>
      <c r="BN531" s="315"/>
      <c r="BO531" s="315"/>
      <c r="BP531" s="315"/>
      <c r="BQ531" s="315"/>
      <c r="BR531" s="315"/>
      <c r="BS531" s="315"/>
      <c r="BT531" s="315"/>
      <c r="BU531" s="315"/>
      <c r="BV531" s="315"/>
      <c r="BW531" s="315"/>
      <c r="BX531" s="315"/>
      <c r="BY531" s="315"/>
      <c r="BZ531" s="315"/>
      <c r="CA531" s="315"/>
      <c r="CB531" s="315"/>
      <c r="CC531" s="315"/>
      <c r="CD531" s="315"/>
      <c r="CE531" s="315"/>
      <c r="CF531" s="315"/>
      <c r="CG531" s="315"/>
      <c r="CH531" s="315"/>
      <c r="CI531" s="315"/>
      <c r="CJ531" s="315"/>
      <c r="CK531" s="315"/>
      <c r="CL531" s="315"/>
      <c r="CM531" s="315"/>
      <c r="CN531" s="315"/>
      <c r="CO531" s="315"/>
      <c r="CP531" s="315"/>
      <c r="CQ531" s="315"/>
      <c r="CR531" s="315"/>
      <c r="CS531" s="315"/>
      <c r="CT531" s="315"/>
      <c r="CU531" s="315"/>
      <c r="CV531" s="315"/>
      <c r="CW531" s="315"/>
      <c r="CX531" s="315"/>
      <c r="CY531" s="315"/>
      <c r="CZ531" s="315"/>
      <c r="DA531" s="315"/>
      <c r="DB531" s="315"/>
      <c r="DC531" s="315"/>
      <c r="DD531" s="315"/>
      <c r="DE531" s="315"/>
      <c r="DF531" s="315"/>
      <c r="DG531" s="315"/>
      <c r="DH531" s="315"/>
      <c r="DI531" s="315"/>
      <c r="DJ531" s="315"/>
    </row>
    <row r="532" spans="14:114">
      <c r="N532" s="315"/>
      <c r="Y532" s="315"/>
      <c r="Z532" s="315"/>
      <c r="AA532" s="315"/>
      <c r="AB532" s="315"/>
      <c r="AC532" s="315"/>
      <c r="AD532" s="315"/>
      <c r="AE532" s="315"/>
      <c r="AF532" s="315"/>
      <c r="AG532" s="315"/>
      <c r="AH532" s="315"/>
      <c r="AI532" s="315"/>
      <c r="AJ532" s="315"/>
      <c r="AK532" s="315"/>
      <c r="AL532" s="315"/>
      <c r="AM532" s="315"/>
      <c r="AN532" s="315"/>
      <c r="AO532" s="315"/>
      <c r="AP532" s="315"/>
      <c r="AQ532" s="315"/>
      <c r="AR532" s="315"/>
      <c r="AS532" s="315"/>
      <c r="AT532" s="315"/>
      <c r="AU532" s="315"/>
      <c r="AV532" s="315"/>
      <c r="AW532" s="315"/>
      <c r="AX532" s="315"/>
      <c r="AY532" s="315"/>
      <c r="AZ532" s="315"/>
      <c r="BA532" s="315"/>
      <c r="BB532" s="315"/>
      <c r="BC532" s="315"/>
      <c r="BD532" s="315"/>
      <c r="BE532" s="315"/>
      <c r="BF532" s="315"/>
      <c r="BG532" s="315"/>
      <c r="BH532" s="315"/>
      <c r="BI532" s="315"/>
      <c r="BJ532" s="315"/>
      <c r="BK532" s="315"/>
      <c r="BL532" s="315"/>
      <c r="BM532" s="315"/>
      <c r="BN532" s="315"/>
      <c r="BO532" s="315"/>
      <c r="BP532" s="315"/>
      <c r="BQ532" s="315"/>
      <c r="BR532" s="315"/>
      <c r="BS532" s="315"/>
      <c r="BT532" s="315"/>
      <c r="BU532" s="315"/>
      <c r="BV532" s="315"/>
      <c r="BW532" s="315"/>
      <c r="BX532" s="315"/>
      <c r="BY532" s="315"/>
      <c r="BZ532" s="315"/>
      <c r="CA532" s="315"/>
      <c r="CB532" s="315"/>
      <c r="CC532" s="315"/>
      <c r="CD532" s="315"/>
      <c r="CE532" s="315"/>
      <c r="CF532" s="315"/>
      <c r="CG532" s="315"/>
      <c r="CH532" s="315"/>
      <c r="CI532" s="315"/>
      <c r="CJ532" s="315"/>
      <c r="CK532" s="315"/>
      <c r="CL532" s="315"/>
      <c r="CM532" s="315"/>
      <c r="CN532" s="315"/>
      <c r="CO532" s="315"/>
      <c r="CP532" s="315"/>
      <c r="CQ532" s="315"/>
      <c r="CR532" s="315"/>
      <c r="CS532" s="315"/>
      <c r="CT532" s="315"/>
      <c r="CU532" s="315"/>
      <c r="CV532" s="315"/>
      <c r="CW532" s="315"/>
      <c r="CX532" s="315"/>
      <c r="CY532" s="315"/>
      <c r="CZ532" s="315"/>
      <c r="DA532" s="315"/>
      <c r="DB532" s="315"/>
      <c r="DC532" s="315"/>
      <c r="DD532" s="315"/>
      <c r="DE532" s="315"/>
      <c r="DF532" s="315"/>
      <c r="DG532" s="315"/>
      <c r="DH532" s="315"/>
      <c r="DI532" s="315"/>
      <c r="DJ532" s="315"/>
    </row>
    <row r="533" spans="14:114">
      <c r="N533" s="315"/>
      <c r="Y533" s="315"/>
      <c r="Z533" s="315"/>
      <c r="AA533" s="315"/>
      <c r="AB533" s="315"/>
      <c r="AC533" s="315"/>
      <c r="AD533" s="315"/>
      <c r="AE533" s="315"/>
      <c r="AF533" s="315"/>
      <c r="AG533" s="315"/>
      <c r="AH533" s="315"/>
      <c r="AI533" s="315"/>
      <c r="AJ533" s="315"/>
      <c r="AK533" s="315"/>
      <c r="AL533" s="315"/>
      <c r="AM533" s="315"/>
      <c r="AN533" s="315"/>
      <c r="AO533" s="315"/>
      <c r="AP533" s="315"/>
      <c r="AQ533" s="315"/>
      <c r="AR533" s="315"/>
      <c r="AS533" s="315"/>
      <c r="AT533" s="315"/>
      <c r="AU533" s="315"/>
      <c r="AV533" s="315"/>
      <c r="AW533" s="315"/>
      <c r="AX533" s="315"/>
      <c r="AY533" s="315"/>
      <c r="AZ533" s="315"/>
      <c r="BA533" s="315"/>
      <c r="BB533" s="315"/>
      <c r="BC533" s="315"/>
      <c r="BD533" s="315"/>
      <c r="BE533" s="315"/>
      <c r="BF533" s="315"/>
      <c r="BG533" s="315"/>
      <c r="BH533" s="315"/>
      <c r="BI533" s="315"/>
      <c r="BJ533" s="315"/>
      <c r="BK533" s="315"/>
      <c r="BL533" s="315"/>
      <c r="BM533" s="315"/>
      <c r="BN533" s="315"/>
      <c r="BO533" s="315"/>
      <c r="BP533" s="315"/>
      <c r="BQ533" s="315"/>
      <c r="BR533" s="315"/>
      <c r="BS533" s="315"/>
      <c r="BT533" s="315"/>
      <c r="BU533" s="315"/>
      <c r="BV533" s="315"/>
      <c r="BW533" s="315"/>
      <c r="BX533" s="315"/>
      <c r="BY533" s="315"/>
      <c r="BZ533" s="315"/>
      <c r="CA533" s="315"/>
      <c r="CB533" s="315"/>
      <c r="CC533" s="315"/>
      <c r="CD533" s="315"/>
      <c r="CE533" s="315"/>
      <c r="CF533" s="315"/>
      <c r="CG533" s="315"/>
      <c r="CH533" s="315"/>
      <c r="CI533" s="315"/>
      <c r="CJ533" s="315"/>
      <c r="CK533" s="315"/>
      <c r="CL533" s="315"/>
      <c r="CM533" s="315"/>
      <c r="CN533" s="315"/>
      <c r="CO533" s="315"/>
      <c r="CP533" s="315"/>
      <c r="CQ533" s="315"/>
      <c r="CR533" s="315"/>
      <c r="CS533" s="315"/>
      <c r="CT533" s="315"/>
      <c r="CU533" s="315"/>
      <c r="CV533" s="315"/>
      <c r="CW533" s="315"/>
      <c r="CX533" s="315"/>
      <c r="CY533" s="315"/>
      <c r="CZ533" s="315"/>
      <c r="DA533" s="315"/>
      <c r="DB533" s="315"/>
      <c r="DC533" s="315"/>
      <c r="DD533" s="315"/>
      <c r="DE533" s="315"/>
      <c r="DF533" s="315"/>
      <c r="DG533" s="315"/>
      <c r="DH533" s="315"/>
      <c r="DI533" s="315"/>
      <c r="DJ533" s="315"/>
    </row>
    <row r="534" spans="14:114">
      <c r="N534" s="315"/>
      <c r="Y534" s="315"/>
      <c r="Z534" s="315"/>
      <c r="AA534" s="315"/>
      <c r="AB534" s="315"/>
      <c r="AC534" s="315"/>
      <c r="AD534" s="315"/>
      <c r="AE534" s="315"/>
      <c r="AF534" s="315"/>
      <c r="AG534" s="315"/>
      <c r="AH534" s="315"/>
      <c r="AI534" s="315"/>
      <c r="AJ534" s="315"/>
      <c r="AK534" s="315"/>
      <c r="AL534" s="315"/>
      <c r="AM534" s="315"/>
      <c r="AN534" s="315"/>
      <c r="AO534" s="315"/>
      <c r="AP534" s="315"/>
      <c r="AQ534" s="315"/>
      <c r="AR534" s="315"/>
      <c r="AS534" s="315"/>
      <c r="AT534" s="315"/>
      <c r="AU534" s="315"/>
      <c r="AV534" s="315"/>
      <c r="AW534" s="315"/>
      <c r="AX534" s="315"/>
      <c r="AY534" s="315"/>
      <c r="AZ534" s="315"/>
      <c r="BA534" s="315"/>
      <c r="BB534" s="315"/>
      <c r="BC534" s="315"/>
      <c r="BD534" s="315"/>
      <c r="BE534" s="315"/>
      <c r="BF534" s="315"/>
      <c r="BG534" s="315"/>
      <c r="BH534" s="315"/>
      <c r="BI534" s="315"/>
      <c r="BJ534" s="315"/>
      <c r="BK534" s="315"/>
      <c r="BL534" s="315"/>
      <c r="BM534" s="315"/>
      <c r="BN534" s="315"/>
      <c r="BO534" s="315"/>
      <c r="BP534" s="315"/>
      <c r="BQ534" s="315"/>
      <c r="BR534" s="315"/>
      <c r="BS534" s="315"/>
      <c r="BT534" s="315"/>
      <c r="BU534" s="315"/>
      <c r="BV534" s="315"/>
      <c r="BW534" s="315"/>
      <c r="BX534" s="315"/>
      <c r="BY534" s="315"/>
      <c r="BZ534" s="315"/>
      <c r="CA534" s="315"/>
      <c r="CB534" s="315"/>
      <c r="CC534" s="315"/>
      <c r="CD534" s="315"/>
      <c r="CE534" s="315"/>
      <c r="CF534" s="315"/>
      <c r="CG534" s="315"/>
      <c r="CH534" s="315"/>
      <c r="CI534" s="315"/>
      <c r="CJ534" s="315"/>
      <c r="CK534" s="315"/>
      <c r="CL534" s="315"/>
      <c r="CM534" s="315"/>
      <c r="CN534" s="315"/>
      <c r="CO534" s="315"/>
      <c r="CP534" s="315"/>
      <c r="CQ534" s="315"/>
      <c r="CR534" s="315"/>
      <c r="CS534" s="315"/>
      <c r="CT534" s="315"/>
      <c r="CU534" s="315"/>
      <c r="CV534" s="315"/>
      <c r="CW534" s="315"/>
      <c r="CX534" s="315"/>
      <c r="CY534" s="315"/>
      <c r="CZ534" s="315"/>
      <c r="DA534" s="315"/>
      <c r="DB534" s="315"/>
      <c r="DC534" s="315"/>
      <c r="DD534" s="315"/>
      <c r="DE534" s="315"/>
      <c r="DF534" s="315"/>
      <c r="DG534" s="315"/>
      <c r="DH534" s="315"/>
      <c r="DI534" s="315"/>
      <c r="DJ534" s="315"/>
    </row>
    <row r="535" spans="14:114">
      <c r="N535" s="315"/>
      <c r="Y535" s="315"/>
      <c r="Z535" s="315"/>
      <c r="AA535" s="315"/>
      <c r="AB535" s="315"/>
      <c r="AC535" s="315"/>
      <c r="AD535" s="315"/>
      <c r="AE535" s="315"/>
      <c r="AF535" s="315"/>
      <c r="AG535" s="315"/>
      <c r="AH535" s="315"/>
      <c r="AI535" s="315"/>
      <c r="AJ535" s="315"/>
      <c r="AK535" s="315"/>
      <c r="AL535" s="315"/>
      <c r="AM535" s="315"/>
      <c r="AN535" s="315"/>
      <c r="AO535" s="315"/>
      <c r="AP535" s="315"/>
      <c r="AQ535" s="315"/>
      <c r="AR535" s="315"/>
      <c r="AS535" s="315"/>
      <c r="AT535" s="315"/>
      <c r="AU535" s="315"/>
      <c r="AV535" s="315"/>
      <c r="AW535" s="315"/>
      <c r="AX535" s="315"/>
      <c r="AY535" s="315"/>
      <c r="AZ535" s="315"/>
      <c r="BA535" s="315"/>
      <c r="BB535" s="315"/>
      <c r="BC535" s="315"/>
      <c r="BD535" s="315"/>
      <c r="BE535" s="315"/>
      <c r="BF535" s="315"/>
      <c r="BG535" s="315"/>
      <c r="BH535" s="315"/>
      <c r="BI535" s="315"/>
      <c r="BJ535" s="315"/>
      <c r="BK535" s="315"/>
      <c r="BL535" s="315"/>
      <c r="BM535" s="315"/>
      <c r="BN535" s="315"/>
      <c r="BO535" s="315"/>
      <c r="BP535" s="315"/>
      <c r="BQ535" s="315"/>
      <c r="BR535" s="315"/>
      <c r="BS535" s="315"/>
      <c r="BT535" s="315"/>
      <c r="BU535" s="315"/>
      <c r="BV535" s="315"/>
      <c r="BW535" s="315"/>
      <c r="BX535" s="315"/>
      <c r="BY535" s="315"/>
      <c r="BZ535" s="315"/>
      <c r="CA535" s="315"/>
      <c r="CB535" s="315"/>
      <c r="CC535" s="315"/>
      <c r="CD535" s="315"/>
      <c r="CE535" s="315"/>
      <c r="CF535" s="315"/>
      <c r="CG535" s="315"/>
      <c r="CH535" s="315"/>
      <c r="CI535" s="315"/>
      <c r="CJ535" s="315"/>
      <c r="CK535" s="315"/>
      <c r="CL535" s="315"/>
      <c r="CM535" s="315"/>
      <c r="CN535" s="315"/>
      <c r="CO535" s="315"/>
      <c r="CP535" s="315"/>
      <c r="CQ535" s="315"/>
      <c r="CR535" s="315"/>
      <c r="CS535" s="315"/>
      <c r="CT535" s="315"/>
      <c r="CU535" s="315"/>
      <c r="CV535" s="315"/>
      <c r="CW535" s="315"/>
      <c r="CX535" s="315"/>
      <c r="CY535" s="315"/>
      <c r="CZ535" s="315"/>
      <c r="DA535" s="315"/>
      <c r="DB535" s="315"/>
      <c r="DC535" s="315"/>
      <c r="DD535" s="315"/>
      <c r="DE535" s="315"/>
      <c r="DF535" s="315"/>
      <c r="DG535" s="315"/>
      <c r="DH535" s="315"/>
      <c r="DI535" s="315"/>
      <c r="DJ535" s="315"/>
    </row>
    <row r="536" spans="14:114">
      <c r="N536" s="315"/>
      <c r="Y536" s="315"/>
      <c r="Z536" s="315"/>
      <c r="AA536" s="315"/>
      <c r="AB536" s="315"/>
      <c r="AC536" s="315"/>
      <c r="AD536" s="315"/>
      <c r="AE536" s="315"/>
      <c r="AF536" s="315"/>
      <c r="AG536" s="315"/>
      <c r="AH536" s="315"/>
      <c r="AI536" s="315"/>
      <c r="AJ536" s="315"/>
      <c r="AK536" s="315"/>
      <c r="AL536" s="315"/>
      <c r="AM536" s="315"/>
      <c r="AN536" s="315"/>
      <c r="AO536" s="315"/>
      <c r="AP536" s="315"/>
      <c r="AQ536" s="315"/>
      <c r="AR536" s="315"/>
      <c r="AS536" s="315"/>
      <c r="AT536" s="315"/>
      <c r="AU536" s="315"/>
      <c r="AV536" s="315"/>
      <c r="AW536" s="315"/>
      <c r="AX536" s="315"/>
      <c r="AY536" s="315"/>
      <c r="AZ536" s="315"/>
      <c r="BA536" s="315"/>
      <c r="BB536" s="315"/>
      <c r="BC536" s="315"/>
      <c r="BD536" s="315"/>
      <c r="BE536" s="315"/>
      <c r="BF536" s="315"/>
      <c r="BG536" s="315"/>
      <c r="BH536" s="315"/>
      <c r="BI536" s="315"/>
      <c r="BJ536" s="315"/>
      <c r="BK536" s="315"/>
      <c r="BL536" s="315"/>
      <c r="BM536" s="315"/>
      <c r="BN536" s="315"/>
      <c r="BO536" s="315"/>
      <c r="BP536" s="315"/>
      <c r="BQ536" s="315"/>
      <c r="BR536" s="315"/>
      <c r="BS536" s="315"/>
      <c r="BT536" s="315"/>
      <c r="BU536" s="315"/>
      <c r="BV536" s="315"/>
      <c r="BW536" s="315"/>
      <c r="BX536" s="315"/>
      <c r="BY536" s="315"/>
      <c r="BZ536" s="315"/>
      <c r="CA536" s="315"/>
      <c r="CB536" s="315"/>
      <c r="CC536" s="315"/>
      <c r="CD536" s="315"/>
      <c r="CE536" s="315"/>
      <c r="CF536" s="315"/>
      <c r="CG536" s="315"/>
      <c r="CH536" s="315"/>
      <c r="CI536" s="315"/>
      <c r="CJ536" s="315"/>
      <c r="CK536" s="315"/>
      <c r="CL536" s="315"/>
      <c r="CM536" s="315"/>
      <c r="CN536" s="315"/>
      <c r="CO536" s="315"/>
      <c r="CP536" s="315"/>
      <c r="CQ536" s="315"/>
      <c r="CR536" s="315"/>
      <c r="CS536" s="315"/>
      <c r="CT536" s="315"/>
      <c r="CU536" s="315"/>
      <c r="CV536" s="315"/>
      <c r="CW536" s="315"/>
      <c r="CX536" s="315"/>
      <c r="CY536" s="315"/>
      <c r="CZ536" s="315"/>
      <c r="DA536" s="315"/>
      <c r="DB536" s="315"/>
      <c r="DC536" s="315"/>
      <c r="DD536" s="315"/>
      <c r="DE536" s="315"/>
      <c r="DF536" s="315"/>
      <c r="DG536" s="315"/>
      <c r="DH536" s="315"/>
      <c r="DI536" s="315"/>
      <c r="DJ536" s="315"/>
    </row>
    <row r="537" spans="14:114">
      <c r="N537" s="315"/>
      <c r="Y537" s="315"/>
      <c r="Z537" s="315"/>
      <c r="AA537" s="315"/>
      <c r="AB537" s="315"/>
      <c r="AC537" s="315"/>
      <c r="AD537" s="315"/>
      <c r="AE537" s="315"/>
      <c r="AF537" s="315"/>
      <c r="AG537" s="315"/>
      <c r="AH537" s="315"/>
      <c r="AI537" s="315"/>
      <c r="AJ537" s="315"/>
      <c r="AK537" s="315"/>
      <c r="AL537" s="315"/>
      <c r="AM537" s="315"/>
      <c r="AN537" s="315"/>
      <c r="AO537" s="315"/>
      <c r="AP537" s="315"/>
      <c r="AQ537" s="315"/>
      <c r="AR537" s="315"/>
      <c r="AS537" s="315"/>
      <c r="AT537" s="315"/>
      <c r="AU537" s="315"/>
      <c r="AV537" s="315"/>
      <c r="AW537" s="315"/>
      <c r="AX537" s="315"/>
      <c r="AY537" s="315"/>
      <c r="AZ537" s="315"/>
      <c r="BA537" s="315"/>
      <c r="BB537" s="315"/>
      <c r="BC537" s="315"/>
      <c r="BD537" s="315"/>
      <c r="BE537" s="315"/>
      <c r="BF537" s="315"/>
      <c r="BG537" s="315"/>
      <c r="BH537" s="315"/>
      <c r="BI537" s="315"/>
      <c r="BJ537" s="315"/>
      <c r="BK537" s="315"/>
      <c r="BL537" s="315"/>
      <c r="BM537" s="315"/>
      <c r="BN537" s="315"/>
      <c r="BO537" s="315"/>
      <c r="BP537" s="315"/>
      <c r="BQ537" s="315"/>
      <c r="BR537" s="315"/>
      <c r="BS537" s="315"/>
      <c r="BT537" s="315"/>
      <c r="BU537" s="315"/>
      <c r="BV537" s="315"/>
      <c r="BW537" s="315"/>
      <c r="BX537" s="315"/>
      <c r="BY537" s="315"/>
      <c r="BZ537" s="315"/>
      <c r="CA537" s="315"/>
      <c r="CB537" s="315"/>
      <c r="CC537" s="315"/>
      <c r="CD537" s="315"/>
      <c r="CE537" s="315"/>
      <c r="CF537" s="315"/>
      <c r="CG537" s="315"/>
      <c r="CH537" s="315"/>
      <c r="CI537" s="315"/>
      <c r="CJ537" s="315"/>
      <c r="CK537" s="315"/>
      <c r="CL537" s="315"/>
      <c r="CM537" s="315"/>
      <c r="CN537" s="315"/>
      <c r="CO537" s="315"/>
      <c r="CP537" s="315"/>
      <c r="CQ537" s="315"/>
      <c r="CR537" s="315"/>
      <c r="CS537" s="315"/>
      <c r="CT537" s="315"/>
      <c r="CU537" s="315"/>
      <c r="CV537" s="315"/>
      <c r="CW537" s="315"/>
      <c r="CX537" s="315"/>
      <c r="CY537" s="315"/>
      <c r="CZ537" s="315"/>
      <c r="DA537" s="315"/>
      <c r="DB537" s="315"/>
      <c r="DC537" s="315"/>
      <c r="DD537" s="315"/>
      <c r="DE537" s="315"/>
      <c r="DF537" s="315"/>
      <c r="DG537" s="315"/>
      <c r="DH537" s="315"/>
      <c r="DI537" s="315"/>
      <c r="DJ537" s="315"/>
    </row>
    <row r="538" spans="14:114">
      <c r="N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5"/>
      <c r="AR538" s="315"/>
      <c r="AS538" s="315"/>
      <c r="AT538" s="315"/>
      <c r="AU538" s="315"/>
      <c r="AV538" s="315"/>
      <c r="AW538" s="315"/>
      <c r="AX538" s="315"/>
      <c r="AY538" s="315"/>
      <c r="AZ538" s="315"/>
      <c r="BA538" s="315"/>
      <c r="BB538" s="315"/>
      <c r="BC538" s="315"/>
      <c r="BD538" s="315"/>
      <c r="BE538" s="315"/>
      <c r="BF538" s="315"/>
      <c r="BG538" s="315"/>
      <c r="BH538" s="315"/>
      <c r="BI538" s="315"/>
      <c r="BJ538" s="315"/>
      <c r="BK538" s="315"/>
      <c r="BL538" s="315"/>
      <c r="BM538" s="315"/>
      <c r="BN538" s="315"/>
      <c r="BO538" s="315"/>
      <c r="BP538" s="315"/>
      <c r="BQ538" s="315"/>
      <c r="BR538" s="315"/>
      <c r="BS538" s="315"/>
      <c r="BT538" s="315"/>
      <c r="BU538" s="315"/>
      <c r="BV538" s="315"/>
      <c r="BW538" s="315"/>
      <c r="BX538" s="315"/>
      <c r="BY538" s="315"/>
      <c r="BZ538" s="315"/>
      <c r="CA538" s="315"/>
      <c r="CB538" s="315"/>
      <c r="CC538" s="315"/>
      <c r="CD538" s="315"/>
      <c r="CE538" s="315"/>
      <c r="CF538" s="315"/>
      <c r="CG538" s="315"/>
      <c r="CH538" s="315"/>
      <c r="CI538" s="315"/>
      <c r="CJ538" s="315"/>
      <c r="CK538" s="315"/>
      <c r="CL538" s="315"/>
      <c r="CM538" s="315"/>
      <c r="CN538" s="315"/>
      <c r="CO538" s="315"/>
      <c r="CP538" s="315"/>
      <c r="CQ538" s="315"/>
      <c r="CR538" s="315"/>
      <c r="CS538" s="315"/>
      <c r="CT538" s="315"/>
      <c r="CU538" s="315"/>
      <c r="CV538" s="315"/>
      <c r="CW538" s="315"/>
      <c r="CX538" s="315"/>
      <c r="CY538" s="315"/>
      <c r="CZ538" s="315"/>
      <c r="DA538" s="315"/>
      <c r="DB538" s="315"/>
      <c r="DC538" s="315"/>
      <c r="DD538" s="315"/>
      <c r="DE538" s="315"/>
      <c r="DF538" s="315"/>
      <c r="DG538" s="315"/>
      <c r="DH538" s="315"/>
      <c r="DI538" s="315"/>
      <c r="DJ538" s="315"/>
    </row>
    <row r="539" spans="14:114">
      <c r="N539" s="315"/>
      <c r="Y539" s="315"/>
      <c r="Z539" s="315"/>
      <c r="AA539" s="315"/>
      <c r="AB539" s="315"/>
      <c r="AC539" s="315"/>
      <c r="AD539" s="315"/>
      <c r="AE539" s="315"/>
      <c r="AF539" s="315"/>
      <c r="AG539" s="315"/>
      <c r="AH539" s="315"/>
      <c r="AI539" s="315"/>
      <c r="AJ539" s="315"/>
      <c r="AK539" s="315"/>
      <c r="AL539" s="315"/>
      <c r="AM539" s="315"/>
      <c r="AN539" s="315"/>
      <c r="AO539" s="315"/>
      <c r="AP539" s="315"/>
      <c r="AQ539" s="315"/>
      <c r="AR539" s="315"/>
      <c r="AS539" s="315"/>
      <c r="AT539" s="315"/>
      <c r="AU539" s="315"/>
      <c r="AV539" s="315"/>
      <c r="AW539" s="315"/>
      <c r="AX539" s="315"/>
      <c r="AY539" s="315"/>
      <c r="AZ539" s="315"/>
      <c r="BA539" s="315"/>
      <c r="BB539" s="315"/>
      <c r="BC539" s="315"/>
      <c r="BD539" s="315"/>
      <c r="BE539" s="315"/>
      <c r="BF539" s="315"/>
      <c r="BG539" s="315"/>
      <c r="BH539" s="315"/>
      <c r="BI539" s="315"/>
      <c r="BJ539" s="315"/>
      <c r="BK539" s="315"/>
      <c r="BL539" s="315"/>
      <c r="BM539" s="315"/>
      <c r="BN539" s="315"/>
      <c r="BO539" s="315"/>
      <c r="BP539" s="315"/>
      <c r="BQ539" s="315"/>
      <c r="BR539" s="315"/>
      <c r="BS539" s="315"/>
      <c r="BT539" s="315"/>
      <c r="BU539" s="315"/>
      <c r="BV539" s="315"/>
      <c r="BW539" s="315"/>
      <c r="BX539" s="315"/>
      <c r="BY539" s="315"/>
      <c r="BZ539" s="315"/>
      <c r="CA539" s="315"/>
      <c r="CB539" s="315"/>
      <c r="CC539" s="315"/>
      <c r="CD539" s="315"/>
      <c r="CE539" s="315"/>
      <c r="CF539" s="315"/>
      <c r="CG539" s="315"/>
      <c r="CH539" s="315"/>
      <c r="CI539" s="315"/>
      <c r="CJ539" s="315"/>
      <c r="CK539" s="315"/>
      <c r="CL539" s="315"/>
      <c r="CM539" s="315"/>
      <c r="CN539" s="315"/>
      <c r="CO539" s="315"/>
      <c r="CP539" s="315"/>
      <c r="CQ539" s="315"/>
      <c r="CR539" s="315"/>
      <c r="CS539" s="315"/>
      <c r="CT539" s="315"/>
      <c r="CU539" s="315"/>
      <c r="CV539" s="315"/>
      <c r="CW539" s="315"/>
      <c r="CX539" s="315"/>
      <c r="CY539" s="315"/>
      <c r="CZ539" s="315"/>
      <c r="DA539" s="315"/>
      <c r="DB539" s="315"/>
      <c r="DC539" s="315"/>
      <c r="DD539" s="315"/>
      <c r="DE539" s="315"/>
      <c r="DF539" s="315"/>
      <c r="DG539" s="315"/>
      <c r="DH539" s="315"/>
      <c r="DI539" s="315"/>
      <c r="DJ539" s="315"/>
    </row>
    <row r="540" spans="14:114">
      <c r="N540" s="315"/>
      <c r="Y540" s="315"/>
      <c r="Z540" s="315"/>
      <c r="AA540" s="315"/>
      <c r="AB540" s="315"/>
      <c r="AC540" s="315"/>
      <c r="AD540" s="315"/>
      <c r="AE540" s="315"/>
      <c r="AF540" s="315"/>
      <c r="AG540" s="315"/>
      <c r="AH540" s="315"/>
      <c r="AI540" s="315"/>
      <c r="AJ540" s="315"/>
      <c r="AK540" s="315"/>
      <c r="AL540" s="315"/>
      <c r="AM540" s="315"/>
      <c r="AN540" s="315"/>
      <c r="AO540" s="315"/>
      <c r="AP540" s="315"/>
      <c r="AQ540" s="315"/>
      <c r="AR540" s="315"/>
      <c r="AS540" s="315"/>
      <c r="AT540" s="315"/>
      <c r="AU540" s="315"/>
      <c r="AV540" s="315"/>
      <c r="AW540" s="315"/>
      <c r="AX540" s="315"/>
      <c r="AY540" s="315"/>
      <c r="AZ540" s="315"/>
      <c r="BA540" s="315"/>
      <c r="BB540" s="315"/>
      <c r="BC540" s="315"/>
      <c r="BD540" s="315"/>
      <c r="BE540" s="315"/>
      <c r="BF540" s="315"/>
      <c r="BG540" s="315"/>
      <c r="BH540" s="315"/>
      <c r="BI540" s="315"/>
      <c r="BJ540" s="315"/>
      <c r="BK540" s="315"/>
      <c r="BL540" s="315"/>
      <c r="BM540" s="315"/>
      <c r="BN540" s="315"/>
      <c r="BO540" s="315"/>
      <c r="BP540" s="315"/>
      <c r="BQ540" s="315"/>
      <c r="BR540" s="315"/>
      <c r="BS540" s="315"/>
      <c r="BT540" s="315"/>
      <c r="BU540" s="315"/>
      <c r="BV540" s="315"/>
      <c r="BW540" s="315"/>
      <c r="BX540" s="315"/>
      <c r="BY540" s="315"/>
      <c r="BZ540" s="315"/>
      <c r="CA540" s="315"/>
      <c r="CB540" s="315"/>
      <c r="CC540" s="315"/>
      <c r="CD540" s="315"/>
      <c r="CE540" s="315"/>
      <c r="CF540" s="315"/>
      <c r="CG540" s="315"/>
      <c r="CH540" s="315"/>
      <c r="CI540" s="315"/>
      <c r="CJ540" s="315"/>
      <c r="CK540" s="315"/>
      <c r="CL540" s="315"/>
      <c r="CM540" s="315"/>
      <c r="CN540" s="315"/>
      <c r="CO540" s="315"/>
      <c r="CP540" s="315"/>
      <c r="CQ540" s="315"/>
      <c r="CR540" s="315"/>
      <c r="CS540" s="315"/>
      <c r="CT540" s="315"/>
      <c r="CU540" s="315"/>
      <c r="CV540" s="315"/>
      <c r="CW540" s="315"/>
      <c r="CX540" s="315"/>
      <c r="CY540" s="315"/>
      <c r="CZ540" s="315"/>
      <c r="DA540" s="315"/>
      <c r="DB540" s="315"/>
      <c r="DC540" s="315"/>
      <c r="DD540" s="315"/>
      <c r="DE540" s="315"/>
      <c r="DF540" s="315"/>
      <c r="DG540" s="315"/>
      <c r="DH540" s="315"/>
      <c r="DI540" s="315"/>
      <c r="DJ540" s="315"/>
    </row>
    <row r="541" spans="14:114">
      <c r="N541" s="315"/>
      <c r="Y541" s="315"/>
      <c r="Z541" s="315"/>
      <c r="AA541" s="315"/>
      <c r="AB541" s="315"/>
      <c r="AC541" s="315"/>
      <c r="AD541" s="315"/>
      <c r="AE541" s="315"/>
      <c r="AF541" s="315"/>
      <c r="AG541" s="315"/>
      <c r="AH541" s="315"/>
      <c r="AI541" s="315"/>
      <c r="AJ541" s="315"/>
      <c r="AK541" s="315"/>
      <c r="AL541" s="315"/>
      <c r="AM541" s="315"/>
      <c r="AN541" s="315"/>
      <c r="AO541" s="315"/>
      <c r="AP541" s="315"/>
      <c r="AQ541" s="315"/>
      <c r="AR541" s="315"/>
      <c r="AS541" s="315"/>
      <c r="AT541" s="315"/>
      <c r="AU541" s="315"/>
      <c r="AV541" s="315"/>
      <c r="AW541" s="315"/>
      <c r="AX541" s="315"/>
      <c r="AY541" s="315"/>
      <c r="AZ541" s="315"/>
      <c r="BA541" s="315"/>
      <c r="BB541" s="315"/>
      <c r="BC541" s="315"/>
      <c r="BD541" s="315"/>
      <c r="BE541" s="315"/>
      <c r="BF541" s="315"/>
      <c r="BG541" s="315"/>
      <c r="BH541" s="315"/>
      <c r="BI541" s="315"/>
      <c r="BJ541" s="315"/>
      <c r="BK541" s="315"/>
      <c r="BL541" s="315"/>
      <c r="BM541" s="315"/>
      <c r="BN541" s="315"/>
      <c r="BO541" s="315"/>
      <c r="BP541" s="315"/>
      <c r="BQ541" s="315"/>
      <c r="BR541" s="315"/>
      <c r="BS541" s="315"/>
      <c r="BT541" s="315"/>
      <c r="BU541" s="315"/>
      <c r="BV541" s="315"/>
      <c r="BW541" s="315"/>
      <c r="BX541" s="315"/>
      <c r="BY541" s="315"/>
      <c r="BZ541" s="315"/>
      <c r="CA541" s="315"/>
      <c r="CB541" s="315"/>
      <c r="CC541" s="315"/>
      <c r="CD541" s="315"/>
      <c r="CE541" s="315"/>
      <c r="CF541" s="315"/>
      <c r="CG541" s="315"/>
      <c r="CH541" s="315"/>
      <c r="CI541" s="315"/>
      <c r="CJ541" s="315"/>
      <c r="CK541" s="315"/>
      <c r="CL541" s="315"/>
      <c r="CM541" s="315"/>
      <c r="CN541" s="315"/>
      <c r="CO541" s="315"/>
      <c r="CP541" s="315"/>
      <c r="CQ541" s="315"/>
      <c r="CR541" s="315"/>
      <c r="CS541" s="315"/>
      <c r="CT541" s="315"/>
      <c r="CU541" s="315"/>
      <c r="CV541" s="315"/>
      <c r="CW541" s="315"/>
      <c r="CX541" s="315"/>
      <c r="CY541" s="315"/>
      <c r="CZ541" s="315"/>
      <c r="DA541" s="315"/>
      <c r="DB541" s="315"/>
      <c r="DC541" s="315"/>
      <c r="DD541" s="315"/>
      <c r="DE541" s="315"/>
      <c r="DF541" s="315"/>
      <c r="DG541" s="315"/>
      <c r="DH541" s="315"/>
      <c r="DI541" s="315"/>
      <c r="DJ541" s="315"/>
    </row>
    <row r="542" spans="14:114">
      <c r="N542" s="315"/>
      <c r="Y542" s="315"/>
      <c r="Z542" s="315"/>
      <c r="AA542" s="315"/>
      <c r="AB542" s="315"/>
      <c r="AC542" s="315"/>
      <c r="AD542" s="315"/>
      <c r="AE542" s="315"/>
      <c r="AF542" s="315"/>
      <c r="AG542" s="315"/>
      <c r="AH542" s="315"/>
      <c r="AI542" s="315"/>
      <c r="AJ542" s="315"/>
      <c r="AK542" s="315"/>
      <c r="AL542" s="315"/>
      <c r="AM542" s="315"/>
      <c r="AN542" s="315"/>
      <c r="AO542" s="315"/>
      <c r="AP542" s="315"/>
      <c r="AQ542" s="315"/>
      <c r="AR542" s="315"/>
      <c r="AS542" s="315"/>
      <c r="AT542" s="315"/>
      <c r="AU542" s="315"/>
      <c r="AV542" s="315"/>
      <c r="AW542" s="315"/>
      <c r="AX542" s="315"/>
      <c r="AY542" s="315"/>
      <c r="AZ542" s="315"/>
      <c r="BA542" s="315"/>
      <c r="BB542" s="315"/>
      <c r="BC542" s="315"/>
      <c r="BD542" s="315"/>
      <c r="BE542" s="315"/>
      <c r="BF542" s="315"/>
      <c r="BG542" s="315"/>
      <c r="BH542" s="315"/>
      <c r="BI542" s="315"/>
      <c r="BJ542" s="315"/>
      <c r="BK542" s="315"/>
      <c r="BL542" s="315"/>
      <c r="BM542" s="315"/>
      <c r="BN542" s="315"/>
      <c r="BO542" s="315"/>
      <c r="BP542" s="315"/>
      <c r="BQ542" s="315"/>
      <c r="BR542" s="315"/>
      <c r="BS542" s="315"/>
      <c r="BT542" s="315"/>
      <c r="BU542" s="315"/>
      <c r="BV542" s="315"/>
      <c r="BW542" s="315"/>
      <c r="BX542" s="315"/>
      <c r="BY542" s="315"/>
      <c r="BZ542" s="315"/>
      <c r="CA542" s="315"/>
      <c r="CB542" s="315"/>
      <c r="CC542" s="315"/>
      <c r="CD542" s="315"/>
      <c r="CE542" s="315"/>
      <c r="CF542" s="315"/>
      <c r="CG542" s="315"/>
      <c r="CH542" s="315"/>
      <c r="CI542" s="315"/>
      <c r="CJ542" s="315"/>
      <c r="CK542" s="315"/>
      <c r="CL542" s="315"/>
      <c r="CM542" s="315"/>
      <c r="CN542" s="315"/>
      <c r="CO542" s="315"/>
      <c r="CP542" s="315"/>
      <c r="CQ542" s="315"/>
      <c r="CR542" s="315"/>
      <c r="CS542" s="315"/>
      <c r="CT542" s="315"/>
      <c r="CU542" s="315"/>
      <c r="CV542" s="315"/>
      <c r="CW542" s="315"/>
      <c r="CX542" s="315"/>
      <c r="CY542" s="315"/>
      <c r="CZ542" s="315"/>
      <c r="DA542" s="315"/>
      <c r="DB542" s="315"/>
      <c r="DC542" s="315"/>
      <c r="DD542" s="315"/>
      <c r="DE542" s="315"/>
      <c r="DF542" s="315"/>
      <c r="DG542" s="315"/>
      <c r="DH542" s="315"/>
      <c r="DI542" s="315"/>
      <c r="DJ542" s="315"/>
    </row>
    <row r="543" spans="14:114">
      <c r="N543" s="315"/>
      <c r="Y543" s="315"/>
      <c r="Z543" s="315"/>
      <c r="AA543" s="315"/>
      <c r="AB543" s="315"/>
      <c r="AC543" s="315"/>
      <c r="AD543" s="315"/>
      <c r="AE543" s="315"/>
      <c r="AF543" s="315"/>
      <c r="AG543" s="315"/>
      <c r="AH543" s="315"/>
      <c r="AI543" s="315"/>
      <c r="AJ543" s="315"/>
      <c r="AK543" s="315"/>
      <c r="AL543" s="315"/>
      <c r="AM543" s="315"/>
      <c r="AN543" s="315"/>
      <c r="AO543" s="315"/>
      <c r="AP543" s="315"/>
      <c r="AQ543" s="315"/>
      <c r="AR543" s="315"/>
      <c r="AS543" s="315"/>
      <c r="AT543" s="315"/>
      <c r="AU543" s="315"/>
      <c r="AV543" s="315"/>
      <c r="AW543" s="315"/>
      <c r="AX543" s="315"/>
      <c r="AY543" s="315"/>
      <c r="AZ543" s="315"/>
      <c r="BA543" s="315"/>
      <c r="BB543" s="315"/>
      <c r="BC543" s="315"/>
      <c r="BD543" s="315"/>
      <c r="BE543" s="315"/>
      <c r="BF543" s="315"/>
      <c r="BG543" s="315"/>
      <c r="BH543" s="315"/>
      <c r="BI543" s="315"/>
      <c r="BJ543" s="315"/>
      <c r="BK543" s="315"/>
      <c r="BL543" s="315"/>
      <c r="BM543" s="315"/>
      <c r="BN543" s="315"/>
      <c r="BO543" s="315"/>
      <c r="BP543" s="315"/>
      <c r="BQ543" s="315"/>
      <c r="BR543" s="315"/>
      <c r="BS543" s="315"/>
      <c r="BT543" s="315"/>
      <c r="BU543" s="315"/>
      <c r="BV543" s="315"/>
      <c r="BW543" s="315"/>
      <c r="BX543" s="315"/>
      <c r="BY543" s="315"/>
      <c r="BZ543" s="315"/>
      <c r="CA543" s="315"/>
      <c r="CB543" s="315"/>
      <c r="CC543" s="315"/>
      <c r="CD543" s="315"/>
      <c r="CE543" s="315"/>
      <c r="CF543" s="315"/>
      <c r="CG543" s="315"/>
      <c r="CH543" s="315"/>
      <c r="CI543" s="315"/>
      <c r="CJ543" s="315"/>
      <c r="CK543" s="315"/>
      <c r="CL543" s="315"/>
      <c r="CM543" s="315"/>
      <c r="CN543" s="315"/>
      <c r="CO543" s="315"/>
      <c r="CP543" s="315"/>
      <c r="CQ543" s="315"/>
      <c r="CR543" s="315"/>
      <c r="CS543" s="315"/>
      <c r="CT543" s="315"/>
      <c r="CU543" s="315"/>
      <c r="CV543" s="315"/>
      <c r="CW543" s="315"/>
      <c r="CX543" s="315"/>
      <c r="CY543" s="315"/>
      <c r="CZ543" s="315"/>
      <c r="DA543" s="315"/>
      <c r="DB543" s="315"/>
      <c r="DC543" s="315"/>
      <c r="DD543" s="315"/>
      <c r="DE543" s="315"/>
      <c r="DF543" s="315"/>
      <c r="DG543" s="315"/>
      <c r="DH543" s="315"/>
      <c r="DI543" s="315"/>
      <c r="DJ543" s="315"/>
    </row>
    <row r="544" spans="14:114">
      <c r="N544" s="315"/>
      <c r="Y544" s="315"/>
      <c r="Z544" s="315"/>
      <c r="AA544" s="315"/>
      <c r="AB544" s="315"/>
      <c r="AC544" s="315"/>
      <c r="AD544" s="315"/>
      <c r="AE544" s="315"/>
      <c r="AF544" s="315"/>
      <c r="AG544" s="315"/>
      <c r="AH544" s="315"/>
      <c r="AI544" s="315"/>
      <c r="AJ544" s="315"/>
      <c r="AK544" s="315"/>
      <c r="AL544" s="315"/>
      <c r="AM544" s="315"/>
      <c r="AN544" s="315"/>
      <c r="AO544" s="315"/>
      <c r="AP544" s="315"/>
      <c r="AQ544" s="315"/>
      <c r="AR544" s="315"/>
      <c r="AS544" s="315"/>
      <c r="AT544" s="315"/>
      <c r="AU544" s="315"/>
      <c r="AV544" s="315"/>
      <c r="AW544" s="315"/>
      <c r="AX544" s="315"/>
      <c r="AY544" s="315"/>
      <c r="AZ544" s="315"/>
      <c r="BA544" s="315"/>
      <c r="BB544" s="315"/>
      <c r="BC544" s="315"/>
      <c r="BD544" s="315"/>
      <c r="BE544" s="315"/>
      <c r="BF544" s="315"/>
      <c r="BG544" s="315"/>
      <c r="BH544" s="315"/>
      <c r="BI544" s="315"/>
      <c r="BJ544" s="315"/>
      <c r="BK544" s="315"/>
      <c r="BL544" s="315"/>
      <c r="BM544" s="315"/>
      <c r="BN544" s="315"/>
      <c r="BO544" s="315"/>
      <c r="BP544" s="315"/>
      <c r="BQ544" s="315"/>
      <c r="BR544" s="315"/>
      <c r="BS544" s="315"/>
      <c r="BT544" s="315"/>
      <c r="BU544" s="315"/>
      <c r="BV544" s="315"/>
      <c r="BW544" s="315"/>
      <c r="BX544" s="315"/>
      <c r="BY544" s="315"/>
      <c r="BZ544" s="315"/>
      <c r="CA544" s="315"/>
      <c r="CB544" s="315"/>
      <c r="CC544" s="315"/>
      <c r="CD544" s="315"/>
      <c r="CE544" s="315"/>
      <c r="CF544" s="315"/>
      <c r="CG544" s="315"/>
      <c r="CH544" s="315"/>
      <c r="CI544" s="315"/>
      <c r="CJ544" s="315"/>
      <c r="CK544" s="315"/>
      <c r="CL544" s="315"/>
      <c r="CM544" s="315"/>
      <c r="CN544" s="315"/>
      <c r="CO544" s="315"/>
      <c r="CP544" s="315"/>
      <c r="CQ544" s="315"/>
      <c r="CR544" s="315"/>
      <c r="CS544" s="315"/>
      <c r="CT544" s="315"/>
      <c r="CU544" s="315"/>
      <c r="CV544" s="315"/>
      <c r="CW544" s="315"/>
      <c r="CX544" s="315"/>
      <c r="CY544" s="315"/>
      <c r="CZ544" s="315"/>
      <c r="DA544" s="315"/>
      <c r="DB544" s="315"/>
      <c r="DC544" s="315"/>
      <c r="DD544" s="315"/>
      <c r="DE544" s="315"/>
      <c r="DF544" s="315"/>
      <c r="DG544" s="315"/>
      <c r="DH544" s="315"/>
      <c r="DI544" s="315"/>
      <c r="DJ544" s="315"/>
    </row>
    <row r="545" spans="14:114">
      <c r="N545" s="315"/>
      <c r="Y545" s="315"/>
      <c r="Z545" s="315"/>
      <c r="AA545" s="315"/>
      <c r="AB545" s="315"/>
      <c r="AC545" s="315"/>
      <c r="AD545" s="315"/>
      <c r="AE545" s="315"/>
      <c r="AF545" s="315"/>
      <c r="AG545" s="315"/>
      <c r="AH545" s="315"/>
      <c r="AI545" s="315"/>
      <c r="AJ545" s="315"/>
      <c r="AK545" s="315"/>
      <c r="AL545" s="315"/>
      <c r="AM545" s="315"/>
      <c r="AN545" s="315"/>
      <c r="AO545" s="315"/>
      <c r="AP545" s="315"/>
      <c r="AQ545" s="315"/>
      <c r="AR545" s="315"/>
      <c r="AS545" s="315"/>
      <c r="AT545" s="315"/>
      <c r="AU545" s="315"/>
      <c r="AV545" s="315"/>
      <c r="AW545" s="315"/>
      <c r="AX545" s="315"/>
      <c r="AY545" s="315"/>
      <c r="AZ545" s="315"/>
      <c r="BA545" s="315"/>
      <c r="BB545" s="315"/>
      <c r="BC545" s="315"/>
      <c r="BD545" s="315"/>
      <c r="BE545" s="315"/>
      <c r="BF545" s="315"/>
      <c r="BG545" s="315"/>
      <c r="BH545" s="315"/>
      <c r="BI545" s="315"/>
      <c r="BJ545" s="315"/>
      <c r="BK545" s="315"/>
      <c r="BL545" s="315"/>
      <c r="BM545" s="315"/>
      <c r="BN545" s="315"/>
      <c r="BO545" s="315"/>
      <c r="BP545" s="315"/>
      <c r="BQ545" s="315"/>
      <c r="BR545" s="315"/>
      <c r="BS545" s="315"/>
      <c r="BT545" s="315"/>
      <c r="BU545" s="315"/>
      <c r="BV545" s="315"/>
      <c r="BW545" s="315"/>
      <c r="BX545" s="315"/>
      <c r="BY545" s="315"/>
      <c r="BZ545" s="315"/>
      <c r="CA545" s="315"/>
      <c r="CB545" s="315"/>
      <c r="CC545" s="315"/>
      <c r="CD545" s="315"/>
      <c r="CE545" s="315"/>
      <c r="CF545" s="315"/>
      <c r="CG545" s="315"/>
      <c r="CH545" s="315"/>
      <c r="CI545" s="315"/>
      <c r="CJ545" s="315"/>
      <c r="CK545" s="315"/>
      <c r="CL545" s="315"/>
      <c r="CM545" s="315"/>
      <c r="CN545" s="315"/>
      <c r="CO545" s="315"/>
      <c r="CP545" s="315"/>
      <c r="CQ545" s="315"/>
      <c r="CR545" s="315"/>
      <c r="CS545" s="315"/>
      <c r="CT545" s="315"/>
      <c r="CU545" s="315"/>
      <c r="CV545" s="315"/>
      <c r="CW545" s="315"/>
      <c r="CX545" s="315"/>
      <c r="CY545" s="315"/>
      <c r="CZ545" s="315"/>
      <c r="DA545" s="315"/>
      <c r="DB545" s="315"/>
      <c r="DC545" s="315"/>
      <c r="DD545" s="315"/>
      <c r="DE545" s="315"/>
      <c r="DF545" s="315"/>
      <c r="DG545" s="315"/>
      <c r="DH545" s="315"/>
      <c r="DI545" s="315"/>
      <c r="DJ545" s="315"/>
    </row>
    <row r="546" spans="14:114">
      <c r="N546" s="315"/>
      <c r="Y546" s="315"/>
      <c r="Z546" s="315"/>
      <c r="AA546" s="315"/>
      <c r="AB546" s="315"/>
      <c r="AC546" s="315"/>
      <c r="AD546" s="315"/>
      <c r="AE546" s="315"/>
      <c r="AF546" s="315"/>
      <c r="AG546" s="315"/>
      <c r="AH546" s="315"/>
      <c r="AI546" s="315"/>
      <c r="AJ546" s="315"/>
      <c r="AK546" s="315"/>
      <c r="AL546" s="315"/>
      <c r="AM546" s="315"/>
      <c r="AN546" s="315"/>
      <c r="AO546" s="315"/>
      <c r="AP546" s="315"/>
      <c r="AQ546" s="315"/>
      <c r="AR546" s="315"/>
      <c r="AS546" s="315"/>
      <c r="AT546" s="315"/>
      <c r="AU546" s="315"/>
      <c r="AV546" s="315"/>
      <c r="AW546" s="315"/>
      <c r="AX546" s="315"/>
      <c r="AY546" s="315"/>
      <c r="AZ546" s="315"/>
      <c r="BA546" s="315"/>
      <c r="BB546" s="315"/>
      <c r="BC546" s="315"/>
      <c r="BD546" s="315"/>
      <c r="BE546" s="315"/>
      <c r="BF546" s="315"/>
      <c r="BG546" s="315"/>
      <c r="BH546" s="315"/>
      <c r="BI546" s="315"/>
      <c r="BJ546" s="315"/>
      <c r="BK546" s="315"/>
      <c r="BL546" s="315"/>
      <c r="BM546" s="315"/>
      <c r="BN546" s="315"/>
      <c r="BO546" s="315"/>
      <c r="BP546" s="315"/>
      <c r="BQ546" s="315"/>
      <c r="BR546" s="315"/>
      <c r="BS546" s="315"/>
      <c r="BT546" s="315"/>
      <c r="BU546" s="315"/>
      <c r="BV546" s="315"/>
      <c r="BW546" s="315"/>
      <c r="BX546" s="315"/>
      <c r="BY546" s="315"/>
      <c r="BZ546" s="315"/>
      <c r="CA546" s="315"/>
      <c r="CB546" s="315"/>
      <c r="CC546" s="315"/>
      <c r="CD546" s="315"/>
      <c r="CE546" s="315"/>
      <c r="CF546" s="315"/>
      <c r="CG546" s="315"/>
      <c r="CH546" s="315"/>
      <c r="CI546" s="315"/>
      <c r="CJ546" s="315"/>
      <c r="CK546" s="315"/>
      <c r="CL546" s="315"/>
      <c r="CM546" s="315"/>
      <c r="CN546" s="315"/>
      <c r="CO546" s="315"/>
      <c r="CP546" s="315"/>
      <c r="CQ546" s="315"/>
      <c r="CR546" s="315"/>
      <c r="CS546" s="315"/>
      <c r="CT546" s="315"/>
      <c r="CU546" s="315"/>
      <c r="CV546" s="315"/>
      <c r="CW546" s="315"/>
      <c r="CX546" s="315"/>
      <c r="CY546" s="315"/>
      <c r="CZ546" s="315"/>
      <c r="DA546" s="315"/>
      <c r="DB546" s="315"/>
      <c r="DC546" s="315"/>
      <c r="DD546" s="315"/>
      <c r="DE546" s="315"/>
      <c r="DF546" s="315"/>
      <c r="DG546" s="315"/>
      <c r="DH546" s="315"/>
      <c r="DI546" s="315"/>
      <c r="DJ546" s="315"/>
    </row>
    <row r="547" spans="14:114">
      <c r="N547" s="315"/>
      <c r="Y547" s="315"/>
      <c r="Z547" s="315"/>
      <c r="AA547" s="315"/>
      <c r="AB547" s="315"/>
      <c r="AC547" s="315"/>
      <c r="AD547" s="315"/>
      <c r="AE547" s="315"/>
      <c r="AF547" s="315"/>
      <c r="AG547" s="315"/>
      <c r="AH547" s="315"/>
      <c r="AI547" s="315"/>
      <c r="AJ547" s="315"/>
      <c r="AK547" s="315"/>
      <c r="AL547" s="315"/>
      <c r="AM547" s="315"/>
      <c r="AN547" s="315"/>
      <c r="AO547" s="315"/>
      <c r="AP547" s="315"/>
      <c r="AQ547" s="315"/>
      <c r="AR547" s="315"/>
      <c r="AS547" s="315"/>
      <c r="AT547" s="315"/>
      <c r="AU547" s="315"/>
      <c r="AV547" s="315"/>
      <c r="AW547" s="315"/>
      <c r="AX547" s="315"/>
      <c r="AY547" s="315"/>
      <c r="AZ547" s="315"/>
      <c r="BA547" s="315"/>
      <c r="BB547" s="315"/>
      <c r="BC547" s="315"/>
      <c r="BD547" s="315"/>
      <c r="BE547" s="315"/>
      <c r="BF547" s="315"/>
      <c r="BG547" s="315"/>
      <c r="BH547" s="315"/>
      <c r="BI547" s="315"/>
      <c r="BJ547" s="315"/>
      <c r="BK547" s="315"/>
      <c r="BL547" s="315"/>
      <c r="BM547" s="315"/>
      <c r="BN547" s="315"/>
      <c r="BO547" s="315"/>
      <c r="BP547" s="315"/>
      <c r="BQ547" s="315"/>
      <c r="BR547" s="315"/>
      <c r="BS547" s="315"/>
      <c r="BT547" s="315"/>
      <c r="BU547" s="315"/>
      <c r="BV547" s="315"/>
      <c r="BW547" s="315"/>
      <c r="BX547" s="315"/>
      <c r="BY547" s="315"/>
      <c r="BZ547" s="315"/>
      <c r="CA547" s="315"/>
      <c r="CB547" s="315"/>
      <c r="CC547" s="315"/>
      <c r="CD547" s="315"/>
      <c r="CE547" s="315"/>
      <c r="CF547" s="315"/>
      <c r="CG547" s="315"/>
      <c r="CH547" s="315"/>
      <c r="CI547" s="315"/>
      <c r="CJ547" s="315"/>
      <c r="CK547" s="315"/>
      <c r="CL547" s="315"/>
      <c r="CM547" s="315"/>
      <c r="CN547" s="315"/>
      <c r="CO547" s="315"/>
      <c r="CP547" s="315"/>
      <c r="CQ547" s="315"/>
      <c r="CR547" s="315"/>
      <c r="CS547" s="315"/>
      <c r="CT547" s="315"/>
      <c r="CU547" s="315"/>
      <c r="CV547" s="315"/>
      <c r="CW547" s="315"/>
      <c r="CX547" s="315"/>
      <c r="CY547" s="315"/>
      <c r="CZ547" s="315"/>
      <c r="DA547" s="315"/>
      <c r="DB547" s="315"/>
      <c r="DC547" s="315"/>
      <c r="DD547" s="315"/>
      <c r="DE547" s="315"/>
      <c r="DF547" s="315"/>
      <c r="DG547" s="315"/>
      <c r="DH547" s="315"/>
      <c r="DI547" s="315"/>
      <c r="DJ547" s="315"/>
    </row>
    <row r="548" spans="14:114">
      <c r="N548" s="315"/>
      <c r="Y548" s="315"/>
      <c r="Z548" s="315"/>
      <c r="AA548" s="315"/>
      <c r="AB548" s="315"/>
      <c r="AC548" s="315"/>
      <c r="AD548" s="315"/>
      <c r="AE548" s="315"/>
      <c r="AF548" s="315"/>
      <c r="AG548" s="315"/>
      <c r="AH548" s="315"/>
      <c r="AI548" s="315"/>
      <c r="AJ548" s="315"/>
      <c r="AK548" s="315"/>
      <c r="AL548" s="315"/>
      <c r="AM548" s="315"/>
      <c r="AN548" s="315"/>
      <c r="AO548" s="315"/>
      <c r="AP548" s="315"/>
      <c r="AQ548" s="315"/>
      <c r="AR548" s="315"/>
      <c r="AS548" s="315"/>
      <c r="AT548" s="315"/>
      <c r="AU548" s="315"/>
      <c r="AV548" s="315"/>
      <c r="AW548" s="315"/>
      <c r="AX548" s="315"/>
      <c r="AY548" s="315"/>
      <c r="AZ548" s="315"/>
      <c r="BA548" s="315"/>
      <c r="BB548" s="315"/>
      <c r="BC548" s="315"/>
      <c r="BD548" s="315"/>
      <c r="BE548" s="315"/>
      <c r="BF548" s="315"/>
      <c r="BG548" s="315"/>
      <c r="BH548" s="315"/>
      <c r="BI548" s="315"/>
      <c r="BJ548" s="315"/>
      <c r="BK548" s="315"/>
      <c r="BL548" s="315"/>
      <c r="BM548" s="315"/>
      <c r="BN548" s="315"/>
      <c r="BO548" s="315"/>
      <c r="BP548" s="315"/>
      <c r="BQ548" s="315"/>
      <c r="BR548" s="315"/>
      <c r="BS548" s="315"/>
      <c r="BT548" s="315"/>
      <c r="BU548" s="315"/>
      <c r="BV548" s="315"/>
      <c r="BW548" s="315"/>
      <c r="BX548" s="315"/>
      <c r="BY548" s="315"/>
      <c r="BZ548" s="315"/>
      <c r="CA548" s="315"/>
      <c r="CB548" s="315"/>
      <c r="CC548" s="315"/>
      <c r="CD548" s="315"/>
      <c r="CE548" s="315"/>
      <c r="CF548" s="315"/>
      <c r="CG548" s="315"/>
      <c r="CH548" s="315"/>
      <c r="CI548" s="315"/>
      <c r="CJ548" s="315"/>
      <c r="CK548" s="315"/>
      <c r="CL548" s="315"/>
      <c r="CM548" s="315"/>
      <c r="CN548" s="315"/>
      <c r="CO548" s="315"/>
      <c r="CP548" s="315"/>
      <c r="CQ548" s="315"/>
      <c r="CR548" s="315"/>
      <c r="CS548" s="315"/>
      <c r="CT548" s="315"/>
      <c r="CU548" s="315"/>
      <c r="CV548" s="315"/>
      <c r="CW548" s="315"/>
      <c r="CX548" s="315"/>
      <c r="CY548" s="315"/>
      <c r="CZ548" s="315"/>
      <c r="DA548" s="315"/>
      <c r="DB548" s="315"/>
      <c r="DC548" s="315"/>
      <c r="DD548" s="315"/>
      <c r="DE548" s="315"/>
      <c r="DF548" s="315"/>
      <c r="DG548" s="315"/>
      <c r="DH548" s="315"/>
      <c r="DI548" s="315"/>
      <c r="DJ548" s="315"/>
    </row>
    <row r="549" spans="14:114">
      <c r="N549" s="315"/>
      <c r="Y549" s="315"/>
      <c r="Z549" s="315"/>
      <c r="AA549" s="315"/>
      <c r="AB549" s="315"/>
      <c r="AC549" s="315"/>
      <c r="AD549" s="315"/>
      <c r="AE549" s="315"/>
      <c r="AF549" s="315"/>
      <c r="AG549" s="315"/>
      <c r="AH549" s="315"/>
      <c r="AI549" s="315"/>
      <c r="AJ549" s="315"/>
      <c r="AK549" s="315"/>
      <c r="AL549" s="315"/>
      <c r="AM549" s="315"/>
      <c r="AN549" s="315"/>
      <c r="AO549" s="315"/>
      <c r="AP549" s="315"/>
      <c r="AQ549" s="315"/>
      <c r="AR549" s="315"/>
      <c r="AS549" s="315"/>
      <c r="AT549" s="315"/>
      <c r="AU549" s="315"/>
      <c r="AV549" s="315"/>
      <c r="AW549" s="315"/>
      <c r="AX549" s="315"/>
      <c r="AY549" s="315"/>
      <c r="AZ549" s="315"/>
      <c r="BA549" s="315"/>
      <c r="BB549" s="315"/>
      <c r="BC549" s="315"/>
      <c r="BD549" s="315"/>
      <c r="BE549" s="315"/>
      <c r="BF549" s="315"/>
      <c r="BG549" s="315"/>
      <c r="BH549" s="315"/>
      <c r="BI549" s="315"/>
      <c r="BJ549" s="315"/>
      <c r="BK549" s="315"/>
      <c r="BL549" s="315"/>
      <c r="BM549" s="315"/>
      <c r="BN549" s="315"/>
      <c r="BO549" s="315"/>
      <c r="BP549" s="315"/>
      <c r="BQ549" s="315"/>
      <c r="BR549" s="315"/>
      <c r="BS549" s="315"/>
      <c r="BT549" s="315"/>
      <c r="BU549" s="315"/>
      <c r="BV549" s="315"/>
      <c r="BW549" s="315"/>
      <c r="BX549" s="315"/>
      <c r="BY549" s="315"/>
      <c r="BZ549" s="315"/>
      <c r="CA549" s="315"/>
      <c r="CB549" s="315"/>
      <c r="CC549" s="315"/>
      <c r="CD549" s="315"/>
      <c r="CE549" s="315"/>
      <c r="CF549" s="315"/>
      <c r="CG549" s="315"/>
      <c r="CH549" s="315"/>
      <c r="CI549" s="315"/>
      <c r="CJ549" s="315"/>
      <c r="CK549" s="315"/>
      <c r="CL549" s="315"/>
      <c r="CM549" s="315"/>
      <c r="CN549" s="315"/>
      <c r="CO549" s="315"/>
      <c r="CP549" s="315"/>
      <c r="CQ549" s="315"/>
      <c r="CR549" s="315"/>
      <c r="CS549" s="315"/>
      <c r="CT549" s="315"/>
      <c r="CU549" s="315"/>
      <c r="CV549" s="315"/>
      <c r="CW549" s="315"/>
      <c r="CX549" s="315"/>
      <c r="CY549" s="315"/>
      <c r="CZ549" s="315"/>
      <c r="DA549" s="315"/>
      <c r="DB549" s="315"/>
      <c r="DC549" s="315"/>
      <c r="DD549" s="315"/>
      <c r="DE549" s="315"/>
      <c r="DF549" s="315"/>
      <c r="DG549" s="315"/>
      <c r="DH549" s="315"/>
      <c r="DI549" s="315"/>
      <c r="DJ549" s="315"/>
    </row>
    <row r="550" spans="14:114">
      <c r="N550" s="315"/>
      <c r="Y550" s="315"/>
      <c r="Z550" s="315"/>
      <c r="AA550" s="315"/>
      <c r="AB550" s="315"/>
      <c r="AC550" s="315"/>
      <c r="AD550" s="315"/>
      <c r="AE550" s="315"/>
      <c r="AF550" s="315"/>
      <c r="AG550" s="315"/>
      <c r="AH550" s="315"/>
      <c r="AI550" s="315"/>
      <c r="AJ550" s="315"/>
      <c r="AK550" s="315"/>
      <c r="AL550" s="315"/>
      <c r="AM550" s="315"/>
      <c r="AN550" s="315"/>
      <c r="AO550" s="315"/>
      <c r="AP550" s="315"/>
      <c r="AQ550" s="315"/>
      <c r="AR550" s="315"/>
      <c r="AS550" s="315"/>
      <c r="AT550" s="315"/>
      <c r="AU550" s="315"/>
      <c r="AV550" s="315"/>
      <c r="AW550" s="315"/>
      <c r="AX550" s="315"/>
      <c r="AY550" s="315"/>
      <c r="AZ550" s="315"/>
      <c r="BA550" s="315"/>
      <c r="BB550" s="315"/>
      <c r="BC550" s="315"/>
      <c r="BD550" s="315"/>
      <c r="BE550" s="315"/>
      <c r="BF550" s="315"/>
      <c r="BG550" s="315"/>
      <c r="BH550" s="315"/>
      <c r="BI550" s="315"/>
      <c r="BJ550" s="315"/>
      <c r="BK550" s="315"/>
      <c r="BL550" s="315"/>
      <c r="BM550" s="315"/>
      <c r="BN550" s="315"/>
      <c r="BO550" s="315"/>
      <c r="BP550" s="315"/>
      <c r="BQ550" s="315"/>
      <c r="BR550" s="315"/>
      <c r="BS550" s="315"/>
      <c r="BT550" s="315"/>
      <c r="BU550" s="315"/>
      <c r="BV550" s="315"/>
      <c r="BW550" s="315"/>
      <c r="BX550" s="315"/>
      <c r="BY550" s="315"/>
      <c r="BZ550" s="315"/>
      <c r="CA550" s="315"/>
      <c r="CB550" s="315"/>
      <c r="CC550" s="315"/>
      <c r="CD550" s="315"/>
      <c r="CE550" s="315"/>
      <c r="CF550" s="315"/>
      <c r="CG550" s="315"/>
      <c r="CH550" s="315"/>
      <c r="CI550" s="315"/>
      <c r="CJ550" s="315"/>
      <c r="CK550" s="315"/>
      <c r="CL550" s="315"/>
      <c r="CM550" s="315"/>
      <c r="CN550" s="315"/>
      <c r="CO550" s="315"/>
      <c r="CP550" s="315"/>
      <c r="CQ550" s="315"/>
      <c r="CR550" s="315"/>
      <c r="CS550" s="315"/>
      <c r="CT550" s="315"/>
      <c r="CU550" s="315"/>
      <c r="CV550" s="315"/>
      <c r="CW550" s="315"/>
      <c r="CX550" s="315"/>
      <c r="CY550" s="315"/>
      <c r="CZ550" s="315"/>
      <c r="DA550" s="315"/>
      <c r="DB550" s="315"/>
      <c r="DC550" s="315"/>
      <c r="DD550" s="315"/>
      <c r="DE550" s="315"/>
      <c r="DF550" s="315"/>
      <c r="DG550" s="315"/>
      <c r="DH550" s="315"/>
      <c r="DI550" s="315"/>
      <c r="DJ550" s="315"/>
    </row>
    <row r="551" spans="14:114">
      <c r="N551" s="315"/>
      <c r="Y551" s="315"/>
      <c r="Z551" s="315"/>
      <c r="AA551" s="315"/>
      <c r="AB551" s="315"/>
      <c r="AC551" s="315"/>
      <c r="AD551" s="315"/>
      <c r="AE551" s="315"/>
      <c r="AF551" s="315"/>
      <c r="AG551" s="315"/>
      <c r="AH551" s="315"/>
      <c r="AI551" s="315"/>
      <c r="AJ551" s="315"/>
      <c r="AK551" s="315"/>
      <c r="AL551" s="315"/>
      <c r="AM551" s="315"/>
      <c r="AN551" s="315"/>
      <c r="AO551" s="315"/>
      <c r="AP551" s="315"/>
      <c r="AQ551" s="315"/>
      <c r="AR551" s="315"/>
      <c r="AS551" s="315"/>
      <c r="AT551" s="315"/>
      <c r="AU551" s="315"/>
      <c r="AV551" s="315"/>
      <c r="AW551" s="315"/>
      <c r="AX551" s="315"/>
      <c r="AY551" s="315"/>
      <c r="AZ551" s="315"/>
      <c r="BA551" s="315"/>
      <c r="BB551" s="315"/>
      <c r="BC551" s="315"/>
      <c r="BD551" s="315"/>
      <c r="BE551" s="315"/>
      <c r="BF551" s="315"/>
      <c r="BG551" s="315"/>
      <c r="BH551" s="315"/>
      <c r="BI551" s="315"/>
      <c r="BJ551" s="315"/>
      <c r="BK551" s="315"/>
      <c r="BL551" s="315"/>
      <c r="BM551" s="315"/>
      <c r="BN551" s="315"/>
      <c r="BO551" s="315"/>
      <c r="BP551" s="315"/>
      <c r="BQ551" s="315"/>
      <c r="BR551" s="315"/>
      <c r="BS551" s="315"/>
      <c r="BT551" s="315"/>
      <c r="BU551" s="315"/>
      <c r="BV551" s="315"/>
      <c r="BW551" s="315"/>
      <c r="BX551" s="315"/>
      <c r="BY551" s="315"/>
      <c r="BZ551" s="315"/>
      <c r="CA551" s="315"/>
      <c r="CB551" s="315"/>
      <c r="CC551" s="315"/>
      <c r="CD551" s="315"/>
      <c r="CE551" s="315"/>
      <c r="CF551" s="315"/>
      <c r="CG551" s="315"/>
      <c r="CH551" s="315"/>
      <c r="CI551" s="315"/>
      <c r="CJ551" s="315"/>
      <c r="CK551" s="315"/>
      <c r="CL551" s="315"/>
      <c r="CM551" s="315"/>
      <c r="CN551" s="315"/>
      <c r="CO551" s="315"/>
      <c r="CP551" s="315"/>
      <c r="CQ551" s="315"/>
      <c r="CR551" s="315"/>
      <c r="CS551" s="315"/>
      <c r="CT551" s="315"/>
      <c r="CU551" s="315"/>
      <c r="CV551" s="315"/>
      <c r="CW551" s="315"/>
      <c r="CX551" s="315"/>
      <c r="CY551" s="315"/>
      <c r="CZ551" s="315"/>
      <c r="DA551" s="315"/>
      <c r="DB551" s="315"/>
      <c r="DC551" s="315"/>
      <c r="DD551" s="315"/>
      <c r="DE551" s="315"/>
      <c r="DF551" s="315"/>
      <c r="DG551" s="315"/>
      <c r="DH551" s="315"/>
      <c r="DI551" s="315"/>
      <c r="DJ551" s="315"/>
    </row>
    <row r="552" spans="14:114">
      <c r="N552" s="315"/>
      <c r="Y552" s="315"/>
      <c r="Z552" s="315"/>
      <c r="AA552" s="315"/>
      <c r="AB552" s="315"/>
      <c r="AC552" s="315"/>
      <c r="AD552" s="315"/>
      <c r="AE552" s="315"/>
      <c r="AF552" s="315"/>
      <c r="AG552" s="315"/>
      <c r="AH552" s="315"/>
      <c r="AI552" s="315"/>
      <c r="AJ552" s="315"/>
      <c r="AK552" s="315"/>
      <c r="AL552" s="315"/>
      <c r="AM552" s="315"/>
      <c r="AN552" s="315"/>
      <c r="AO552" s="315"/>
      <c r="AP552" s="315"/>
      <c r="AQ552" s="315"/>
      <c r="AR552" s="315"/>
      <c r="AS552" s="315"/>
      <c r="AT552" s="315"/>
      <c r="AU552" s="315"/>
      <c r="AV552" s="315"/>
      <c r="AW552" s="315"/>
      <c r="AX552" s="315"/>
      <c r="AY552" s="315"/>
      <c r="AZ552" s="315"/>
      <c r="BA552" s="315"/>
      <c r="BB552" s="315"/>
      <c r="BC552" s="315"/>
      <c r="BD552" s="315"/>
      <c r="BE552" s="315"/>
      <c r="BF552" s="315"/>
      <c r="BG552" s="315"/>
      <c r="BH552" s="315"/>
      <c r="BI552" s="315"/>
      <c r="BJ552" s="315"/>
      <c r="BK552" s="315"/>
      <c r="BL552" s="315"/>
      <c r="BM552" s="315"/>
      <c r="BN552" s="315"/>
      <c r="BO552" s="315"/>
      <c r="BP552" s="315"/>
      <c r="BQ552" s="315"/>
      <c r="BR552" s="315"/>
      <c r="BS552" s="315"/>
      <c r="BT552" s="315"/>
      <c r="BU552" s="315"/>
      <c r="BV552" s="315"/>
      <c r="BW552" s="315"/>
      <c r="BX552" s="315"/>
      <c r="BY552" s="315"/>
      <c r="BZ552" s="315"/>
      <c r="CA552" s="315"/>
      <c r="CB552" s="315"/>
      <c r="CC552" s="315"/>
      <c r="CD552" s="315"/>
      <c r="CE552" s="315"/>
      <c r="CF552" s="315"/>
      <c r="CG552" s="315"/>
      <c r="CH552" s="315"/>
      <c r="CI552" s="315"/>
      <c r="CJ552" s="315"/>
      <c r="CK552" s="315"/>
      <c r="CL552" s="315"/>
      <c r="CM552" s="315"/>
      <c r="CN552" s="315"/>
      <c r="CO552" s="315"/>
      <c r="CP552" s="315"/>
      <c r="CQ552" s="315"/>
      <c r="CR552" s="315"/>
      <c r="CS552" s="315"/>
      <c r="CT552" s="315"/>
      <c r="CU552" s="315"/>
      <c r="CV552" s="315"/>
      <c r="CW552" s="315"/>
      <c r="CX552" s="315"/>
      <c r="CY552" s="315"/>
      <c r="CZ552" s="315"/>
      <c r="DA552" s="315"/>
      <c r="DB552" s="315"/>
      <c r="DC552" s="315"/>
      <c r="DD552" s="315"/>
      <c r="DE552" s="315"/>
      <c r="DF552" s="315"/>
      <c r="DG552" s="315"/>
      <c r="DH552" s="315"/>
      <c r="DI552" s="315"/>
      <c r="DJ552" s="315"/>
    </row>
    <row r="553" spans="14:114">
      <c r="N553" s="315"/>
      <c r="Y553" s="315"/>
      <c r="Z553" s="315"/>
      <c r="AA553" s="315"/>
      <c r="AB553" s="315"/>
      <c r="AC553" s="315"/>
      <c r="AD553" s="315"/>
      <c r="AE553" s="315"/>
      <c r="AF553" s="315"/>
      <c r="AG553" s="315"/>
      <c r="AH553" s="315"/>
      <c r="AI553" s="315"/>
      <c r="AJ553" s="315"/>
      <c r="AK553" s="315"/>
      <c r="AL553" s="315"/>
      <c r="AM553" s="315"/>
      <c r="AN553" s="315"/>
      <c r="AO553" s="315"/>
      <c r="AP553" s="315"/>
      <c r="AQ553" s="315"/>
      <c r="AR553" s="315"/>
      <c r="AS553" s="315"/>
      <c r="AT553" s="315"/>
      <c r="AU553" s="315"/>
      <c r="AV553" s="315"/>
      <c r="AW553" s="315"/>
      <c r="AX553" s="315"/>
      <c r="AY553" s="315"/>
      <c r="AZ553" s="315"/>
      <c r="BA553" s="315"/>
      <c r="BB553" s="315"/>
      <c r="BC553" s="315"/>
      <c r="BD553" s="315"/>
      <c r="BE553" s="315"/>
      <c r="BF553" s="315"/>
      <c r="BG553" s="315"/>
      <c r="BH553" s="315"/>
      <c r="BI553" s="315"/>
      <c r="BJ553" s="315"/>
      <c r="BK553" s="315"/>
      <c r="BL553" s="315"/>
      <c r="BM553" s="315"/>
      <c r="BN553" s="315"/>
      <c r="BO553" s="315"/>
      <c r="BP553" s="315"/>
      <c r="BQ553" s="315"/>
      <c r="BR553" s="315"/>
      <c r="BS553" s="315"/>
      <c r="BT553" s="315"/>
      <c r="BU553" s="315"/>
      <c r="BV553" s="315"/>
      <c r="BW553" s="315"/>
      <c r="BX553" s="315"/>
      <c r="BY553" s="315"/>
      <c r="BZ553" s="315"/>
      <c r="CA553" s="315"/>
      <c r="CB553" s="315"/>
      <c r="CC553" s="315"/>
      <c r="CD553" s="315"/>
      <c r="CE553" s="315"/>
      <c r="CF553" s="315"/>
      <c r="CG553" s="315"/>
      <c r="CH553" s="315"/>
      <c r="CI553" s="315"/>
      <c r="CJ553" s="315"/>
      <c r="CK553" s="315"/>
      <c r="CL553" s="315"/>
      <c r="CM553" s="315"/>
      <c r="CN553" s="315"/>
      <c r="CO553" s="315"/>
      <c r="CP553" s="315"/>
      <c r="CQ553" s="315"/>
      <c r="CR553" s="315"/>
      <c r="CS553" s="315"/>
      <c r="CT553" s="315"/>
      <c r="CU553" s="315"/>
      <c r="CV553" s="315"/>
      <c r="CW553" s="315"/>
      <c r="CX553" s="315"/>
      <c r="CY553" s="315"/>
      <c r="CZ553" s="315"/>
      <c r="DA553" s="315"/>
      <c r="DB553" s="315"/>
      <c r="DC553" s="315"/>
      <c r="DD553" s="315"/>
      <c r="DE553" s="315"/>
      <c r="DF553" s="315"/>
      <c r="DG553" s="315"/>
      <c r="DH553" s="315"/>
      <c r="DI553" s="315"/>
      <c r="DJ553" s="315"/>
    </row>
    <row r="554" spans="14:114">
      <c r="N554" s="315"/>
      <c r="Y554" s="315"/>
      <c r="Z554" s="315"/>
      <c r="AA554" s="315"/>
      <c r="AB554" s="315"/>
      <c r="AC554" s="315"/>
      <c r="AD554" s="315"/>
      <c r="AE554" s="315"/>
      <c r="AF554" s="315"/>
      <c r="AG554" s="315"/>
      <c r="AH554" s="315"/>
      <c r="AI554" s="315"/>
      <c r="AJ554" s="315"/>
      <c r="AK554" s="315"/>
      <c r="AL554" s="315"/>
      <c r="AM554" s="315"/>
      <c r="AN554" s="315"/>
      <c r="AO554" s="315"/>
      <c r="AP554" s="315"/>
      <c r="AQ554" s="315"/>
      <c r="AR554" s="315"/>
      <c r="AS554" s="315"/>
      <c r="AT554" s="315"/>
      <c r="AU554" s="315"/>
      <c r="AV554" s="315"/>
      <c r="AW554" s="315"/>
      <c r="AX554" s="315"/>
      <c r="AY554" s="315"/>
      <c r="AZ554" s="315"/>
      <c r="BA554" s="315"/>
      <c r="BB554" s="315"/>
      <c r="BC554" s="315"/>
      <c r="BD554" s="315"/>
      <c r="BE554" s="315"/>
      <c r="BF554" s="315"/>
      <c r="BG554" s="315"/>
      <c r="BH554" s="315"/>
      <c r="BI554" s="315"/>
      <c r="BJ554" s="315"/>
      <c r="BK554" s="315"/>
      <c r="BL554" s="315"/>
      <c r="BM554" s="315"/>
      <c r="BN554" s="315"/>
      <c r="BO554" s="315"/>
      <c r="BP554" s="315"/>
      <c r="BQ554" s="315"/>
      <c r="BR554" s="315"/>
      <c r="BS554" s="315"/>
      <c r="BT554" s="315"/>
      <c r="BU554" s="315"/>
      <c r="BV554" s="315"/>
      <c r="BW554" s="315"/>
      <c r="BX554" s="315"/>
      <c r="BY554" s="315"/>
      <c r="BZ554" s="315"/>
      <c r="CA554" s="315"/>
      <c r="CB554" s="315"/>
      <c r="CC554" s="315"/>
      <c r="CD554" s="315"/>
      <c r="CE554" s="315"/>
      <c r="CF554" s="315"/>
      <c r="CG554" s="315"/>
      <c r="CH554" s="315"/>
      <c r="CI554" s="315"/>
      <c r="CJ554" s="315"/>
      <c r="CK554" s="315"/>
      <c r="CL554" s="315"/>
      <c r="CM554" s="315"/>
      <c r="CN554" s="315"/>
      <c r="CO554" s="315"/>
      <c r="CP554" s="315"/>
      <c r="CQ554" s="315"/>
      <c r="CR554" s="315"/>
      <c r="CS554" s="315"/>
      <c r="CT554" s="315"/>
      <c r="CU554" s="315"/>
      <c r="CV554" s="315"/>
      <c r="CW554" s="315"/>
      <c r="CX554" s="315"/>
      <c r="CY554" s="315"/>
      <c r="CZ554" s="315"/>
      <c r="DA554" s="315"/>
      <c r="DB554" s="315"/>
      <c r="DC554" s="315"/>
      <c r="DD554" s="315"/>
      <c r="DE554" s="315"/>
      <c r="DF554" s="315"/>
      <c r="DG554" s="315"/>
      <c r="DH554" s="315"/>
      <c r="DI554" s="315"/>
      <c r="DJ554" s="315"/>
    </row>
    <row r="555" spans="14:114">
      <c r="N555" s="315"/>
      <c r="Y555" s="315"/>
      <c r="Z555" s="315"/>
      <c r="AA555" s="315"/>
      <c r="AB555" s="315"/>
      <c r="AC555" s="315"/>
      <c r="AD555" s="315"/>
      <c r="AE555" s="315"/>
      <c r="AF555" s="315"/>
      <c r="AG555" s="315"/>
      <c r="AH555" s="315"/>
      <c r="AI555" s="315"/>
      <c r="AJ555" s="315"/>
      <c r="AK555" s="315"/>
      <c r="AL555" s="315"/>
      <c r="AM555" s="315"/>
      <c r="AN555" s="315"/>
      <c r="AO555" s="315"/>
      <c r="AP555" s="315"/>
      <c r="AQ555" s="315"/>
      <c r="AR555" s="315"/>
      <c r="AS555" s="315"/>
      <c r="AT555" s="315"/>
      <c r="AU555" s="315"/>
      <c r="AV555" s="315"/>
      <c r="AW555" s="315"/>
      <c r="AX555" s="315"/>
      <c r="AY555" s="315"/>
      <c r="AZ555" s="315"/>
      <c r="BA555" s="315"/>
      <c r="BB555" s="315"/>
      <c r="BC555" s="315"/>
      <c r="BD555" s="315"/>
      <c r="BE555" s="315"/>
      <c r="BF555" s="315"/>
      <c r="BG555" s="315"/>
      <c r="BH555" s="315"/>
      <c r="BI555" s="315"/>
      <c r="BJ555" s="315"/>
      <c r="BK555" s="315"/>
      <c r="BL555" s="315"/>
      <c r="BM555" s="315"/>
      <c r="BN555" s="315"/>
      <c r="BO555" s="315"/>
      <c r="BP555" s="315"/>
      <c r="BQ555" s="315"/>
      <c r="BR555" s="315"/>
      <c r="BS555" s="315"/>
      <c r="BT555" s="315"/>
      <c r="BU555" s="315"/>
      <c r="BV555" s="315"/>
      <c r="BW555" s="315"/>
      <c r="BX555" s="315"/>
      <c r="BY555" s="315"/>
      <c r="BZ555" s="315"/>
      <c r="CA555" s="315"/>
      <c r="CB555" s="315"/>
      <c r="CC555" s="315"/>
      <c r="CD555" s="315"/>
      <c r="CE555" s="315"/>
      <c r="CF555" s="315"/>
      <c r="CG555" s="315"/>
      <c r="CH555" s="315"/>
      <c r="CI555" s="315"/>
      <c r="CJ555" s="315"/>
      <c r="CK555" s="315"/>
      <c r="CL555" s="315"/>
      <c r="CM555" s="315"/>
      <c r="CN555" s="315"/>
      <c r="CO555" s="315"/>
      <c r="CP555" s="315"/>
      <c r="CQ555" s="315"/>
      <c r="CR555" s="315"/>
      <c r="CS555" s="315"/>
      <c r="CT555" s="315"/>
      <c r="CU555" s="315"/>
      <c r="CV555" s="315"/>
      <c r="CW555" s="315"/>
      <c r="CX555" s="315"/>
      <c r="CY555" s="315"/>
      <c r="CZ555" s="315"/>
      <c r="DA555" s="315"/>
      <c r="DB555" s="315"/>
      <c r="DC555" s="315"/>
      <c r="DD555" s="315"/>
      <c r="DE555" s="315"/>
      <c r="DF555" s="315"/>
      <c r="DG555" s="315"/>
      <c r="DH555" s="315"/>
      <c r="DI555" s="315"/>
      <c r="DJ555" s="315"/>
    </row>
    <row r="556" spans="14:114">
      <c r="N556" s="315"/>
      <c r="Y556" s="315"/>
      <c r="Z556" s="315"/>
      <c r="AA556" s="315"/>
      <c r="AB556" s="315"/>
      <c r="AC556" s="315"/>
      <c r="AD556" s="315"/>
      <c r="AE556" s="315"/>
      <c r="AF556" s="315"/>
      <c r="AG556" s="315"/>
      <c r="AH556" s="315"/>
      <c r="AI556" s="315"/>
      <c r="AJ556" s="315"/>
      <c r="AK556" s="315"/>
      <c r="AL556" s="315"/>
      <c r="AM556" s="315"/>
      <c r="AN556" s="315"/>
      <c r="AO556" s="315"/>
      <c r="AP556" s="315"/>
      <c r="AQ556" s="315"/>
      <c r="AR556" s="315"/>
      <c r="AS556" s="315"/>
      <c r="AT556" s="315"/>
      <c r="AU556" s="315"/>
      <c r="AV556" s="315"/>
      <c r="AW556" s="315"/>
      <c r="AX556" s="315"/>
      <c r="AY556" s="315"/>
      <c r="AZ556" s="315"/>
      <c r="BA556" s="315"/>
      <c r="BB556" s="315"/>
      <c r="BC556" s="315"/>
      <c r="BD556" s="315"/>
      <c r="BE556" s="315"/>
      <c r="BF556" s="315"/>
      <c r="BG556" s="315"/>
      <c r="BH556" s="315"/>
      <c r="BI556" s="315"/>
      <c r="BJ556" s="315"/>
      <c r="BK556" s="315"/>
      <c r="BL556" s="315"/>
      <c r="BM556" s="315"/>
      <c r="BN556" s="315"/>
      <c r="BO556" s="315"/>
      <c r="BP556" s="315"/>
      <c r="BQ556" s="315"/>
      <c r="BR556" s="315"/>
      <c r="BS556" s="315"/>
      <c r="BT556" s="315"/>
      <c r="BU556" s="315"/>
      <c r="BV556" s="315"/>
      <c r="BW556" s="315"/>
      <c r="BX556" s="315"/>
      <c r="BY556" s="315"/>
      <c r="BZ556" s="315"/>
      <c r="CA556" s="315"/>
      <c r="CB556" s="315"/>
      <c r="CC556" s="315"/>
      <c r="CD556" s="315"/>
      <c r="CE556" s="315"/>
      <c r="CF556" s="315"/>
      <c r="CG556" s="315"/>
      <c r="CH556" s="315"/>
      <c r="CI556" s="315"/>
      <c r="CJ556" s="315"/>
      <c r="CK556" s="315"/>
      <c r="CL556" s="315"/>
      <c r="CM556" s="315"/>
      <c r="CN556" s="315"/>
      <c r="CO556" s="315"/>
      <c r="CP556" s="315"/>
      <c r="CQ556" s="315"/>
      <c r="CR556" s="315"/>
      <c r="CS556" s="315"/>
      <c r="CT556" s="315"/>
      <c r="CU556" s="315"/>
      <c r="CV556" s="315"/>
      <c r="CW556" s="315"/>
      <c r="CX556" s="315"/>
      <c r="CY556" s="315"/>
      <c r="CZ556" s="315"/>
      <c r="DA556" s="315"/>
      <c r="DB556" s="315"/>
      <c r="DC556" s="315"/>
      <c r="DD556" s="315"/>
      <c r="DE556" s="315"/>
      <c r="DF556" s="315"/>
      <c r="DG556" s="315"/>
      <c r="DH556" s="315"/>
      <c r="DI556" s="315"/>
      <c r="DJ556" s="315"/>
    </row>
    <row r="557" spans="14:114">
      <c r="N557" s="315"/>
      <c r="Y557" s="315"/>
      <c r="Z557" s="315"/>
      <c r="AA557" s="315"/>
      <c r="AB557" s="315"/>
      <c r="AC557" s="315"/>
      <c r="AD557" s="315"/>
      <c r="AE557" s="315"/>
      <c r="AF557" s="315"/>
      <c r="AG557" s="315"/>
      <c r="AH557" s="315"/>
      <c r="AI557" s="315"/>
      <c r="AJ557" s="315"/>
      <c r="AK557" s="315"/>
      <c r="AL557" s="315"/>
      <c r="AM557" s="315"/>
      <c r="AN557" s="315"/>
      <c r="AO557" s="315"/>
      <c r="AP557" s="315"/>
      <c r="AQ557" s="315"/>
      <c r="AR557" s="315"/>
      <c r="AS557" s="315"/>
      <c r="AT557" s="315"/>
      <c r="AU557" s="315"/>
      <c r="AV557" s="315"/>
      <c r="AW557" s="315"/>
      <c r="AX557" s="315"/>
      <c r="AY557" s="315"/>
      <c r="AZ557" s="315"/>
      <c r="BA557" s="315"/>
      <c r="BB557" s="315"/>
      <c r="BC557" s="315"/>
      <c r="BD557" s="315"/>
      <c r="BE557" s="315"/>
      <c r="BF557" s="315"/>
      <c r="BG557" s="315"/>
      <c r="BH557" s="315"/>
      <c r="BI557" s="315"/>
      <c r="BJ557" s="315"/>
      <c r="BK557" s="315"/>
      <c r="BL557" s="315"/>
      <c r="BM557" s="315"/>
      <c r="BN557" s="315"/>
      <c r="BO557" s="315"/>
      <c r="BP557" s="315"/>
      <c r="BQ557" s="315"/>
      <c r="BR557" s="315"/>
      <c r="BS557" s="315"/>
      <c r="BT557" s="315"/>
      <c r="BU557" s="315"/>
      <c r="BV557" s="315"/>
      <c r="BW557" s="315"/>
      <c r="BX557" s="315"/>
      <c r="BY557" s="315"/>
      <c r="BZ557" s="315"/>
      <c r="CA557" s="315"/>
      <c r="CB557" s="315"/>
      <c r="CC557" s="315"/>
      <c r="CD557" s="315"/>
      <c r="CE557" s="315"/>
      <c r="CF557" s="315"/>
      <c r="CG557" s="315"/>
      <c r="CH557" s="315"/>
      <c r="CI557" s="315"/>
      <c r="CJ557" s="315"/>
      <c r="CK557" s="315"/>
      <c r="CL557" s="315"/>
      <c r="CM557" s="315"/>
      <c r="CN557" s="315"/>
      <c r="CO557" s="315"/>
      <c r="CP557" s="315"/>
      <c r="CQ557" s="315"/>
      <c r="CR557" s="315"/>
      <c r="CS557" s="315"/>
      <c r="CT557" s="315"/>
      <c r="CU557" s="315"/>
      <c r="CV557" s="315"/>
      <c r="CW557" s="315"/>
      <c r="CX557" s="315"/>
      <c r="CY557" s="315"/>
      <c r="CZ557" s="315"/>
      <c r="DA557" s="315"/>
      <c r="DB557" s="315"/>
      <c r="DC557" s="315"/>
      <c r="DD557" s="315"/>
      <c r="DE557" s="315"/>
      <c r="DF557" s="315"/>
      <c r="DG557" s="315"/>
      <c r="DH557" s="315"/>
      <c r="DI557" s="315"/>
      <c r="DJ557" s="315"/>
    </row>
    <row r="558" spans="14:114">
      <c r="N558" s="315"/>
      <c r="Y558" s="315"/>
      <c r="Z558" s="315"/>
      <c r="AA558" s="315"/>
      <c r="AB558" s="315"/>
      <c r="AC558" s="315"/>
      <c r="AD558" s="315"/>
      <c r="AE558" s="315"/>
      <c r="AF558" s="315"/>
      <c r="AG558" s="315"/>
      <c r="AH558" s="315"/>
      <c r="AI558" s="315"/>
      <c r="AJ558" s="315"/>
      <c r="AK558" s="315"/>
      <c r="AL558" s="315"/>
      <c r="AM558" s="315"/>
      <c r="AN558" s="315"/>
      <c r="AO558" s="315"/>
      <c r="AP558" s="315"/>
      <c r="AQ558" s="315"/>
      <c r="AR558" s="315"/>
      <c r="AS558" s="315"/>
      <c r="AT558" s="315"/>
      <c r="AU558" s="315"/>
      <c r="AV558" s="315"/>
      <c r="AW558" s="315"/>
      <c r="AX558" s="315"/>
      <c r="AY558" s="315"/>
      <c r="AZ558" s="315"/>
      <c r="BA558" s="315"/>
      <c r="BB558" s="315"/>
      <c r="BC558" s="315"/>
      <c r="BD558" s="315"/>
      <c r="BE558" s="315"/>
      <c r="BF558" s="315"/>
      <c r="BG558" s="315"/>
      <c r="BH558" s="315"/>
      <c r="BI558" s="315"/>
      <c r="BJ558" s="315"/>
      <c r="BK558" s="315"/>
      <c r="BL558" s="315"/>
      <c r="BM558" s="315"/>
      <c r="BN558" s="315"/>
      <c r="BO558" s="315"/>
      <c r="BP558" s="315"/>
      <c r="BQ558" s="315"/>
      <c r="BR558" s="315"/>
      <c r="BS558" s="315"/>
      <c r="BT558" s="315"/>
      <c r="BU558" s="315"/>
      <c r="BV558" s="315"/>
      <c r="BW558" s="315"/>
      <c r="BX558" s="315"/>
      <c r="BY558" s="315"/>
      <c r="BZ558" s="315"/>
      <c r="CA558" s="315"/>
      <c r="CB558" s="315"/>
      <c r="CC558" s="315"/>
      <c r="CD558" s="315"/>
      <c r="CE558" s="315"/>
      <c r="CF558" s="315"/>
      <c r="CG558" s="315"/>
      <c r="CH558" s="315"/>
      <c r="CI558" s="315"/>
      <c r="CJ558" s="315"/>
      <c r="CK558" s="315"/>
      <c r="CL558" s="315"/>
      <c r="CM558" s="315"/>
      <c r="CN558" s="315"/>
      <c r="CO558" s="315"/>
      <c r="CP558" s="315"/>
      <c r="CQ558" s="315"/>
      <c r="CR558" s="315"/>
      <c r="CS558" s="315"/>
      <c r="CT558" s="315"/>
      <c r="CU558" s="315"/>
      <c r="CV558" s="315"/>
      <c r="CW558" s="315"/>
      <c r="CX558" s="315"/>
      <c r="CY558" s="315"/>
      <c r="CZ558" s="315"/>
      <c r="DA558" s="315"/>
      <c r="DB558" s="315"/>
      <c r="DC558" s="315"/>
      <c r="DD558" s="315"/>
      <c r="DE558" s="315"/>
      <c r="DF558" s="315"/>
      <c r="DG558" s="315"/>
      <c r="DH558" s="315"/>
      <c r="DI558" s="315"/>
      <c r="DJ558" s="315"/>
    </row>
    <row r="559" spans="14:114">
      <c r="N559" s="315"/>
      <c r="Y559" s="315"/>
      <c r="Z559" s="315"/>
      <c r="AA559" s="315"/>
      <c r="AB559" s="315"/>
      <c r="AC559" s="315"/>
      <c r="AD559" s="315"/>
      <c r="AE559" s="315"/>
      <c r="AF559" s="315"/>
      <c r="AG559" s="315"/>
      <c r="AH559" s="315"/>
      <c r="AI559" s="315"/>
      <c r="AJ559" s="315"/>
      <c r="AK559" s="315"/>
      <c r="AL559" s="315"/>
      <c r="AM559" s="315"/>
      <c r="AN559" s="315"/>
      <c r="AO559" s="315"/>
      <c r="AP559" s="315"/>
      <c r="AQ559" s="315"/>
      <c r="AR559" s="315"/>
      <c r="AS559" s="315"/>
      <c r="AT559" s="315"/>
      <c r="AU559" s="315"/>
      <c r="AV559" s="315"/>
      <c r="AW559" s="315"/>
      <c r="AX559" s="315"/>
      <c r="AY559" s="315"/>
      <c r="AZ559" s="315"/>
      <c r="BA559" s="315"/>
      <c r="BB559" s="315"/>
      <c r="BC559" s="315"/>
      <c r="BD559" s="315"/>
      <c r="BE559" s="315"/>
      <c r="BF559" s="315"/>
      <c r="BG559" s="315"/>
      <c r="BH559" s="315"/>
      <c r="BI559" s="315"/>
      <c r="BJ559" s="315"/>
      <c r="BK559" s="315"/>
      <c r="BL559" s="315"/>
      <c r="BM559" s="315"/>
      <c r="BN559" s="315"/>
      <c r="BO559" s="315"/>
      <c r="BP559" s="315"/>
      <c r="BQ559" s="315"/>
      <c r="BR559" s="315"/>
      <c r="BS559" s="315"/>
      <c r="BT559" s="315"/>
      <c r="BU559" s="315"/>
      <c r="BV559" s="315"/>
      <c r="BW559" s="315"/>
      <c r="BX559" s="315"/>
      <c r="BY559" s="315"/>
      <c r="BZ559" s="315"/>
      <c r="CA559" s="315"/>
      <c r="CB559" s="315"/>
      <c r="CC559" s="315"/>
      <c r="CD559" s="315"/>
      <c r="CE559" s="315"/>
      <c r="CF559" s="315"/>
      <c r="CG559" s="315"/>
      <c r="CH559" s="315"/>
      <c r="CI559" s="315"/>
      <c r="CJ559" s="315"/>
      <c r="CK559" s="315"/>
      <c r="CL559" s="315"/>
      <c r="CM559" s="315"/>
      <c r="CN559" s="315"/>
      <c r="CO559" s="315"/>
      <c r="CP559" s="315"/>
      <c r="CQ559" s="315"/>
      <c r="CR559" s="315"/>
      <c r="CS559" s="315"/>
      <c r="CT559" s="315"/>
      <c r="CU559" s="315"/>
      <c r="CV559" s="315"/>
      <c r="CW559" s="315"/>
      <c r="CX559" s="315"/>
      <c r="CY559" s="315"/>
      <c r="CZ559" s="315"/>
      <c r="DA559" s="315"/>
      <c r="DB559" s="315"/>
      <c r="DC559" s="315"/>
      <c r="DD559" s="315"/>
      <c r="DE559" s="315"/>
      <c r="DF559" s="315"/>
      <c r="DG559" s="315"/>
      <c r="DH559" s="315"/>
      <c r="DI559" s="315"/>
      <c r="DJ559" s="315"/>
    </row>
    <row r="560" spans="14:114">
      <c r="N560" s="315"/>
      <c r="Y560" s="315"/>
      <c r="Z560" s="315"/>
      <c r="AA560" s="315"/>
      <c r="AB560" s="315"/>
      <c r="AC560" s="315"/>
      <c r="AD560" s="315"/>
      <c r="AE560" s="315"/>
      <c r="AF560" s="315"/>
      <c r="AG560" s="315"/>
      <c r="AH560" s="315"/>
      <c r="AI560" s="315"/>
      <c r="AJ560" s="315"/>
      <c r="AK560" s="315"/>
      <c r="AL560" s="315"/>
      <c r="AM560" s="315"/>
      <c r="AN560" s="315"/>
      <c r="AO560" s="315"/>
      <c r="AP560" s="315"/>
      <c r="AQ560" s="315"/>
      <c r="AR560" s="315"/>
      <c r="AS560" s="315"/>
      <c r="AT560" s="315"/>
      <c r="AU560" s="315"/>
      <c r="AV560" s="315"/>
      <c r="AW560" s="315"/>
      <c r="AX560" s="315"/>
      <c r="AY560" s="315"/>
      <c r="AZ560" s="315"/>
      <c r="BA560" s="315"/>
      <c r="BB560" s="315"/>
      <c r="BC560" s="315"/>
      <c r="BD560" s="315"/>
      <c r="BE560" s="315"/>
      <c r="BF560" s="315"/>
      <c r="BG560" s="315"/>
      <c r="BH560" s="315"/>
      <c r="BI560" s="315"/>
      <c r="BJ560" s="315"/>
      <c r="BK560" s="315"/>
      <c r="BL560" s="315"/>
      <c r="BM560" s="315"/>
      <c r="BN560" s="315"/>
      <c r="BO560" s="315"/>
      <c r="BP560" s="315"/>
      <c r="BQ560" s="315"/>
      <c r="BR560" s="315"/>
      <c r="BS560" s="315"/>
      <c r="BT560" s="315"/>
      <c r="BU560" s="315"/>
      <c r="BV560" s="315"/>
      <c r="BW560" s="315"/>
      <c r="BX560" s="315"/>
      <c r="BY560" s="315"/>
      <c r="BZ560" s="315"/>
      <c r="CA560" s="315"/>
      <c r="CB560" s="315"/>
      <c r="CC560" s="315"/>
      <c r="CD560" s="315"/>
      <c r="CE560" s="315"/>
      <c r="CF560" s="315"/>
      <c r="CG560" s="315"/>
      <c r="CH560" s="315"/>
      <c r="CI560" s="315"/>
      <c r="CJ560" s="315"/>
      <c r="CK560" s="315"/>
      <c r="CL560" s="315"/>
      <c r="CM560" s="315"/>
      <c r="CN560" s="315"/>
      <c r="CO560" s="315"/>
      <c r="CP560" s="315"/>
      <c r="CQ560" s="315"/>
      <c r="CR560" s="315"/>
      <c r="CS560" s="315"/>
      <c r="CT560" s="315"/>
      <c r="CU560" s="315"/>
      <c r="CV560" s="315"/>
      <c r="CW560" s="315"/>
      <c r="CX560" s="315"/>
      <c r="CY560" s="315"/>
      <c r="CZ560" s="315"/>
      <c r="DA560" s="315"/>
      <c r="DB560" s="315"/>
      <c r="DC560" s="315"/>
      <c r="DD560" s="315"/>
      <c r="DE560" s="315"/>
      <c r="DF560" s="315"/>
      <c r="DG560" s="315"/>
      <c r="DH560" s="315"/>
      <c r="DI560" s="315"/>
      <c r="DJ560" s="315"/>
    </row>
    <row r="561" spans="14:114">
      <c r="N561" s="315"/>
      <c r="Y561" s="315"/>
      <c r="Z561" s="315"/>
      <c r="AA561" s="315"/>
      <c r="AB561" s="315"/>
      <c r="AC561" s="315"/>
      <c r="AD561" s="315"/>
      <c r="AE561" s="315"/>
      <c r="AF561" s="315"/>
      <c r="AG561" s="315"/>
      <c r="AH561" s="315"/>
      <c r="AI561" s="315"/>
      <c r="AJ561" s="315"/>
      <c r="AK561" s="315"/>
      <c r="AL561" s="315"/>
      <c r="AM561" s="315"/>
      <c r="AN561" s="315"/>
      <c r="AO561" s="315"/>
      <c r="AP561" s="315"/>
      <c r="AQ561" s="315"/>
      <c r="AR561" s="315"/>
      <c r="AS561" s="315"/>
      <c r="AT561" s="315"/>
      <c r="AU561" s="315"/>
      <c r="AV561" s="315"/>
      <c r="AW561" s="315"/>
      <c r="AX561" s="315"/>
      <c r="AY561" s="315"/>
      <c r="AZ561" s="315"/>
      <c r="BA561" s="315"/>
      <c r="BB561" s="315"/>
      <c r="BC561" s="315"/>
      <c r="BD561" s="315"/>
      <c r="BE561" s="315"/>
      <c r="BF561" s="315"/>
      <c r="BG561" s="315"/>
      <c r="BH561" s="315"/>
      <c r="BI561" s="315"/>
      <c r="BJ561" s="315"/>
      <c r="BK561" s="315"/>
      <c r="BL561" s="315"/>
      <c r="BM561" s="315"/>
      <c r="BN561" s="315"/>
      <c r="BO561" s="315"/>
      <c r="BP561" s="315"/>
      <c r="BQ561" s="315"/>
      <c r="BR561" s="315"/>
      <c r="BS561" s="315"/>
      <c r="BT561" s="315"/>
      <c r="BU561" s="315"/>
      <c r="BV561" s="315"/>
      <c r="BW561" s="315"/>
      <c r="BX561" s="315"/>
      <c r="BY561" s="315"/>
      <c r="BZ561" s="315"/>
      <c r="CA561" s="315"/>
      <c r="CB561" s="315"/>
      <c r="CC561" s="315"/>
      <c r="CD561" s="315"/>
      <c r="CE561" s="315"/>
      <c r="CF561" s="315"/>
      <c r="CG561" s="315"/>
      <c r="CH561" s="315"/>
      <c r="CI561" s="315"/>
      <c r="CJ561" s="315"/>
      <c r="CK561" s="315"/>
      <c r="CL561" s="315"/>
      <c r="CM561" s="315"/>
      <c r="CN561" s="315"/>
      <c r="CO561" s="315"/>
      <c r="CP561" s="315"/>
      <c r="CQ561" s="315"/>
      <c r="CR561" s="315"/>
      <c r="CS561" s="315"/>
      <c r="CT561" s="315"/>
      <c r="CU561" s="315"/>
      <c r="CV561" s="315"/>
      <c r="CW561" s="315"/>
      <c r="CX561" s="315"/>
      <c r="CY561" s="315"/>
      <c r="CZ561" s="315"/>
      <c r="DA561" s="315"/>
      <c r="DB561" s="315"/>
      <c r="DC561" s="315"/>
      <c r="DD561" s="315"/>
      <c r="DE561" s="315"/>
      <c r="DF561" s="315"/>
      <c r="DG561" s="315"/>
      <c r="DH561" s="315"/>
      <c r="DI561" s="315"/>
      <c r="DJ561" s="315"/>
    </row>
    <row r="562" spans="14:114">
      <c r="N562" s="315"/>
      <c r="Y562" s="315"/>
      <c r="Z562" s="315"/>
      <c r="AA562" s="315"/>
      <c r="AB562" s="315"/>
      <c r="AC562" s="315"/>
      <c r="AD562" s="315"/>
      <c r="AE562" s="315"/>
      <c r="AF562" s="315"/>
      <c r="AG562" s="315"/>
      <c r="AH562" s="315"/>
      <c r="AI562" s="315"/>
      <c r="AJ562" s="315"/>
      <c r="AK562" s="315"/>
      <c r="AL562" s="315"/>
      <c r="AM562" s="315"/>
      <c r="AN562" s="315"/>
      <c r="AO562" s="315"/>
      <c r="AP562" s="315"/>
      <c r="AQ562" s="315"/>
      <c r="AR562" s="315"/>
      <c r="AS562" s="315"/>
      <c r="AT562" s="315"/>
      <c r="AU562" s="315"/>
      <c r="AV562" s="315"/>
      <c r="AW562" s="315"/>
      <c r="AX562" s="315"/>
      <c r="AY562" s="315"/>
      <c r="AZ562" s="315"/>
      <c r="BA562" s="315"/>
      <c r="BB562" s="315"/>
      <c r="BC562" s="315"/>
      <c r="BD562" s="315"/>
      <c r="BE562" s="315"/>
      <c r="BF562" s="315"/>
      <c r="BG562" s="315"/>
      <c r="BH562" s="315"/>
      <c r="BI562" s="315"/>
      <c r="BJ562" s="315"/>
      <c r="BK562" s="315"/>
      <c r="BL562" s="315"/>
      <c r="BM562" s="315"/>
      <c r="BN562" s="315"/>
      <c r="BO562" s="315"/>
      <c r="BP562" s="315"/>
      <c r="BQ562" s="315"/>
      <c r="BR562" s="315"/>
      <c r="BS562" s="315"/>
      <c r="BT562" s="315"/>
      <c r="BU562" s="315"/>
      <c r="BV562" s="315"/>
      <c r="BW562" s="315"/>
      <c r="BX562" s="315"/>
      <c r="BY562" s="315"/>
      <c r="BZ562" s="315"/>
      <c r="CA562" s="315"/>
      <c r="CB562" s="315"/>
      <c r="CC562" s="315"/>
      <c r="CD562" s="315"/>
      <c r="CE562" s="315"/>
      <c r="CF562" s="315"/>
      <c r="CG562" s="315"/>
      <c r="CH562" s="315"/>
      <c r="CI562" s="315"/>
      <c r="CJ562" s="315"/>
      <c r="CK562" s="315"/>
      <c r="CL562" s="315"/>
      <c r="CM562" s="315"/>
      <c r="CN562" s="315"/>
      <c r="CO562" s="315"/>
      <c r="CP562" s="315"/>
      <c r="CQ562" s="315"/>
      <c r="CR562" s="315"/>
      <c r="CS562" s="315"/>
      <c r="CT562" s="315"/>
      <c r="CU562" s="315"/>
      <c r="CV562" s="315"/>
      <c r="CW562" s="315"/>
      <c r="CX562" s="315"/>
      <c r="CY562" s="315"/>
      <c r="CZ562" s="315"/>
      <c r="DA562" s="315"/>
      <c r="DB562" s="315"/>
      <c r="DC562" s="315"/>
      <c r="DD562" s="315"/>
      <c r="DE562" s="315"/>
      <c r="DF562" s="315"/>
      <c r="DG562" s="315"/>
      <c r="DH562" s="315"/>
      <c r="DI562" s="315"/>
      <c r="DJ562" s="315"/>
    </row>
    <row r="563" spans="14:114">
      <c r="N563" s="315"/>
      <c r="Y563" s="315"/>
      <c r="Z563" s="315"/>
      <c r="AA563" s="315"/>
      <c r="AB563" s="315"/>
      <c r="AC563" s="315"/>
      <c r="AD563" s="315"/>
      <c r="AE563" s="315"/>
      <c r="AF563" s="315"/>
      <c r="AG563" s="315"/>
      <c r="AH563" s="315"/>
      <c r="AI563" s="315"/>
      <c r="AJ563" s="315"/>
      <c r="AK563" s="315"/>
      <c r="AL563" s="315"/>
      <c r="AM563" s="315"/>
      <c r="AN563" s="315"/>
      <c r="AO563" s="315"/>
      <c r="AP563" s="315"/>
      <c r="AQ563" s="315"/>
      <c r="AR563" s="315"/>
      <c r="AS563" s="315"/>
      <c r="AT563" s="315"/>
      <c r="AU563" s="315"/>
      <c r="AV563" s="315"/>
      <c r="AW563" s="315"/>
      <c r="AX563" s="315"/>
      <c r="AY563" s="315"/>
      <c r="AZ563" s="315"/>
      <c r="BA563" s="315"/>
      <c r="BB563" s="315"/>
      <c r="BC563" s="315"/>
      <c r="BD563" s="315"/>
      <c r="BE563" s="315"/>
      <c r="BF563" s="315"/>
      <c r="BG563" s="315"/>
      <c r="BH563" s="315"/>
      <c r="BI563" s="315"/>
      <c r="BJ563" s="315"/>
      <c r="BK563" s="315"/>
      <c r="BL563" s="315"/>
      <c r="BM563" s="315"/>
      <c r="BN563" s="315"/>
      <c r="BO563" s="315"/>
      <c r="BP563" s="315"/>
      <c r="BQ563" s="315"/>
      <c r="BR563" s="315"/>
      <c r="BS563" s="315"/>
      <c r="BT563" s="315"/>
      <c r="BU563" s="315"/>
      <c r="BV563" s="315"/>
      <c r="BW563" s="315"/>
      <c r="BX563" s="315"/>
      <c r="BY563" s="315"/>
      <c r="BZ563" s="315"/>
      <c r="CA563" s="315"/>
      <c r="CB563" s="315"/>
      <c r="CC563" s="315"/>
      <c r="CD563" s="315"/>
      <c r="CE563" s="315"/>
      <c r="CF563" s="315"/>
      <c r="CG563" s="315"/>
      <c r="CH563" s="315"/>
      <c r="CI563" s="315"/>
      <c r="CJ563" s="315"/>
      <c r="CK563" s="315"/>
      <c r="CL563" s="315"/>
      <c r="CM563" s="315"/>
      <c r="CN563" s="315"/>
      <c r="CO563" s="315"/>
      <c r="CP563" s="315"/>
      <c r="CQ563" s="315"/>
      <c r="CR563" s="315"/>
      <c r="CS563" s="315"/>
      <c r="CT563" s="315"/>
      <c r="CU563" s="315"/>
      <c r="CV563" s="315"/>
      <c r="CW563" s="315"/>
      <c r="CX563" s="315"/>
      <c r="CY563" s="315"/>
      <c r="CZ563" s="315"/>
      <c r="DA563" s="315"/>
      <c r="DB563" s="315"/>
      <c r="DC563" s="315"/>
      <c r="DD563" s="315"/>
      <c r="DE563" s="315"/>
      <c r="DF563" s="315"/>
      <c r="DG563" s="315"/>
      <c r="DH563" s="315"/>
      <c r="DI563" s="315"/>
      <c r="DJ563" s="315"/>
    </row>
    <row r="564" spans="14:114">
      <c r="N564" s="315"/>
      <c r="Y564" s="315"/>
      <c r="Z564" s="315"/>
      <c r="AA564" s="315"/>
      <c r="AB564" s="315"/>
      <c r="AC564" s="315"/>
      <c r="AD564" s="315"/>
      <c r="AE564" s="315"/>
      <c r="AF564" s="315"/>
      <c r="AG564" s="315"/>
      <c r="AH564" s="315"/>
      <c r="AI564" s="315"/>
      <c r="AJ564" s="315"/>
      <c r="AK564" s="315"/>
      <c r="AL564" s="315"/>
      <c r="AM564" s="315"/>
      <c r="AN564" s="315"/>
      <c r="AO564" s="315"/>
      <c r="AP564" s="315"/>
      <c r="AQ564" s="315"/>
      <c r="AR564" s="315"/>
      <c r="AS564" s="315"/>
      <c r="AT564" s="315"/>
      <c r="AU564" s="315"/>
      <c r="AV564" s="315"/>
      <c r="AW564" s="315"/>
      <c r="AX564" s="315"/>
      <c r="AY564" s="315"/>
      <c r="AZ564" s="315"/>
      <c r="BA564" s="315"/>
      <c r="BB564" s="315"/>
      <c r="BC564" s="315"/>
      <c r="BD564" s="315"/>
      <c r="BE564" s="315"/>
      <c r="BF564" s="315"/>
      <c r="BG564" s="315"/>
      <c r="BH564" s="315"/>
      <c r="BI564" s="315"/>
      <c r="BJ564" s="315"/>
      <c r="BK564" s="315"/>
      <c r="BL564" s="315"/>
      <c r="BM564" s="315"/>
      <c r="BN564" s="315"/>
      <c r="BO564" s="315"/>
      <c r="BP564" s="315"/>
      <c r="BQ564" s="315"/>
      <c r="BR564" s="315"/>
      <c r="BS564" s="315"/>
      <c r="BT564" s="315"/>
      <c r="BU564" s="315"/>
      <c r="BV564" s="315"/>
      <c r="BW564" s="315"/>
      <c r="BX564" s="315"/>
      <c r="BY564" s="315"/>
      <c r="BZ564" s="315"/>
      <c r="CA564" s="315"/>
      <c r="CB564" s="315"/>
      <c r="CC564" s="315"/>
      <c r="CD564" s="315"/>
      <c r="CE564" s="315"/>
      <c r="CF564" s="315"/>
      <c r="CG564" s="315"/>
      <c r="CH564" s="315"/>
      <c r="CI564" s="315"/>
      <c r="CJ564" s="315"/>
      <c r="CK564" s="315"/>
      <c r="CL564" s="315"/>
      <c r="CM564" s="315"/>
      <c r="CN564" s="315"/>
      <c r="CO564" s="315"/>
      <c r="CP564" s="315"/>
      <c r="CQ564" s="315"/>
      <c r="CR564" s="315"/>
      <c r="CS564" s="315"/>
      <c r="CT564" s="315"/>
      <c r="CU564" s="315"/>
      <c r="CV564" s="315"/>
      <c r="CW564" s="315"/>
      <c r="CX564" s="315"/>
      <c r="CY564" s="315"/>
      <c r="CZ564" s="315"/>
      <c r="DA564" s="315"/>
      <c r="DB564" s="315"/>
      <c r="DC564" s="315"/>
      <c r="DD564" s="315"/>
      <c r="DE564" s="315"/>
      <c r="DF564" s="315"/>
      <c r="DG564" s="315"/>
      <c r="DH564" s="315"/>
      <c r="DI564" s="315"/>
      <c r="DJ564" s="315"/>
    </row>
    <row r="565" spans="14:114">
      <c r="N565" s="315"/>
      <c r="Y565" s="315"/>
      <c r="Z565" s="315"/>
      <c r="AA565" s="315"/>
      <c r="AB565" s="315"/>
      <c r="AC565" s="315"/>
      <c r="AD565" s="315"/>
      <c r="AE565" s="315"/>
      <c r="AF565" s="315"/>
      <c r="AG565" s="315"/>
      <c r="AH565" s="315"/>
      <c r="AI565" s="315"/>
      <c r="AJ565" s="315"/>
      <c r="AK565" s="315"/>
      <c r="AL565" s="315"/>
      <c r="AM565" s="315"/>
      <c r="AN565" s="315"/>
      <c r="AO565" s="315"/>
      <c r="AP565" s="315"/>
      <c r="AQ565" s="315"/>
      <c r="AR565" s="315"/>
      <c r="AS565" s="315"/>
      <c r="AT565" s="315"/>
      <c r="AU565" s="315"/>
      <c r="AV565" s="315"/>
      <c r="AW565" s="315"/>
      <c r="AX565" s="315"/>
      <c r="AY565" s="315"/>
      <c r="AZ565" s="315"/>
      <c r="BA565" s="315"/>
      <c r="BB565" s="315"/>
      <c r="BC565" s="315"/>
      <c r="BD565" s="315"/>
      <c r="BE565" s="315"/>
      <c r="BF565" s="315"/>
      <c r="BG565" s="315"/>
      <c r="BH565" s="315"/>
      <c r="BI565" s="315"/>
      <c r="BJ565" s="315"/>
      <c r="BK565" s="315"/>
      <c r="BL565" s="315"/>
      <c r="BM565" s="315"/>
      <c r="BN565" s="315"/>
      <c r="BO565" s="315"/>
      <c r="BP565" s="315"/>
      <c r="BQ565" s="315"/>
      <c r="BR565" s="315"/>
      <c r="BS565" s="315"/>
      <c r="BT565" s="315"/>
      <c r="BU565" s="315"/>
      <c r="BV565" s="315"/>
      <c r="BW565" s="315"/>
      <c r="BX565" s="315"/>
      <c r="BY565" s="315"/>
      <c r="BZ565" s="315"/>
      <c r="CA565" s="315"/>
      <c r="CB565" s="315"/>
      <c r="CC565" s="315"/>
      <c r="CD565" s="315"/>
      <c r="CE565" s="315"/>
      <c r="CF565" s="315"/>
      <c r="CG565" s="315"/>
      <c r="CH565" s="315"/>
      <c r="CI565" s="315"/>
      <c r="CJ565" s="315"/>
      <c r="CK565" s="315"/>
      <c r="CL565" s="315"/>
      <c r="CM565" s="315"/>
      <c r="CN565" s="315"/>
      <c r="CO565" s="315"/>
      <c r="CP565" s="315"/>
      <c r="CQ565" s="315"/>
      <c r="CR565" s="315"/>
      <c r="CS565" s="315"/>
      <c r="CT565" s="315"/>
      <c r="CU565" s="315"/>
      <c r="CV565" s="315"/>
      <c r="CW565" s="315"/>
      <c r="CX565" s="315"/>
      <c r="CY565" s="315"/>
      <c r="CZ565" s="315"/>
      <c r="DA565" s="315"/>
      <c r="DB565" s="315"/>
      <c r="DC565" s="315"/>
      <c r="DD565" s="315"/>
      <c r="DE565" s="315"/>
      <c r="DF565" s="315"/>
      <c r="DG565" s="315"/>
      <c r="DH565" s="315"/>
      <c r="DI565" s="315"/>
      <c r="DJ565" s="315"/>
    </row>
    <row r="566" spans="14:114">
      <c r="N566" s="315"/>
      <c r="Y566" s="315"/>
      <c r="Z566" s="315"/>
      <c r="AA566" s="315"/>
      <c r="AB566" s="315"/>
      <c r="AC566" s="315"/>
      <c r="AD566" s="315"/>
      <c r="AE566" s="315"/>
      <c r="AF566" s="315"/>
      <c r="AG566" s="315"/>
      <c r="AH566" s="315"/>
      <c r="AI566" s="315"/>
      <c r="AJ566" s="315"/>
      <c r="AK566" s="315"/>
      <c r="AL566" s="315"/>
      <c r="AM566" s="315"/>
      <c r="AN566" s="315"/>
      <c r="AO566" s="315"/>
      <c r="AP566" s="315"/>
      <c r="AQ566" s="315"/>
      <c r="AR566" s="315"/>
      <c r="AS566" s="315"/>
      <c r="AT566" s="315"/>
      <c r="AU566" s="315"/>
      <c r="AV566" s="315"/>
      <c r="AW566" s="315"/>
      <c r="AX566" s="315"/>
      <c r="AY566" s="315"/>
      <c r="AZ566" s="315"/>
      <c r="BA566" s="315"/>
      <c r="BB566" s="315"/>
      <c r="BC566" s="315"/>
      <c r="BD566" s="315"/>
      <c r="BE566" s="315"/>
      <c r="BF566" s="315"/>
      <c r="BG566" s="315"/>
      <c r="BH566" s="315"/>
      <c r="BI566" s="315"/>
      <c r="BJ566" s="315"/>
      <c r="BK566" s="315"/>
      <c r="BL566" s="315"/>
      <c r="BM566" s="315"/>
      <c r="BN566" s="315"/>
      <c r="BO566" s="315"/>
      <c r="BP566" s="315"/>
      <c r="BQ566" s="315"/>
      <c r="BR566" s="315"/>
      <c r="BS566" s="315"/>
      <c r="BT566" s="315"/>
      <c r="BU566" s="315"/>
      <c r="BV566" s="315"/>
      <c r="BW566" s="315"/>
      <c r="BX566" s="315"/>
      <c r="BY566" s="315"/>
      <c r="BZ566" s="315"/>
      <c r="CA566" s="315"/>
      <c r="CB566" s="315"/>
      <c r="CC566" s="315"/>
      <c r="CD566" s="315"/>
      <c r="CE566" s="315"/>
      <c r="CF566" s="315"/>
      <c r="CG566" s="315"/>
      <c r="CH566" s="315"/>
      <c r="CI566" s="315"/>
      <c r="CJ566" s="315"/>
      <c r="CK566" s="315"/>
      <c r="CL566" s="315"/>
      <c r="CM566" s="315"/>
      <c r="CN566" s="315"/>
      <c r="CO566" s="315"/>
      <c r="CP566" s="315"/>
      <c r="CQ566" s="315"/>
      <c r="CR566" s="315"/>
      <c r="CS566" s="315"/>
      <c r="CT566" s="315"/>
      <c r="CU566" s="315"/>
      <c r="CV566" s="315"/>
      <c r="CW566" s="315"/>
      <c r="CX566" s="315"/>
      <c r="CY566" s="315"/>
      <c r="CZ566" s="315"/>
      <c r="DA566" s="315"/>
      <c r="DB566" s="315"/>
      <c r="DC566" s="315"/>
      <c r="DD566" s="315"/>
      <c r="DE566" s="315"/>
      <c r="DF566" s="315"/>
      <c r="DG566" s="315"/>
      <c r="DH566" s="315"/>
      <c r="DI566" s="315"/>
      <c r="DJ566" s="315"/>
    </row>
    <row r="567" spans="14:114">
      <c r="N567" s="315"/>
      <c r="Y567" s="315"/>
      <c r="Z567" s="315"/>
      <c r="AA567" s="315"/>
      <c r="AB567" s="315"/>
      <c r="AC567" s="315"/>
      <c r="AD567" s="315"/>
      <c r="AE567" s="315"/>
      <c r="AF567" s="315"/>
      <c r="AG567" s="315"/>
      <c r="AH567" s="315"/>
      <c r="AI567" s="315"/>
      <c r="AJ567" s="315"/>
      <c r="AK567" s="315"/>
      <c r="AL567" s="315"/>
      <c r="AM567" s="315"/>
      <c r="AN567" s="315"/>
      <c r="AO567" s="315"/>
      <c r="AP567" s="315"/>
      <c r="AQ567" s="315"/>
      <c r="AR567" s="315"/>
      <c r="AS567" s="315"/>
      <c r="AT567" s="315"/>
      <c r="AU567" s="315"/>
      <c r="AV567" s="315"/>
      <c r="AW567" s="315"/>
      <c r="AX567" s="315"/>
      <c r="AY567" s="315"/>
      <c r="AZ567" s="315"/>
      <c r="BA567" s="315"/>
      <c r="BB567" s="315"/>
      <c r="BC567" s="315"/>
      <c r="BD567" s="315"/>
      <c r="BE567" s="315"/>
      <c r="BF567" s="315"/>
      <c r="BG567" s="315"/>
      <c r="BH567" s="315"/>
      <c r="BI567" s="315"/>
      <c r="BJ567" s="315"/>
      <c r="BK567" s="315"/>
      <c r="BL567" s="315"/>
      <c r="BM567" s="315"/>
      <c r="BN567" s="315"/>
      <c r="BO567" s="315"/>
      <c r="BP567" s="315"/>
      <c r="BQ567" s="315"/>
      <c r="BR567" s="315"/>
      <c r="BS567" s="315"/>
      <c r="BT567" s="315"/>
      <c r="BU567" s="315"/>
      <c r="BV567" s="315"/>
      <c r="BW567" s="315"/>
      <c r="BX567" s="315"/>
      <c r="BY567" s="315"/>
      <c r="BZ567" s="315"/>
      <c r="CA567" s="315"/>
      <c r="CB567" s="315"/>
      <c r="CC567" s="315"/>
      <c r="CD567" s="315"/>
      <c r="CE567" s="315"/>
      <c r="CF567" s="315"/>
      <c r="CG567" s="315"/>
      <c r="CH567" s="315"/>
      <c r="CI567" s="315"/>
      <c r="CJ567" s="315"/>
      <c r="CK567" s="315"/>
      <c r="CL567" s="315"/>
      <c r="CM567" s="315"/>
      <c r="CN567" s="315"/>
      <c r="CO567" s="315"/>
      <c r="CP567" s="315"/>
      <c r="CQ567" s="315"/>
      <c r="CR567" s="315"/>
      <c r="CS567" s="315"/>
      <c r="CT567" s="315"/>
      <c r="CU567" s="315"/>
      <c r="CV567" s="315"/>
      <c r="CW567" s="315"/>
      <c r="CX567" s="315"/>
      <c r="CY567" s="315"/>
      <c r="CZ567" s="315"/>
      <c r="DA567" s="315"/>
      <c r="DB567" s="315"/>
      <c r="DC567" s="315"/>
      <c r="DD567" s="315"/>
      <c r="DE567" s="315"/>
      <c r="DF567" s="315"/>
      <c r="DG567" s="315"/>
      <c r="DH567" s="315"/>
      <c r="DI567" s="315"/>
      <c r="DJ567" s="315"/>
    </row>
    <row r="568" spans="14:114">
      <c r="N568" s="315"/>
      <c r="Y568" s="315"/>
      <c r="Z568" s="315"/>
      <c r="AA568" s="315"/>
      <c r="AB568" s="315"/>
      <c r="AC568" s="315"/>
      <c r="AD568" s="315"/>
      <c r="AE568" s="315"/>
      <c r="AF568" s="315"/>
      <c r="AG568" s="315"/>
      <c r="AH568" s="315"/>
      <c r="AI568" s="315"/>
      <c r="AJ568" s="315"/>
      <c r="AK568" s="315"/>
      <c r="AL568" s="315"/>
      <c r="AM568" s="315"/>
      <c r="AN568" s="315"/>
      <c r="AO568" s="315"/>
      <c r="AP568" s="315"/>
      <c r="AQ568" s="315"/>
      <c r="AR568" s="315"/>
      <c r="AS568" s="315"/>
      <c r="AT568" s="315"/>
      <c r="AU568" s="315"/>
      <c r="AV568" s="315"/>
      <c r="AW568" s="315"/>
      <c r="AX568" s="315"/>
      <c r="AY568" s="315"/>
      <c r="AZ568" s="315"/>
      <c r="BA568" s="315"/>
      <c r="BB568" s="315"/>
      <c r="BC568" s="315"/>
      <c r="BD568" s="315"/>
      <c r="BE568" s="315"/>
      <c r="BF568" s="315"/>
      <c r="BG568" s="315"/>
      <c r="BH568" s="315"/>
      <c r="BI568" s="315"/>
      <c r="BJ568" s="315"/>
      <c r="BK568" s="315"/>
      <c r="BL568" s="315"/>
      <c r="BM568" s="315"/>
      <c r="BN568" s="315"/>
      <c r="BO568" s="315"/>
      <c r="BP568" s="315"/>
      <c r="BQ568" s="315"/>
      <c r="BR568" s="315"/>
      <c r="BS568" s="315"/>
      <c r="BT568" s="315"/>
      <c r="BU568" s="315"/>
      <c r="BV568" s="315"/>
      <c r="BW568" s="315"/>
      <c r="BX568" s="315"/>
      <c r="BY568" s="315"/>
      <c r="BZ568" s="315"/>
      <c r="CA568" s="315"/>
      <c r="CB568" s="315"/>
      <c r="CC568" s="315"/>
      <c r="CD568" s="315"/>
      <c r="CE568" s="315"/>
      <c r="CF568" s="315"/>
      <c r="CG568" s="315"/>
      <c r="CH568" s="315"/>
      <c r="CI568" s="315"/>
      <c r="CJ568" s="315"/>
      <c r="CK568" s="315"/>
      <c r="CL568" s="315"/>
      <c r="CM568" s="315"/>
      <c r="CN568" s="315"/>
      <c r="CO568" s="315"/>
      <c r="CP568" s="315"/>
      <c r="CQ568" s="315"/>
      <c r="CR568" s="315"/>
      <c r="CS568" s="315"/>
      <c r="CT568" s="315"/>
      <c r="CU568" s="315"/>
      <c r="CV568" s="315"/>
      <c r="CW568" s="315"/>
      <c r="CX568" s="315"/>
      <c r="CY568" s="315"/>
      <c r="CZ568" s="315"/>
      <c r="DA568" s="315"/>
      <c r="DB568" s="315"/>
      <c r="DC568" s="315"/>
      <c r="DD568" s="315"/>
      <c r="DE568" s="315"/>
      <c r="DF568" s="315"/>
      <c r="DG568" s="315"/>
      <c r="DH568" s="315"/>
      <c r="DI568" s="315"/>
      <c r="DJ568" s="315"/>
    </row>
    <row r="569" spans="14:114">
      <c r="N569" s="315"/>
      <c r="Y569" s="315"/>
      <c r="Z569" s="315"/>
      <c r="AA569" s="315"/>
      <c r="AB569" s="315"/>
      <c r="AC569" s="315"/>
      <c r="AD569" s="315"/>
      <c r="AE569" s="315"/>
      <c r="AF569" s="315"/>
      <c r="AG569" s="315"/>
      <c r="AH569" s="315"/>
      <c r="AI569" s="315"/>
      <c r="AJ569" s="315"/>
      <c r="AK569" s="315"/>
      <c r="AL569" s="315"/>
      <c r="AM569" s="315"/>
      <c r="AN569" s="315"/>
      <c r="AO569" s="315"/>
      <c r="AP569" s="315"/>
      <c r="AQ569" s="315"/>
      <c r="AR569" s="315"/>
      <c r="AS569" s="315"/>
      <c r="AT569" s="315"/>
      <c r="AU569" s="315"/>
      <c r="AV569" s="315"/>
      <c r="AW569" s="315"/>
      <c r="AX569" s="315"/>
      <c r="AY569" s="315"/>
      <c r="AZ569" s="315"/>
      <c r="BA569" s="315"/>
      <c r="BB569" s="315"/>
      <c r="BC569" s="315"/>
      <c r="BD569" s="315"/>
      <c r="BE569" s="315"/>
      <c r="BF569" s="315"/>
      <c r="BG569" s="315"/>
      <c r="BH569" s="315"/>
      <c r="BI569" s="315"/>
      <c r="BJ569" s="315"/>
      <c r="BK569" s="315"/>
      <c r="BL569" s="315"/>
      <c r="BM569" s="315"/>
      <c r="BN569" s="315"/>
      <c r="BO569" s="315"/>
      <c r="BP569" s="315"/>
      <c r="BQ569" s="315"/>
      <c r="BR569" s="315"/>
      <c r="BS569" s="315"/>
      <c r="BT569" s="315"/>
      <c r="BU569" s="315"/>
      <c r="BV569" s="315"/>
      <c r="BW569" s="315"/>
      <c r="BX569" s="315"/>
      <c r="BY569" s="315"/>
      <c r="BZ569" s="315"/>
      <c r="CA569" s="315"/>
      <c r="CB569" s="315"/>
      <c r="CC569" s="315"/>
      <c r="CD569" s="315"/>
      <c r="CE569" s="315"/>
      <c r="CF569" s="315"/>
      <c r="CG569" s="315"/>
      <c r="CH569" s="315"/>
      <c r="CI569" s="315"/>
      <c r="CJ569" s="315"/>
      <c r="CK569" s="315"/>
      <c r="CL569" s="315"/>
      <c r="CM569" s="315"/>
      <c r="CN569" s="315"/>
      <c r="CO569" s="315"/>
      <c r="CP569" s="315"/>
      <c r="CQ569" s="315"/>
      <c r="CR569" s="315"/>
      <c r="CS569" s="315"/>
      <c r="CT569" s="315"/>
      <c r="CU569" s="315"/>
      <c r="CV569" s="315"/>
      <c r="CW569" s="315"/>
      <c r="CX569" s="315"/>
      <c r="CY569" s="315"/>
      <c r="CZ569" s="315"/>
      <c r="DA569" s="315"/>
      <c r="DB569" s="315"/>
      <c r="DC569" s="315"/>
      <c r="DD569" s="315"/>
      <c r="DE569" s="315"/>
      <c r="DF569" s="315"/>
      <c r="DG569" s="315"/>
      <c r="DH569" s="315"/>
      <c r="DI569" s="315"/>
      <c r="DJ569" s="315"/>
    </row>
    <row r="570" spans="14:114">
      <c r="N570" s="315"/>
      <c r="Y570" s="315"/>
      <c r="Z570" s="315"/>
      <c r="AA570" s="315"/>
      <c r="AB570" s="315"/>
      <c r="AC570" s="315"/>
      <c r="AD570" s="315"/>
      <c r="AE570" s="315"/>
      <c r="AF570" s="315"/>
      <c r="AG570" s="315"/>
      <c r="AH570" s="315"/>
      <c r="AI570" s="315"/>
      <c r="AJ570" s="315"/>
      <c r="AK570" s="315"/>
      <c r="AL570" s="315"/>
      <c r="AM570" s="315"/>
      <c r="AN570" s="315"/>
      <c r="AO570" s="315"/>
      <c r="AP570" s="315"/>
      <c r="AQ570" s="315"/>
      <c r="AR570" s="315"/>
      <c r="AS570" s="315"/>
      <c r="AT570" s="315"/>
      <c r="AU570" s="315"/>
      <c r="AV570" s="315"/>
      <c r="AW570" s="315"/>
      <c r="AX570" s="315"/>
      <c r="AY570" s="315"/>
      <c r="AZ570" s="315"/>
      <c r="BA570" s="315"/>
      <c r="BB570" s="315"/>
      <c r="BC570" s="315"/>
      <c r="BD570" s="315"/>
      <c r="BE570" s="315"/>
      <c r="BF570" s="315"/>
      <c r="BG570" s="315"/>
      <c r="BH570" s="315"/>
      <c r="BI570" s="315"/>
      <c r="BJ570" s="315"/>
      <c r="BK570" s="315"/>
      <c r="BL570" s="315"/>
      <c r="BM570" s="315"/>
      <c r="BN570" s="315"/>
      <c r="BO570" s="315"/>
      <c r="BP570" s="315"/>
      <c r="BQ570" s="315"/>
      <c r="BR570" s="315"/>
      <c r="BS570" s="315"/>
      <c r="BT570" s="315"/>
      <c r="BU570" s="315"/>
      <c r="BV570" s="315"/>
      <c r="BW570" s="315"/>
      <c r="BX570" s="315"/>
      <c r="BY570" s="315"/>
      <c r="BZ570" s="315"/>
      <c r="CA570" s="315"/>
      <c r="CB570" s="315"/>
      <c r="CC570" s="315"/>
      <c r="CD570" s="315"/>
      <c r="CE570" s="315"/>
      <c r="CF570" s="315"/>
      <c r="CG570" s="315"/>
      <c r="CH570" s="315"/>
      <c r="CI570" s="315"/>
      <c r="CJ570" s="315"/>
      <c r="CK570" s="315"/>
      <c r="CL570" s="315"/>
      <c r="CM570" s="315"/>
      <c r="CN570" s="315"/>
      <c r="CO570" s="315"/>
      <c r="CP570" s="315"/>
      <c r="CQ570" s="315"/>
      <c r="CR570" s="315"/>
      <c r="CS570" s="315"/>
      <c r="CT570" s="315"/>
      <c r="CU570" s="315"/>
      <c r="CV570" s="315"/>
      <c r="CW570" s="315"/>
      <c r="CX570" s="315"/>
      <c r="CY570" s="315"/>
      <c r="CZ570" s="315"/>
      <c r="DA570" s="315"/>
      <c r="DB570" s="315"/>
      <c r="DC570" s="315"/>
      <c r="DD570" s="315"/>
      <c r="DE570" s="315"/>
      <c r="DF570" s="315"/>
      <c r="DG570" s="315"/>
      <c r="DH570" s="315"/>
      <c r="DI570" s="315"/>
      <c r="DJ570" s="315"/>
    </row>
    <row r="571" spans="14:114">
      <c r="N571" s="315"/>
      <c r="Y571" s="315"/>
      <c r="Z571" s="315"/>
      <c r="AA571" s="315"/>
      <c r="AB571" s="315"/>
      <c r="AC571" s="315"/>
      <c r="AD571" s="315"/>
      <c r="AE571" s="315"/>
      <c r="AF571" s="315"/>
      <c r="AG571" s="315"/>
      <c r="AH571" s="315"/>
      <c r="AI571" s="315"/>
      <c r="AJ571" s="315"/>
      <c r="AK571" s="315"/>
      <c r="AL571" s="315"/>
      <c r="AM571" s="315"/>
      <c r="AN571" s="315"/>
      <c r="AO571" s="315"/>
      <c r="AP571" s="315"/>
      <c r="AQ571" s="315"/>
      <c r="AR571" s="315"/>
      <c r="AS571" s="315"/>
      <c r="AT571" s="315"/>
      <c r="AU571" s="315"/>
      <c r="AV571" s="315"/>
      <c r="AW571" s="315"/>
      <c r="AX571" s="315"/>
      <c r="AY571" s="315"/>
      <c r="AZ571" s="315"/>
      <c r="BA571" s="315"/>
      <c r="BB571" s="315"/>
      <c r="BC571" s="315"/>
      <c r="BD571" s="315"/>
      <c r="BE571" s="315"/>
      <c r="BF571" s="315"/>
      <c r="BG571" s="315"/>
      <c r="BH571" s="315"/>
      <c r="BI571" s="315"/>
      <c r="BJ571" s="315"/>
      <c r="BK571" s="315"/>
      <c r="BL571" s="315"/>
      <c r="BM571" s="315"/>
      <c r="BN571" s="315"/>
      <c r="BO571" s="315"/>
      <c r="BP571" s="315"/>
      <c r="BQ571" s="315"/>
      <c r="BR571" s="315"/>
      <c r="BS571" s="315"/>
      <c r="BT571" s="315"/>
      <c r="BU571" s="315"/>
      <c r="BV571" s="315"/>
      <c r="BW571" s="315"/>
      <c r="BX571" s="315"/>
      <c r="BY571" s="315"/>
      <c r="BZ571" s="315"/>
      <c r="CA571" s="315"/>
      <c r="CB571" s="315"/>
      <c r="CC571" s="315"/>
      <c r="CD571" s="315"/>
      <c r="CE571" s="315"/>
      <c r="CF571" s="315"/>
      <c r="CG571" s="315"/>
      <c r="CH571" s="315"/>
      <c r="CI571" s="315"/>
      <c r="CJ571" s="315"/>
      <c r="CK571" s="315"/>
      <c r="CL571" s="315"/>
      <c r="CM571" s="315"/>
      <c r="CN571" s="315"/>
      <c r="CO571" s="315"/>
      <c r="CP571" s="315"/>
      <c r="CQ571" s="315"/>
      <c r="CR571" s="315"/>
      <c r="CS571" s="315"/>
      <c r="CT571" s="315"/>
      <c r="CU571" s="315"/>
      <c r="CV571" s="315"/>
      <c r="CW571" s="315"/>
      <c r="CX571" s="315"/>
      <c r="CY571" s="315"/>
      <c r="CZ571" s="315"/>
      <c r="DA571" s="315"/>
      <c r="DB571" s="315"/>
      <c r="DC571" s="315"/>
      <c r="DD571" s="315"/>
      <c r="DE571" s="315"/>
      <c r="DF571" s="315"/>
      <c r="DG571" s="315"/>
      <c r="DH571" s="315"/>
      <c r="DI571" s="315"/>
      <c r="DJ571" s="315"/>
    </row>
    <row r="572" spans="14:114">
      <c r="N572" s="315"/>
      <c r="Y572" s="315"/>
      <c r="Z572" s="315"/>
      <c r="AA572" s="315"/>
      <c r="AB572" s="315"/>
      <c r="AC572" s="315"/>
      <c r="AD572" s="315"/>
      <c r="AE572" s="315"/>
      <c r="AF572" s="315"/>
      <c r="AG572" s="315"/>
      <c r="AH572" s="315"/>
      <c r="AI572" s="315"/>
      <c r="AJ572" s="315"/>
      <c r="AK572" s="315"/>
      <c r="AL572" s="315"/>
      <c r="AM572" s="315"/>
      <c r="AN572" s="315"/>
      <c r="AO572" s="315"/>
      <c r="AP572" s="315"/>
      <c r="AQ572" s="315"/>
      <c r="AR572" s="315"/>
      <c r="AS572" s="315"/>
      <c r="AT572" s="315"/>
      <c r="AU572" s="315"/>
      <c r="AV572" s="315"/>
      <c r="AW572" s="315"/>
      <c r="AX572" s="315"/>
      <c r="AY572" s="315"/>
      <c r="AZ572" s="315"/>
      <c r="BA572" s="315"/>
      <c r="BB572" s="315"/>
      <c r="BC572" s="315"/>
      <c r="BD572" s="315"/>
      <c r="BE572" s="315"/>
      <c r="BF572" s="315"/>
      <c r="BG572" s="315"/>
      <c r="BH572" s="315"/>
      <c r="BI572" s="315"/>
      <c r="BJ572" s="315"/>
      <c r="BK572" s="315"/>
      <c r="BL572" s="315"/>
      <c r="BM572" s="315"/>
      <c r="BN572" s="315"/>
      <c r="BO572" s="315"/>
      <c r="BP572" s="315"/>
      <c r="BQ572" s="315"/>
      <c r="BR572" s="315"/>
      <c r="BS572" s="315"/>
      <c r="BT572" s="315"/>
      <c r="BU572" s="315"/>
      <c r="BV572" s="315"/>
      <c r="BW572" s="315"/>
      <c r="BX572" s="315"/>
      <c r="BY572" s="315"/>
      <c r="BZ572" s="315"/>
      <c r="CA572" s="315"/>
      <c r="CB572" s="315"/>
      <c r="CC572" s="315"/>
      <c r="CD572" s="315"/>
      <c r="CE572" s="315"/>
      <c r="CF572" s="315"/>
      <c r="CG572" s="315"/>
      <c r="CH572" s="315"/>
      <c r="CI572" s="315"/>
      <c r="CJ572" s="315"/>
      <c r="CK572" s="315"/>
      <c r="CL572" s="315"/>
      <c r="CM572" s="315"/>
      <c r="CN572" s="315"/>
      <c r="CO572" s="315"/>
      <c r="CP572" s="315"/>
      <c r="CQ572" s="315"/>
      <c r="CR572" s="315"/>
      <c r="CS572" s="315"/>
      <c r="CT572" s="315"/>
      <c r="CU572" s="315"/>
      <c r="CV572" s="315"/>
      <c r="CW572" s="315"/>
      <c r="CX572" s="315"/>
      <c r="CY572" s="315"/>
      <c r="CZ572" s="315"/>
      <c r="DA572" s="315"/>
      <c r="DB572" s="315"/>
      <c r="DC572" s="315"/>
      <c r="DD572" s="315"/>
      <c r="DE572" s="315"/>
      <c r="DF572" s="315"/>
      <c r="DG572" s="315"/>
      <c r="DH572" s="315"/>
      <c r="DI572" s="315"/>
      <c r="DJ572" s="315"/>
    </row>
    <row r="573" spans="14:114">
      <c r="N573" s="315"/>
      <c r="Y573" s="315"/>
      <c r="Z573" s="315"/>
      <c r="AA573" s="315"/>
      <c r="AB573" s="315"/>
      <c r="AC573" s="315"/>
      <c r="AD573" s="315"/>
      <c r="AE573" s="315"/>
      <c r="AF573" s="315"/>
      <c r="AG573" s="315"/>
      <c r="AH573" s="315"/>
      <c r="AI573" s="315"/>
      <c r="AJ573" s="315"/>
      <c r="AK573" s="315"/>
      <c r="AL573" s="315"/>
      <c r="AM573" s="315"/>
      <c r="AN573" s="315"/>
      <c r="AO573" s="315"/>
      <c r="AP573" s="315"/>
      <c r="AQ573" s="315"/>
      <c r="AR573" s="315"/>
      <c r="AS573" s="315"/>
      <c r="AT573" s="315"/>
      <c r="AU573" s="315"/>
      <c r="AV573" s="315"/>
      <c r="AW573" s="315"/>
      <c r="AX573" s="315"/>
      <c r="AY573" s="315"/>
      <c r="AZ573" s="315"/>
      <c r="BA573" s="315"/>
      <c r="BB573" s="315"/>
      <c r="BC573" s="315"/>
      <c r="BD573" s="315"/>
      <c r="BE573" s="315"/>
      <c r="BF573" s="315"/>
      <c r="BG573" s="315"/>
      <c r="BH573" s="315"/>
      <c r="BI573" s="315"/>
      <c r="BJ573" s="315"/>
      <c r="BK573" s="315"/>
      <c r="BL573" s="315"/>
      <c r="BM573" s="315"/>
      <c r="BN573" s="315"/>
      <c r="BO573" s="315"/>
      <c r="BP573" s="315"/>
      <c r="BQ573" s="315"/>
      <c r="BR573" s="315"/>
      <c r="BS573" s="315"/>
      <c r="BT573" s="315"/>
      <c r="BU573" s="315"/>
      <c r="BV573" s="315"/>
      <c r="BW573" s="315"/>
      <c r="BX573" s="315"/>
      <c r="BY573" s="315"/>
      <c r="BZ573" s="315"/>
      <c r="CA573" s="315"/>
      <c r="CB573" s="315"/>
      <c r="CC573" s="315"/>
      <c r="CD573" s="315"/>
      <c r="CE573" s="315"/>
      <c r="CF573" s="315"/>
      <c r="CG573" s="315"/>
      <c r="CH573" s="315"/>
      <c r="CI573" s="315"/>
      <c r="CJ573" s="315"/>
      <c r="CK573" s="315"/>
      <c r="CL573" s="315"/>
      <c r="CM573" s="315"/>
      <c r="CN573" s="315"/>
      <c r="CO573" s="315"/>
      <c r="CP573" s="315"/>
      <c r="CQ573" s="315"/>
      <c r="CR573" s="315"/>
      <c r="CS573" s="315"/>
      <c r="CT573" s="315"/>
      <c r="CU573" s="315"/>
      <c r="CV573" s="315"/>
      <c r="CW573" s="315"/>
      <c r="CX573" s="315"/>
      <c r="CY573" s="315"/>
      <c r="CZ573" s="315"/>
      <c r="DA573" s="315"/>
      <c r="DB573" s="315"/>
      <c r="DC573" s="315"/>
      <c r="DD573" s="315"/>
      <c r="DE573" s="315"/>
      <c r="DF573" s="315"/>
      <c r="DG573" s="315"/>
      <c r="DH573" s="315"/>
      <c r="DI573" s="315"/>
      <c r="DJ573" s="315"/>
    </row>
    <row r="574" spans="14:114">
      <c r="N574" s="315"/>
      <c r="Y574" s="315"/>
      <c r="Z574" s="315"/>
      <c r="AA574" s="315"/>
      <c r="AB574" s="315"/>
      <c r="AC574" s="315"/>
      <c r="AD574" s="315"/>
      <c r="AE574" s="315"/>
      <c r="AF574" s="315"/>
      <c r="AG574" s="315"/>
      <c r="AH574" s="315"/>
      <c r="AI574" s="315"/>
      <c r="AJ574" s="315"/>
      <c r="AK574" s="315"/>
      <c r="AL574" s="315"/>
      <c r="AM574" s="315"/>
      <c r="AN574" s="315"/>
      <c r="AO574" s="315"/>
      <c r="AP574" s="315"/>
      <c r="AQ574" s="315"/>
      <c r="AR574" s="315"/>
      <c r="AS574" s="315"/>
      <c r="AT574" s="315"/>
      <c r="AU574" s="315"/>
      <c r="AV574" s="315"/>
      <c r="AW574" s="315"/>
      <c r="AX574" s="315"/>
      <c r="AY574" s="315"/>
      <c r="AZ574" s="315"/>
      <c r="BA574" s="315"/>
      <c r="BB574" s="315"/>
      <c r="BC574" s="315"/>
      <c r="BD574" s="315"/>
      <c r="BE574" s="315"/>
      <c r="BF574" s="315"/>
      <c r="BG574" s="315"/>
      <c r="BH574" s="315"/>
      <c r="BI574" s="315"/>
      <c r="BJ574" s="315"/>
      <c r="BK574" s="315"/>
      <c r="BL574" s="315"/>
      <c r="BM574" s="315"/>
      <c r="BN574" s="315"/>
      <c r="BO574" s="315"/>
      <c r="BP574" s="315"/>
      <c r="BQ574" s="315"/>
      <c r="BR574" s="315"/>
      <c r="BS574" s="315"/>
      <c r="BT574" s="315"/>
      <c r="BU574" s="315"/>
      <c r="BV574" s="315"/>
      <c r="BW574" s="315"/>
      <c r="BX574" s="315"/>
      <c r="BY574" s="315"/>
      <c r="BZ574" s="315"/>
      <c r="CA574" s="315"/>
      <c r="CB574" s="315"/>
      <c r="CC574" s="315"/>
      <c r="CD574" s="315"/>
      <c r="CE574" s="315"/>
      <c r="CF574" s="315"/>
      <c r="CG574" s="315"/>
      <c r="CH574" s="315"/>
      <c r="CI574" s="315"/>
      <c r="CJ574" s="315"/>
      <c r="CK574" s="315"/>
      <c r="CL574" s="315"/>
      <c r="CM574" s="315"/>
      <c r="CN574" s="315"/>
      <c r="CO574" s="315"/>
      <c r="CP574" s="315"/>
      <c r="CQ574" s="315"/>
      <c r="CR574" s="315"/>
      <c r="CS574" s="315"/>
      <c r="CT574" s="315"/>
      <c r="CU574" s="315"/>
      <c r="CV574" s="315"/>
      <c r="CW574" s="315"/>
      <c r="CX574" s="315"/>
      <c r="CY574" s="315"/>
      <c r="CZ574" s="315"/>
      <c r="DA574" s="315"/>
      <c r="DB574" s="315"/>
      <c r="DC574" s="315"/>
      <c r="DD574" s="315"/>
      <c r="DE574" s="315"/>
      <c r="DF574" s="315"/>
      <c r="DG574" s="315"/>
      <c r="DH574" s="315"/>
      <c r="DI574" s="315"/>
      <c r="DJ574" s="315"/>
    </row>
    <row r="575" spans="14:114">
      <c r="N575" s="315"/>
      <c r="Y575" s="315"/>
      <c r="Z575" s="315"/>
      <c r="AA575" s="315"/>
      <c r="AB575" s="315"/>
      <c r="AC575" s="315"/>
      <c r="AD575" s="315"/>
      <c r="AE575" s="315"/>
      <c r="AF575" s="315"/>
      <c r="AG575" s="315"/>
      <c r="AH575" s="315"/>
      <c r="AI575" s="315"/>
      <c r="AJ575" s="315"/>
      <c r="AK575" s="315"/>
      <c r="AL575" s="315"/>
      <c r="AM575" s="315"/>
      <c r="AN575" s="315"/>
      <c r="AO575" s="315"/>
      <c r="AP575" s="315"/>
      <c r="AQ575" s="315"/>
      <c r="AR575" s="315"/>
      <c r="AS575" s="315"/>
      <c r="AT575" s="315"/>
      <c r="AU575" s="315"/>
      <c r="AV575" s="315"/>
      <c r="AW575" s="315"/>
      <c r="AX575" s="315"/>
      <c r="AY575" s="315"/>
      <c r="AZ575" s="315"/>
      <c r="BA575" s="315"/>
      <c r="BB575" s="315"/>
      <c r="BC575" s="315"/>
      <c r="BD575" s="315"/>
      <c r="BE575" s="315"/>
      <c r="BF575" s="315"/>
      <c r="BG575" s="315"/>
      <c r="BH575" s="315"/>
      <c r="BI575" s="315"/>
      <c r="BJ575" s="315"/>
      <c r="BK575" s="315"/>
      <c r="BL575" s="315"/>
      <c r="BM575" s="315"/>
      <c r="BN575" s="315"/>
      <c r="BO575" s="315"/>
      <c r="BP575" s="315"/>
      <c r="BQ575" s="315"/>
      <c r="BR575" s="315"/>
      <c r="BS575" s="315"/>
      <c r="BT575" s="315"/>
      <c r="BU575" s="315"/>
      <c r="BV575" s="315"/>
      <c r="BW575" s="315"/>
      <c r="BX575" s="315"/>
      <c r="BY575" s="315"/>
      <c r="BZ575" s="315"/>
      <c r="CA575" s="315"/>
      <c r="CB575" s="315"/>
      <c r="CC575" s="315"/>
      <c r="CD575" s="315"/>
      <c r="CE575" s="315"/>
      <c r="CF575" s="315"/>
      <c r="CG575" s="315"/>
      <c r="CH575" s="315"/>
      <c r="CI575" s="315"/>
      <c r="CJ575" s="315"/>
      <c r="CK575" s="315"/>
      <c r="CL575" s="315"/>
      <c r="CM575" s="315"/>
      <c r="CN575" s="315"/>
      <c r="CO575" s="315"/>
      <c r="CP575" s="315"/>
      <c r="CQ575" s="315"/>
      <c r="CR575" s="315"/>
      <c r="CS575" s="315"/>
      <c r="CT575" s="315"/>
      <c r="CU575" s="315"/>
      <c r="CV575" s="315"/>
      <c r="CW575" s="315"/>
      <c r="CX575" s="315"/>
      <c r="CY575" s="315"/>
      <c r="CZ575" s="315"/>
      <c r="DA575" s="315"/>
      <c r="DB575" s="315"/>
      <c r="DC575" s="315"/>
      <c r="DD575" s="315"/>
      <c r="DE575" s="315"/>
      <c r="DF575" s="315"/>
      <c r="DG575" s="315"/>
      <c r="DH575" s="315"/>
      <c r="DI575" s="315"/>
      <c r="DJ575" s="315"/>
    </row>
    <row r="576" spans="14:114">
      <c r="N576" s="315"/>
      <c r="Y576" s="315"/>
      <c r="Z576" s="315"/>
      <c r="AA576" s="315"/>
      <c r="AB576" s="315"/>
      <c r="AC576" s="315"/>
      <c r="AD576" s="315"/>
      <c r="AE576" s="315"/>
      <c r="AF576" s="315"/>
      <c r="AG576" s="315"/>
      <c r="AH576" s="315"/>
      <c r="AI576" s="315"/>
      <c r="AJ576" s="315"/>
      <c r="AK576" s="315"/>
      <c r="AL576" s="315"/>
      <c r="AM576" s="315"/>
      <c r="AN576" s="315"/>
      <c r="AO576" s="315"/>
      <c r="AP576" s="315"/>
      <c r="AQ576" s="315"/>
      <c r="AR576" s="315"/>
      <c r="AS576" s="315"/>
      <c r="AT576" s="315"/>
      <c r="AU576" s="315"/>
      <c r="AV576" s="315"/>
      <c r="AW576" s="315"/>
      <c r="AX576" s="315"/>
      <c r="AY576" s="315"/>
      <c r="AZ576" s="315"/>
      <c r="BA576" s="315"/>
      <c r="BB576" s="315"/>
      <c r="BC576" s="315"/>
      <c r="BD576" s="315"/>
      <c r="BE576" s="315"/>
      <c r="BF576" s="315"/>
      <c r="BG576" s="315"/>
      <c r="BH576" s="315"/>
      <c r="BI576" s="315"/>
      <c r="BJ576" s="315"/>
      <c r="BK576" s="315"/>
      <c r="BL576" s="315"/>
      <c r="BM576" s="315"/>
      <c r="BN576" s="315"/>
      <c r="BO576" s="315"/>
      <c r="BP576" s="315"/>
      <c r="BQ576" s="315"/>
      <c r="BR576" s="315"/>
      <c r="BS576" s="315"/>
      <c r="BT576" s="315"/>
      <c r="BU576" s="315"/>
      <c r="BV576" s="315"/>
      <c r="BW576" s="315"/>
      <c r="BX576" s="315"/>
      <c r="BY576" s="315"/>
      <c r="BZ576" s="315"/>
      <c r="CA576" s="315"/>
      <c r="CB576" s="315"/>
      <c r="CC576" s="315"/>
      <c r="CD576" s="315"/>
      <c r="CE576" s="315"/>
      <c r="CF576" s="315"/>
      <c r="CG576" s="315"/>
      <c r="CH576" s="315"/>
      <c r="CI576" s="315"/>
      <c r="CJ576" s="315"/>
      <c r="CK576" s="315"/>
      <c r="CL576" s="315"/>
      <c r="CM576" s="315"/>
      <c r="CN576" s="315"/>
      <c r="CO576" s="315"/>
      <c r="CP576" s="315"/>
      <c r="CQ576" s="315"/>
      <c r="CR576" s="315"/>
      <c r="CS576" s="315"/>
      <c r="CT576" s="315"/>
      <c r="CU576" s="315"/>
      <c r="CV576" s="315"/>
      <c r="CW576" s="315"/>
      <c r="CX576" s="315"/>
      <c r="CY576" s="315"/>
      <c r="CZ576" s="315"/>
      <c r="DA576" s="315"/>
      <c r="DB576" s="315"/>
      <c r="DC576" s="315"/>
      <c r="DD576" s="315"/>
      <c r="DE576" s="315"/>
      <c r="DF576" s="315"/>
      <c r="DG576" s="315"/>
      <c r="DH576" s="315"/>
      <c r="DI576" s="315"/>
      <c r="DJ576" s="315"/>
    </row>
    <row r="577" spans="14:114">
      <c r="N577" s="315"/>
      <c r="Y577" s="315"/>
      <c r="Z577" s="315"/>
      <c r="AA577" s="315"/>
      <c r="AB577" s="315"/>
      <c r="AC577" s="315"/>
      <c r="AD577" s="315"/>
      <c r="AE577" s="315"/>
      <c r="AF577" s="315"/>
      <c r="AG577" s="315"/>
      <c r="AH577" s="315"/>
      <c r="AI577" s="315"/>
      <c r="AJ577" s="315"/>
      <c r="AK577" s="315"/>
      <c r="AL577" s="315"/>
      <c r="AM577" s="315"/>
      <c r="AN577" s="315"/>
      <c r="AO577" s="315"/>
      <c r="AP577" s="315"/>
      <c r="AQ577" s="315"/>
      <c r="AR577" s="315"/>
      <c r="AS577" s="315"/>
      <c r="AT577" s="315"/>
      <c r="AU577" s="315"/>
      <c r="AV577" s="315"/>
      <c r="AW577" s="315"/>
      <c r="AX577" s="315"/>
      <c r="AY577" s="315"/>
      <c r="AZ577" s="315"/>
      <c r="BA577" s="315"/>
      <c r="BB577" s="315"/>
      <c r="BC577" s="315"/>
      <c r="BD577" s="315"/>
      <c r="BE577" s="315"/>
      <c r="BF577" s="315"/>
      <c r="BG577" s="315"/>
      <c r="BH577" s="315"/>
      <c r="BI577" s="315"/>
      <c r="BJ577" s="315"/>
      <c r="BK577" s="315"/>
      <c r="BL577" s="315"/>
      <c r="BM577" s="315"/>
      <c r="BN577" s="315"/>
      <c r="BO577" s="315"/>
      <c r="BP577" s="315"/>
      <c r="BQ577" s="315"/>
      <c r="BR577" s="315"/>
      <c r="BS577" s="315"/>
      <c r="BT577" s="315"/>
      <c r="BU577" s="315"/>
      <c r="BV577" s="315"/>
      <c r="BW577" s="315"/>
      <c r="BX577" s="315"/>
      <c r="BY577" s="315"/>
      <c r="BZ577" s="315"/>
      <c r="CA577" s="315"/>
      <c r="CB577" s="315"/>
      <c r="CC577" s="315"/>
      <c r="CD577" s="315"/>
      <c r="CE577" s="315"/>
      <c r="CF577" s="315"/>
      <c r="CG577" s="315"/>
      <c r="CH577" s="315"/>
      <c r="CI577" s="315"/>
      <c r="CJ577" s="315"/>
      <c r="CK577" s="315"/>
      <c r="CL577" s="315"/>
      <c r="CM577" s="315"/>
      <c r="CN577" s="315"/>
      <c r="CO577" s="315"/>
      <c r="CP577" s="315"/>
      <c r="CQ577" s="315"/>
      <c r="CR577" s="315"/>
      <c r="CS577" s="315"/>
      <c r="CT577" s="315"/>
      <c r="CU577" s="315"/>
      <c r="CV577" s="315"/>
      <c r="CW577" s="315"/>
      <c r="CX577" s="315"/>
      <c r="CY577" s="315"/>
      <c r="CZ577" s="315"/>
      <c r="DA577" s="315"/>
      <c r="DB577" s="315"/>
      <c r="DC577" s="315"/>
      <c r="DD577" s="315"/>
      <c r="DE577" s="315"/>
      <c r="DF577" s="315"/>
      <c r="DG577" s="315"/>
      <c r="DH577" s="315"/>
      <c r="DI577" s="315"/>
      <c r="DJ577" s="315"/>
    </row>
    <row r="578" spans="14:114">
      <c r="N578" s="315"/>
      <c r="Y578" s="315"/>
      <c r="Z578" s="315"/>
      <c r="AA578" s="315"/>
      <c r="AB578" s="315"/>
      <c r="AC578" s="315"/>
      <c r="AD578" s="315"/>
      <c r="AE578" s="315"/>
      <c r="AF578" s="315"/>
      <c r="AG578" s="315"/>
      <c r="AH578" s="315"/>
      <c r="AI578" s="315"/>
      <c r="AJ578" s="315"/>
      <c r="AK578" s="315"/>
      <c r="AL578" s="315"/>
      <c r="AM578" s="315"/>
      <c r="AN578" s="315"/>
      <c r="AO578" s="315"/>
      <c r="AP578" s="315"/>
      <c r="AQ578" s="315"/>
      <c r="AR578" s="315"/>
      <c r="AS578" s="315"/>
      <c r="AT578" s="315"/>
      <c r="AU578" s="315"/>
      <c r="AV578" s="315"/>
      <c r="AW578" s="315"/>
      <c r="AX578" s="315"/>
      <c r="AY578" s="315"/>
      <c r="AZ578" s="315"/>
      <c r="BA578" s="315"/>
      <c r="BB578" s="315"/>
      <c r="BC578" s="315"/>
      <c r="BD578" s="315"/>
      <c r="BE578" s="315"/>
      <c r="BF578" s="315"/>
      <c r="BG578" s="315"/>
      <c r="BH578" s="315"/>
      <c r="BI578" s="315"/>
      <c r="BJ578" s="315"/>
      <c r="BK578" s="315"/>
      <c r="BL578" s="315"/>
      <c r="BM578" s="315"/>
      <c r="BN578" s="315"/>
      <c r="BO578" s="315"/>
      <c r="BP578" s="315"/>
      <c r="BQ578" s="315"/>
      <c r="BR578" s="315"/>
      <c r="BS578" s="315"/>
      <c r="BT578" s="315"/>
      <c r="BU578" s="315"/>
      <c r="BV578" s="315"/>
      <c r="BW578" s="315"/>
      <c r="BX578" s="315"/>
      <c r="BY578" s="315"/>
      <c r="BZ578" s="315"/>
      <c r="CA578" s="315"/>
      <c r="CB578" s="315"/>
      <c r="CC578" s="315"/>
      <c r="CD578" s="315"/>
      <c r="CE578" s="315"/>
      <c r="CF578" s="315"/>
      <c r="CG578" s="315"/>
      <c r="CH578" s="315"/>
      <c r="CI578" s="315"/>
      <c r="CJ578" s="315"/>
      <c r="CK578" s="315"/>
      <c r="CL578" s="315"/>
      <c r="CM578" s="315"/>
      <c r="CN578" s="315"/>
      <c r="CO578" s="315"/>
      <c r="CP578" s="315"/>
      <c r="CQ578" s="315"/>
      <c r="CR578" s="315"/>
      <c r="CS578" s="315"/>
      <c r="CT578" s="315"/>
      <c r="CU578" s="315"/>
      <c r="CV578" s="315"/>
      <c r="CW578" s="315"/>
      <c r="CX578" s="315"/>
      <c r="CY578" s="315"/>
      <c r="CZ578" s="315"/>
      <c r="DA578" s="315"/>
      <c r="DB578" s="315"/>
      <c r="DC578" s="315"/>
      <c r="DD578" s="315"/>
      <c r="DE578" s="315"/>
      <c r="DF578" s="315"/>
      <c r="DG578" s="315"/>
      <c r="DH578" s="315"/>
      <c r="DI578" s="315"/>
      <c r="DJ578" s="315"/>
    </row>
    <row r="579" spans="14:114">
      <c r="N579" s="315"/>
      <c r="Y579" s="315"/>
      <c r="Z579" s="315"/>
      <c r="AA579" s="315"/>
      <c r="AB579" s="315"/>
      <c r="AC579" s="315"/>
      <c r="AD579" s="315"/>
      <c r="AE579" s="315"/>
      <c r="AF579" s="315"/>
      <c r="AG579" s="315"/>
      <c r="AH579" s="315"/>
      <c r="AI579" s="315"/>
      <c r="AJ579" s="315"/>
      <c r="AK579" s="315"/>
      <c r="AL579" s="315"/>
      <c r="AM579" s="315"/>
      <c r="AN579" s="315"/>
      <c r="AO579" s="315"/>
      <c r="AP579" s="315"/>
      <c r="AQ579" s="315"/>
      <c r="AR579" s="315"/>
      <c r="AS579" s="315"/>
      <c r="AT579" s="315"/>
      <c r="AU579" s="315"/>
      <c r="AV579" s="315"/>
      <c r="AW579" s="315"/>
      <c r="AX579" s="315"/>
      <c r="AY579" s="315"/>
      <c r="AZ579" s="315"/>
      <c r="BA579" s="315"/>
      <c r="BB579" s="315"/>
      <c r="BC579" s="315"/>
      <c r="BD579" s="315"/>
      <c r="BE579" s="315"/>
      <c r="BF579" s="315"/>
      <c r="BG579" s="315"/>
      <c r="BH579" s="315"/>
      <c r="BI579" s="315"/>
      <c r="BJ579" s="315"/>
      <c r="BK579" s="315"/>
      <c r="BL579" s="315"/>
      <c r="BM579" s="315"/>
      <c r="BN579" s="315"/>
      <c r="BO579" s="315"/>
      <c r="BP579" s="315"/>
      <c r="BQ579" s="315"/>
      <c r="BR579" s="315"/>
      <c r="BS579" s="315"/>
      <c r="BT579" s="315"/>
      <c r="BU579" s="315"/>
      <c r="BV579" s="315"/>
      <c r="BW579" s="315"/>
      <c r="BX579" s="315"/>
      <c r="BY579" s="315"/>
      <c r="BZ579" s="315"/>
      <c r="CA579" s="315"/>
      <c r="CB579" s="315"/>
      <c r="CC579" s="315"/>
      <c r="CD579" s="315"/>
      <c r="CE579" s="315"/>
      <c r="CF579" s="315"/>
      <c r="CG579" s="315"/>
      <c r="CH579" s="315"/>
      <c r="CI579" s="315"/>
      <c r="CJ579" s="315"/>
      <c r="CK579" s="315"/>
      <c r="CL579" s="315"/>
      <c r="CM579" s="315"/>
      <c r="CN579" s="315"/>
      <c r="CO579" s="315"/>
      <c r="CP579" s="315"/>
      <c r="CQ579" s="315"/>
      <c r="CR579" s="315"/>
      <c r="CS579" s="315"/>
      <c r="CT579" s="315"/>
      <c r="CU579" s="315"/>
      <c r="CV579" s="315"/>
      <c r="CW579" s="315"/>
      <c r="CX579" s="315"/>
      <c r="CY579" s="315"/>
      <c r="CZ579" s="315"/>
      <c r="DA579" s="315"/>
      <c r="DB579" s="315"/>
      <c r="DC579" s="315"/>
      <c r="DD579" s="315"/>
      <c r="DE579" s="315"/>
      <c r="DF579" s="315"/>
      <c r="DG579" s="315"/>
      <c r="DH579" s="315"/>
      <c r="DI579" s="315"/>
      <c r="DJ579" s="315"/>
    </row>
    <row r="580" spans="14:114">
      <c r="N580" s="315"/>
      <c r="Y580" s="315"/>
      <c r="Z580" s="315"/>
      <c r="AA580" s="315"/>
      <c r="AB580" s="315"/>
      <c r="AC580" s="315"/>
      <c r="AD580" s="315"/>
      <c r="AE580" s="315"/>
      <c r="AF580" s="315"/>
      <c r="AG580" s="315"/>
      <c r="AH580" s="315"/>
      <c r="AI580" s="315"/>
      <c r="AJ580" s="315"/>
      <c r="AK580" s="315"/>
      <c r="AL580" s="315"/>
      <c r="AM580" s="315"/>
      <c r="AN580" s="315"/>
      <c r="AO580" s="315"/>
      <c r="AP580" s="315"/>
      <c r="AQ580" s="315"/>
      <c r="AR580" s="315"/>
      <c r="AS580" s="315"/>
      <c r="AT580" s="315"/>
      <c r="AU580" s="315"/>
      <c r="AV580" s="315"/>
      <c r="AW580" s="315"/>
      <c r="AX580" s="315"/>
      <c r="AY580" s="315"/>
      <c r="AZ580" s="315"/>
      <c r="BA580" s="315"/>
      <c r="BB580" s="315"/>
      <c r="BC580" s="315"/>
      <c r="BD580" s="315"/>
      <c r="BE580" s="315"/>
      <c r="BF580" s="315"/>
      <c r="BG580" s="315"/>
      <c r="BH580" s="315"/>
      <c r="BI580" s="315"/>
      <c r="BJ580" s="315"/>
      <c r="BK580" s="315"/>
      <c r="BL580" s="315"/>
      <c r="BM580" s="315"/>
      <c r="BN580" s="315"/>
      <c r="BO580" s="315"/>
      <c r="BP580" s="315"/>
      <c r="BQ580" s="315"/>
      <c r="BR580" s="315"/>
      <c r="BS580" s="315"/>
      <c r="BT580" s="315"/>
      <c r="BU580" s="315"/>
      <c r="BV580" s="315"/>
      <c r="BW580" s="315"/>
      <c r="BX580" s="315"/>
      <c r="BY580" s="315"/>
      <c r="BZ580" s="315"/>
      <c r="CA580" s="315"/>
      <c r="CB580" s="315"/>
      <c r="CC580" s="315"/>
      <c r="CD580" s="315"/>
      <c r="CE580" s="315"/>
      <c r="CF580" s="315"/>
      <c r="CG580" s="315"/>
      <c r="CH580" s="315"/>
      <c r="CI580" s="315"/>
      <c r="CJ580" s="315"/>
      <c r="CK580" s="315"/>
      <c r="CL580" s="315"/>
      <c r="CM580" s="315"/>
      <c r="CN580" s="315"/>
      <c r="CO580" s="315"/>
      <c r="CP580" s="315"/>
      <c r="CQ580" s="315"/>
      <c r="CR580" s="315"/>
      <c r="CS580" s="315"/>
      <c r="CT580" s="315"/>
      <c r="CU580" s="315"/>
      <c r="CV580" s="315"/>
      <c r="CW580" s="315"/>
      <c r="CX580" s="315"/>
      <c r="CY580" s="315"/>
      <c r="CZ580" s="315"/>
      <c r="DA580" s="315"/>
      <c r="DB580" s="315"/>
      <c r="DC580" s="315"/>
      <c r="DD580" s="315"/>
      <c r="DE580" s="315"/>
      <c r="DF580" s="315"/>
      <c r="DG580" s="315"/>
      <c r="DH580" s="315"/>
      <c r="DI580" s="315"/>
      <c r="DJ580" s="315"/>
    </row>
    <row r="581" spans="14:114">
      <c r="N581" s="315"/>
      <c r="Y581" s="315"/>
      <c r="Z581" s="315"/>
      <c r="AA581" s="315"/>
      <c r="AB581" s="315"/>
      <c r="AC581" s="315"/>
      <c r="AD581" s="315"/>
      <c r="AE581" s="315"/>
      <c r="AF581" s="315"/>
      <c r="AG581" s="315"/>
      <c r="AH581" s="315"/>
      <c r="AI581" s="315"/>
      <c r="AJ581" s="315"/>
      <c r="AK581" s="315"/>
      <c r="AL581" s="315"/>
      <c r="AM581" s="315"/>
      <c r="AN581" s="315"/>
      <c r="AO581" s="315"/>
      <c r="AP581" s="315"/>
      <c r="AQ581" s="315"/>
      <c r="AR581" s="315"/>
      <c r="AS581" s="315"/>
      <c r="AT581" s="315"/>
      <c r="AU581" s="315"/>
      <c r="AV581" s="315"/>
      <c r="AW581" s="315"/>
      <c r="AX581" s="315"/>
      <c r="AY581" s="315"/>
      <c r="AZ581" s="315"/>
      <c r="BA581" s="315"/>
      <c r="BB581" s="315"/>
      <c r="BC581" s="315"/>
      <c r="BD581" s="315"/>
      <c r="BE581" s="315"/>
      <c r="BF581" s="315"/>
      <c r="BG581" s="315"/>
      <c r="BH581" s="315"/>
      <c r="BI581" s="315"/>
      <c r="BJ581" s="315"/>
      <c r="BK581" s="315"/>
      <c r="BL581" s="315"/>
      <c r="BM581" s="315"/>
      <c r="BN581" s="315"/>
      <c r="BO581" s="315"/>
      <c r="BP581" s="315"/>
      <c r="BQ581" s="315"/>
      <c r="BR581" s="315"/>
      <c r="BS581" s="315"/>
      <c r="BT581" s="315"/>
      <c r="BU581" s="315"/>
      <c r="BV581" s="315"/>
      <c r="BW581" s="315"/>
      <c r="BX581" s="315"/>
      <c r="BY581" s="315"/>
      <c r="BZ581" s="315"/>
      <c r="CA581" s="315"/>
      <c r="CB581" s="315"/>
      <c r="CC581" s="315"/>
      <c r="CD581" s="315"/>
      <c r="CE581" s="315"/>
      <c r="CF581" s="315"/>
      <c r="CG581" s="315"/>
      <c r="CH581" s="315"/>
      <c r="CI581" s="315"/>
      <c r="CJ581" s="315"/>
      <c r="CK581" s="315"/>
      <c r="CL581" s="315"/>
      <c r="CM581" s="315"/>
      <c r="CN581" s="315"/>
      <c r="CO581" s="315"/>
      <c r="CP581" s="315"/>
      <c r="CQ581" s="315"/>
      <c r="CR581" s="315"/>
      <c r="CS581" s="315"/>
      <c r="CT581" s="315"/>
      <c r="CU581" s="315"/>
      <c r="CV581" s="315"/>
      <c r="CW581" s="315"/>
      <c r="CX581" s="315"/>
      <c r="CY581" s="315"/>
      <c r="CZ581" s="315"/>
      <c r="DA581" s="315"/>
      <c r="DB581" s="315"/>
      <c r="DC581" s="315"/>
      <c r="DD581" s="315"/>
      <c r="DE581" s="315"/>
      <c r="DF581" s="315"/>
      <c r="DG581" s="315"/>
      <c r="DH581" s="315"/>
      <c r="DI581" s="315"/>
      <c r="DJ581" s="315"/>
    </row>
    <row r="582" spans="14:114">
      <c r="N582" s="315"/>
      <c r="Y582" s="315"/>
      <c r="Z582" s="315"/>
      <c r="AA582" s="315"/>
      <c r="AB582" s="315"/>
      <c r="AC582" s="315"/>
      <c r="AD582" s="315"/>
      <c r="AE582" s="315"/>
      <c r="AF582" s="315"/>
      <c r="AG582" s="315"/>
      <c r="AH582" s="315"/>
      <c r="AI582" s="315"/>
      <c r="AJ582" s="315"/>
      <c r="AK582" s="315"/>
      <c r="AL582" s="315"/>
      <c r="AM582" s="315"/>
      <c r="AN582" s="315"/>
      <c r="AO582" s="315"/>
      <c r="AP582" s="315"/>
      <c r="AQ582" s="315"/>
      <c r="AR582" s="315"/>
      <c r="AS582" s="315"/>
      <c r="AT582" s="315"/>
      <c r="AU582" s="315"/>
      <c r="AV582" s="315"/>
      <c r="AW582" s="315"/>
      <c r="AX582" s="315"/>
      <c r="AY582" s="315"/>
      <c r="AZ582" s="315"/>
      <c r="BA582" s="315"/>
      <c r="BB582" s="315"/>
      <c r="BC582" s="315"/>
      <c r="BD582" s="315"/>
      <c r="BE582" s="315"/>
      <c r="BF582" s="315"/>
      <c r="BG582" s="315"/>
      <c r="BH582" s="315"/>
      <c r="BI582" s="315"/>
      <c r="BJ582" s="315"/>
      <c r="BK582" s="315"/>
      <c r="BL582" s="315"/>
      <c r="BM582" s="315"/>
      <c r="BN582" s="315"/>
      <c r="BO582" s="315"/>
      <c r="BP582" s="315"/>
      <c r="BQ582" s="315"/>
      <c r="BR582" s="315"/>
      <c r="BS582" s="315"/>
      <c r="BT582" s="315"/>
      <c r="BU582" s="315"/>
      <c r="BV582" s="315"/>
      <c r="BW582" s="315"/>
      <c r="BX582" s="315"/>
      <c r="BY582" s="315"/>
      <c r="BZ582" s="315"/>
      <c r="CA582" s="315"/>
      <c r="CB582" s="315"/>
      <c r="CC582" s="315"/>
      <c r="CD582" s="315"/>
      <c r="CE582" s="315"/>
      <c r="CF582" s="315"/>
      <c r="CG582" s="315"/>
      <c r="CH582" s="315"/>
      <c r="CI582" s="315"/>
      <c r="CJ582" s="315"/>
      <c r="CK582" s="315"/>
      <c r="CL582" s="315"/>
      <c r="CM582" s="315"/>
      <c r="CN582" s="315"/>
      <c r="CO582" s="315"/>
      <c r="CP582" s="315"/>
      <c r="CQ582" s="315"/>
      <c r="CR582" s="315"/>
      <c r="CS582" s="315"/>
      <c r="CT582" s="315"/>
      <c r="CU582" s="315"/>
      <c r="CV582" s="315"/>
      <c r="CW582" s="315"/>
      <c r="CX582" s="315"/>
      <c r="CY582" s="315"/>
      <c r="CZ582" s="315"/>
      <c r="DA582" s="315"/>
      <c r="DB582" s="315"/>
      <c r="DC582" s="315"/>
      <c r="DD582" s="315"/>
      <c r="DE582" s="315"/>
      <c r="DF582" s="315"/>
      <c r="DG582" s="315"/>
      <c r="DH582" s="315"/>
      <c r="DI582" s="315"/>
      <c r="DJ582" s="315"/>
    </row>
    <row r="583" spans="14:114">
      <c r="N583" s="315"/>
      <c r="Y583" s="315"/>
      <c r="Z583" s="315"/>
      <c r="AA583" s="315"/>
      <c r="AB583" s="315"/>
      <c r="AC583" s="315"/>
      <c r="AD583" s="315"/>
      <c r="AE583" s="315"/>
      <c r="AF583" s="315"/>
      <c r="AG583" s="315"/>
      <c r="AH583" s="315"/>
      <c r="AI583" s="315"/>
      <c r="AJ583" s="315"/>
      <c r="AK583" s="315"/>
      <c r="AL583" s="315"/>
      <c r="AM583" s="315"/>
      <c r="AN583" s="315"/>
      <c r="AO583" s="315"/>
      <c r="AP583" s="315"/>
      <c r="AQ583" s="315"/>
      <c r="AR583" s="315"/>
      <c r="AS583" s="315"/>
      <c r="AT583" s="315"/>
      <c r="AU583" s="315"/>
      <c r="AV583" s="315"/>
      <c r="AW583" s="315"/>
      <c r="AX583" s="315"/>
      <c r="AY583" s="315"/>
      <c r="AZ583" s="315"/>
      <c r="BA583" s="315"/>
      <c r="BB583" s="315"/>
      <c r="BC583" s="315"/>
      <c r="BD583" s="315"/>
      <c r="BE583" s="315"/>
      <c r="BF583" s="315"/>
      <c r="BG583" s="315"/>
      <c r="BH583" s="315"/>
      <c r="BI583" s="315"/>
      <c r="BJ583" s="315"/>
      <c r="BK583" s="315"/>
      <c r="BL583" s="315"/>
      <c r="BM583" s="315"/>
      <c r="BN583" s="315"/>
      <c r="BO583" s="315"/>
      <c r="BP583" s="315"/>
      <c r="BQ583" s="315"/>
      <c r="BR583" s="315"/>
      <c r="BS583" s="315"/>
      <c r="BT583" s="315"/>
      <c r="BU583" s="315"/>
      <c r="BV583" s="315"/>
      <c r="BW583" s="315"/>
      <c r="BX583" s="315"/>
      <c r="BY583" s="315"/>
      <c r="BZ583" s="315"/>
      <c r="CA583" s="315"/>
      <c r="CB583" s="315"/>
      <c r="CC583" s="315"/>
      <c r="CD583" s="315"/>
      <c r="CE583" s="315"/>
      <c r="CF583" s="315"/>
      <c r="CG583" s="315"/>
      <c r="CH583" s="315"/>
      <c r="CI583" s="315"/>
      <c r="CJ583" s="315"/>
      <c r="CK583" s="315"/>
      <c r="CL583" s="315"/>
      <c r="CM583" s="315"/>
      <c r="CN583" s="315"/>
      <c r="CO583" s="315"/>
      <c r="CP583" s="315"/>
      <c r="CQ583" s="315"/>
      <c r="CR583" s="315"/>
      <c r="CS583" s="315"/>
      <c r="CT583" s="315"/>
      <c r="CU583" s="315"/>
      <c r="CV583" s="315"/>
      <c r="CW583" s="315"/>
      <c r="CX583" s="315"/>
      <c r="CY583" s="315"/>
      <c r="CZ583" s="315"/>
      <c r="DA583" s="315"/>
      <c r="DB583" s="315"/>
      <c r="DC583" s="315"/>
      <c r="DD583" s="315"/>
      <c r="DE583" s="315"/>
      <c r="DF583" s="315"/>
      <c r="DG583" s="315"/>
      <c r="DH583" s="315"/>
      <c r="DI583" s="315"/>
      <c r="DJ583" s="315"/>
    </row>
    <row r="584" spans="14:114">
      <c r="N584" s="315"/>
      <c r="Y584" s="315"/>
      <c r="Z584" s="315"/>
      <c r="AA584" s="315"/>
      <c r="AB584" s="315"/>
      <c r="AC584" s="315"/>
      <c r="AD584" s="315"/>
      <c r="AE584" s="315"/>
      <c r="AF584" s="315"/>
      <c r="AG584" s="315"/>
      <c r="AH584" s="315"/>
      <c r="AI584" s="315"/>
      <c r="AJ584" s="315"/>
      <c r="AK584" s="315"/>
      <c r="AL584" s="315"/>
      <c r="AM584" s="315"/>
      <c r="AN584" s="315"/>
      <c r="AO584" s="315"/>
      <c r="AP584" s="315"/>
      <c r="AQ584" s="315"/>
      <c r="AR584" s="315"/>
      <c r="AS584" s="315"/>
      <c r="AT584" s="315"/>
      <c r="AU584" s="315"/>
      <c r="AV584" s="315"/>
      <c r="AW584" s="315"/>
      <c r="AX584" s="315"/>
      <c r="AY584" s="315"/>
      <c r="AZ584" s="315"/>
      <c r="BA584" s="315"/>
      <c r="BB584" s="315"/>
      <c r="BC584" s="315"/>
      <c r="BD584" s="315"/>
      <c r="BE584" s="315"/>
      <c r="BF584" s="315"/>
      <c r="BG584" s="315"/>
      <c r="BH584" s="315"/>
      <c r="BI584" s="315"/>
      <c r="BJ584" s="315"/>
      <c r="BK584" s="315"/>
      <c r="BL584" s="315"/>
      <c r="BM584" s="315"/>
      <c r="BN584" s="315"/>
      <c r="BO584" s="315"/>
      <c r="BP584" s="315"/>
      <c r="BQ584" s="315"/>
      <c r="BR584" s="315"/>
      <c r="BS584" s="315"/>
      <c r="BT584" s="315"/>
      <c r="BU584" s="315"/>
      <c r="BV584" s="315"/>
      <c r="BW584" s="315"/>
      <c r="BX584" s="315"/>
      <c r="BY584" s="315"/>
      <c r="BZ584" s="315"/>
      <c r="CA584" s="315"/>
      <c r="CB584" s="315"/>
      <c r="CC584" s="315"/>
      <c r="CD584" s="315"/>
      <c r="CE584" s="315"/>
      <c r="CF584" s="315"/>
      <c r="CG584" s="315"/>
      <c r="CH584" s="315"/>
      <c r="CI584" s="315"/>
      <c r="CJ584" s="315"/>
      <c r="CK584" s="315"/>
      <c r="CL584" s="315"/>
      <c r="CM584" s="315"/>
      <c r="CN584" s="315"/>
      <c r="CO584" s="315"/>
      <c r="CP584" s="315"/>
      <c r="CQ584" s="315"/>
      <c r="CR584" s="315"/>
      <c r="CS584" s="315"/>
      <c r="CT584" s="315"/>
      <c r="CU584" s="315"/>
      <c r="CV584" s="315"/>
      <c r="CW584" s="315"/>
      <c r="CX584" s="315"/>
      <c r="CY584" s="315"/>
      <c r="CZ584" s="315"/>
      <c r="DA584" s="315"/>
      <c r="DB584" s="315"/>
      <c r="DC584" s="315"/>
      <c r="DD584" s="315"/>
      <c r="DE584" s="315"/>
      <c r="DF584" s="315"/>
      <c r="DG584" s="315"/>
      <c r="DH584" s="315"/>
      <c r="DI584" s="315"/>
      <c r="DJ584" s="315"/>
    </row>
    <row r="585" spans="14:114">
      <c r="N585" s="315"/>
      <c r="Y585" s="315"/>
      <c r="Z585" s="315"/>
      <c r="AA585" s="315"/>
      <c r="AB585" s="315"/>
      <c r="AC585" s="315"/>
      <c r="AD585" s="315"/>
      <c r="AE585" s="315"/>
      <c r="AF585" s="315"/>
      <c r="AG585" s="315"/>
      <c r="AH585" s="315"/>
      <c r="AI585" s="315"/>
      <c r="AJ585" s="315"/>
      <c r="AK585" s="315"/>
      <c r="AL585" s="315"/>
      <c r="AM585" s="315"/>
      <c r="AN585" s="315"/>
      <c r="AO585" s="315"/>
      <c r="AP585" s="315"/>
      <c r="AQ585" s="315"/>
      <c r="AR585" s="315"/>
      <c r="AS585" s="315"/>
      <c r="AT585" s="315"/>
      <c r="AU585" s="315"/>
      <c r="AV585" s="315"/>
      <c r="AW585" s="315"/>
      <c r="AX585" s="315"/>
      <c r="AY585" s="315"/>
      <c r="AZ585" s="315"/>
      <c r="BA585" s="315"/>
      <c r="BB585" s="315"/>
      <c r="BC585" s="315"/>
      <c r="BD585" s="315"/>
      <c r="BE585" s="315"/>
      <c r="BF585" s="315"/>
      <c r="BG585" s="315"/>
      <c r="BH585" s="315"/>
      <c r="BI585" s="315"/>
      <c r="BJ585" s="315"/>
      <c r="BK585" s="315"/>
      <c r="BL585" s="315"/>
      <c r="BM585" s="315"/>
      <c r="BN585" s="315"/>
      <c r="BO585" s="315"/>
      <c r="BP585" s="315"/>
      <c r="BQ585" s="315"/>
      <c r="BR585" s="315"/>
      <c r="BS585" s="315"/>
      <c r="BT585" s="315"/>
      <c r="BU585" s="315"/>
      <c r="BV585" s="315"/>
      <c r="BW585" s="315"/>
      <c r="BX585" s="315"/>
      <c r="BY585" s="315"/>
      <c r="BZ585" s="315"/>
      <c r="CA585" s="315"/>
      <c r="CB585" s="315"/>
      <c r="CC585" s="315"/>
      <c r="CD585" s="315"/>
      <c r="CE585" s="315"/>
      <c r="CF585" s="315"/>
      <c r="CG585" s="315"/>
      <c r="CH585" s="315"/>
      <c r="CI585" s="315"/>
      <c r="CJ585" s="315"/>
      <c r="CK585" s="315"/>
      <c r="CL585" s="315"/>
      <c r="CM585" s="315"/>
      <c r="CN585" s="315"/>
      <c r="CO585" s="315"/>
      <c r="CP585" s="315"/>
      <c r="CQ585" s="315"/>
      <c r="CR585" s="315"/>
      <c r="CS585" s="315"/>
      <c r="CT585" s="315"/>
      <c r="CU585" s="315"/>
      <c r="CV585" s="315"/>
      <c r="CW585" s="315"/>
      <c r="CX585" s="315"/>
      <c r="CY585" s="315"/>
      <c r="CZ585" s="315"/>
      <c r="DA585" s="315"/>
      <c r="DB585" s="315"/>
      <c r="DC585" s="315"/>
      <c r="DD585" s="315"/>
      <c r="DE585" s="315"/>
      <c r="DF585" s="315"/>
      <c r="DG585" s="315"/>
      <c r="DH585" s="315"/>
      <c r="DI585" s="315"/>
      <c r="DJ585" s="315"/>
    </row>
    <row r="586" spans="14:114">
      <c r="N586" s="315"/>
      <c r="Y586" s="315"/>
      <c r="Z586" s="315"/>
      <c r="AA586" s="315"/>
      <c r="AB586" s="315"/>
      <c r="AC586" s="315"/>
      <c r="AD586" s="315"/>
      <c r="AE586" s="315"/>
      <c r="AF586" s="315"/>
      <c r="AG586" s="315"/>
      <c r="AH586" s="315"/>
      <c r="AI586" s="315"/>
      <c r="AJ586" s="315"/>
      <c r="AK586" s="315"/>
      <c r="AL586" s="315"/>
      <c r="AM586" s="315"/>
      <c r="AN586" s="315"/>
      <c r="AO586" s="315"/>
      <c r="AP586" s="315"/>
      <c r="AQ586" s="315"/>
      <c r="AR586" s="315"/>
      <c r="AS586" s="315"/>
      <c r="AT586" s="315"/>
      <c r="AU586" s="315"/>
      <c r="AV586" s="315"/>
      <c r="AW586" s="315"/>
      <c r="AX586" s="315"/>
      <c r="AY586" s="315"/>
      <c r="AZ586" s="315"/>
      <c r="BA586" s="315"/>
      <c r="BB586" s="315"/>
      <c r="BC586" s="315"/>
      <c r="BD586" s="315"/>
      <c r="BE586" s="315"/>
      <c r="BF586" s="315"/>
      <c r="BG586" s="315"/>
      <c r="BH586" s="315"/>
      <c r="BI586" s="315"/>
      <c r="BJ586" s="315"/>
      <c r="BK586" s="315"/>
      <c r="BL586" s="315"/>
      <c r="BM586" s="315"/>
      <c r="BN586" s="315"/>
      <c r="BO586" s="315"/>
      <c r="BP586" s="315"/>
      <c r="BQ586" s="315"/>
      <c r="BR586" s="315"/>
      <c r="BS586" s="315"/>
      <c r="BT586" s="315"/>
      <c r="BU586" s="315"/>
      <c r="BV586" s="315"/>
      <c r="BW586" s="315"/>
      <c r="BX586" s="315"/>
      <c r="BY586" s="315"/>
      <c r="BZ586" s="315"/>
      <c r="CA586" s="315"/>
      <c r="CB586" s="315"/>
      <c r="CC586" s="315"/>
      <c r="CD586" s="315"/>
      <c r="CE586" s="315"/>
      <c r="CF586" s="315"/>
      <c r="CG586" s="315"/>
      <c r="CH586" s="315"/>
      <c r="CI586" s="315"/>
      <c r="CJ586" s="315"/>
      <c r="CK586" s="315"/>
      <c r="CL586" s="315"/>
      <c r="CM586" s="315"/>
      <c r="CN586" s="315"/>
      <c r="CO586" s="315"/>
      <c r="CP586" s="315"/>
      <c r="CQ586" s="315"/>
      <c r="CR586" s="315"/>
      <c r="CS586" s="315"/>
      <c r="CT586" s="315"/>
      <c r="CU586" s="315"/>
      <c r="CV586" s="315"/>
      <c r="CW586" s="315"/>
      <c r="CX586" s="315"/>
      <c r="CY586" s="315"/>
      <c r="CZ586" s="315"/>
      <c r="DA586" s="315"/>
      <c r="DB586" s="315"/>
      <c r="DC586" s="315"/>
      <c r="DD586" s="315"/>
      <c r="DE586" s="315"/>
      <c r="DF586" s="315"/>
      <c r="DG586" s="315"/>
      <c r="DH586" s="315"/>
      <c r="DI586" s="315"/>
      <c r="DJ586" s="315"/>
    </row>
    <row r="587" spans="14:114">
      <c r="N587" s="315"/>
      <c r="Y587" s="315"/>
      <c r="Z587" s="315"/>
      <c r="AA587" s="315"/>
      <c r="AB587" s="315"/>
      <c r="AC587" s="315"/>
      <c r="AD587" s="315"/>
      <c r="AE587" s="315"/>
      <c r="AF587" s="315"/>
      <c r="AG587" s="315"/>
      <c r="AH587" s="315"/>
      <c r="AI587" s="315"/>
      <c r="AJ587" s="315"/>
      <c r="AK587" s="315"/>
      <c r="AL587" s="315"/>
      <c r="AM587" s="315"/>
      <c r="AN587" s="315"/>
      <c r="AO587" s="315"/>
      <c r="AP587" s="315"/>
      <c r="AQ587" s="315"/>
      <c r="AR587" s="315"/>
      <c r="AS587" s="315"/>
      <c r="AT587" s="315"/>
      <c r="AU587" s="315"/>
      <c r="AV587" s="315"/>
      <c r="AW587" s="315"/>
      <c r="AX587" s="315"/>
      <c r="AY587" s="315"/>
      <c r="AZ587" s="315"/>
      <c r="BA587" s="315"/>
      <c r="BB587" s="315"/>
      <c r="BC587" s="315"/>
      <c r="BD587" s="315"/>
      <c r="BE587" s="315"/>
      <c r="BF587" s="315"/>
      <c r="BG587" s="315"/>
      <c r="BH587" s="315"/>
      <c r="BI587" s="315"/>
      <c r="BJ587" s="315"/>
      <c r="BK587" s="315"/>
      <c r="BL587" s="315"/>
      <c r="BM587" s="315"/>
      <c r="BN587" s="315"/>
      <c r="BO587" s="315"/>
      <c r="BP587" s="315"/>
      <c r="BQ587" s="315"/>
      <c r="BR587" s="315"/>
      <c r="BS587" s="315"/>
      <c r="BT587" s="315"/>
      <c r="BU587" s="315"/>
      <c r="BV587" s="315"/>
      <c r="BW587" s="315"/>
      <c r="BX587" s="315"/>
      <c r="BY587" s="315"/>
      <c r="BZ587" s="315"/>
      <c r="CA587" s="315"/>
      <c r="CB587" s="315"/>
      <c r="CC587" s="315"/>
      <c r="CD587" s="315"/>
      <c r="CE587" s="315"/>
      <c r="CF587" s="315"/>
      <c r="CG587" s="315"/>
      <c r="CH587" s="315"/>
      <c r="CI587" s="315"/>
      <c r="CJ587" s="315"/>
      <c r="CK587" s="315"/>
      <c r="CL587" s="315"/>
      <c r="CM587" s="315"/>
      <c r="CN587" s="315"/>
      <c r="CO587" s="315"/>
      <c r="CP587" s="315"/>
      <c r="CQ587" s="315"/>
      <c r="CR587" s="315"/>
      <c r="CS587" s="315"/>
      <c r="CT587" s="315"/>
      <c r="CU587" s="315"/>
      <c r="CV587" s="315"/>
      <c r="CW587" s="315"/>
      <c r="CX587" s="315"/>
      <c r="CY587" s="315"/>
      <c r="CZ587" s="315"/>
      <c r="DA587" s="315"/>
      <c r="DB587" s="315"/>
      <c r="DC587" s="315"/>
      <c r="DD587" s="315"/>
      <c r="DE587" s="315"/>
      <c r="DF587" s="315"/>
      <c r="DG587" s="315"/>
      <c r="DH587" s="315"/>
      <c r="DI587" s="315"/>
      <c r="DJ587" s="315"/>
    </row>
    <row r="588" spans="14:114">
      <c r="N588" s="315"/>
      <c r="Y588" s="315"/>
      <c r="Z588" s="315"/>
      <c r="AA588" s="315"/>
      <c r="AB588" s="315"/>
      <c r="AC588" s="315"/>
      <c r="AD588" s="315"/>
      <c r="AE588" s="315"/>
      <c r="AF588" s="315"/>
      <c r="AG588" s="315"/>
      <c r="AH588" s="315"/>
      <c r="AI588" s="315"/>
      <c r="AJ588" s="315"/>
      <c r="AK588" s="315"/>
      <c r="AL588" s="315"/>
      <c r="AM588" s="315"/>
      <c r="AN588" s="315"/>
      <c r="AO588" s="315"/>
      <c r="AP588" s="315"/>
      <c r="AQ588" s="315"/>
      <c r="AR588" s="315"/>
      <c r="AS588" s="315"/>
      <c r="AT588" s="315"/>
      <c r="AU588" s="315"/>
      <c r="AV588" s="315"/>
      <c r="AW588" s="315"/>
      <c r="AX588" s="315"/>
      <c r="AY588" s="315"/>
      <c r="AZ588" s="315"/>
      <c r="BA588" s="315"/>
      <c r="BB588" s="315"/>
      <c r="BC588" s="315"/>
      <c r="BD588" s="315"/>
      <c r="BE588" s="315"/>
      <c r="BF588" s="315"/>
      <c r="BG588" s="315"/>
      <c r="BH588" s="315"/>
      <c r="BI588" s="315"/>
      <c r="BJ588" s="315"/>
      <c r="BK588" s="315"/>
      <c r="BL588" s="315"/>
      <c r="BM588" s="315"/>
      <c r="BN588" s="315"/>
      <c r="BO588" s="315"/>
      <c r="BP588" s="315"/>
      <c r="BQ588" s="315"/>
      <c r="BR588" s="315"/>
      <c r="BS588" s="315"/>
      <c r="BT588" s="315"/>
      <c r="BU588" s="315"/>
      <c r="BV588" s="315"/>
      <c r="BW588" s="315"/>
      <c r="BX588" s="315"/>
      <c r="BY588" s="315"/>
      <c r="BZ588" s="315"/>
      <c r="CA588" s="315"/>
      <c r="CB588" s="315"/>
      <c r="CC588" s="315"/>
      <c r="CD588" s="315"/>
      <c r="CE588" s="315"/>
      <c r="CF588" s="315"/>
      <c r="CG588" s="315"/>
      <c r="CH588" s="315"/>
      <c r="CI588" s="315"/>
      <c r="CJ588" s="315"/>
      <c r="CK588" s="315"/>
      <c r="CL588" s="315"/>
      <c r="CM588" s="315"/>
      <c r="CN588" s="315"/>
      <c r="CO588" s="315"/>
      <c r="CP588" s="315"/>
      <c r="CQ588" s="315"/>
      <c r="CR588" s="315"/>
      <c r="CS588" s="315"/>
      <c r="CT588" s="315"/>
      <c r="CU588" s="315"/>
      <c r="CV588" s="315"/>
      <c r="CW588" s="315"/>
      <c r="CX588" s="315"/>
      <c r="CY588" s="315"/>
      <c r="CZ588" s="315"/>
      <c r="DA588" s="315"/>
      <c r="DB588" s="315"/>
      <c r="DC588" s="315"/>
      <c r="DD588" s="315"/>
      <c r="DE588" s="315"/>
      <c r="DF588" s="315"/>
      <c r="DG588" s="315"/>
      <c r="DH588" s="315"/>
      <c r="DI588" s="315"/>
      <c r="DJ588" s="315"/>
    </row>
    <row r="589" spans="14:114">
      <c r="N589" s="315"/>
      <c r="Y589" s="315"/>
      <c r="Z589" s="315"/>
      <c r="AA589" s="315"/>
      <c r="AB589" s="315"/>
      <c r="AC589" s="315"/>
      <c r="AD589" s="315"/>
      <c r="AE589" s="315"/>
      <c r="AF589" s="315"/>
      <c r="AG589" s="315"/>
      <c r="AH589" s="315"/>
      <c r="AI589" s="315"/>
      <c r="AJ589" s="315"/>
      <c r="AK589" s="315"/>
      <c r="AL589" s="315"/>
      <c r="AM589" s="315"/>
      <c r="AN589" s="315"/>
      <c r="AO589" s="315"/>
      <c r="AP589" s="315"/>
      <c r="AQ589" s="315"/>
      <c r="AR589" s="315"/>
      <c r="AS589" s="315"/>
      <c r="AT589" s="315"/>
      <c r="AU589" s="315"/>
      <c r="AV589" s="315"/>
      <c r="AW589" s="315"/>
      <c r="AX589" s="315"/>
      <c r="AY589" s="315"/>
      <c r="AZ589" s="315"/>
      <c r="BA589" s="315"/>
      <c r="BB589" s="315"/>
      <c r="BC589" s="315"/>
      <c r="BD589" s="315"/>
      <c r="BE589" s="315"/>
      <c r="BF589" s="315"/>
      <c r="BG589" s="315"/>
      <c r="BH589" s="315"/>
      <c r="BI589" s="315"/>
      <c r="BJ589" s="315"/>
      <c r="BK589" s="315"/>
      <c r="BL589" s="315"/>
      <c r="BM589" s="315"/>
      <c r="BN589" s="315"/>
      <c r="BO589" s="315"/>
      <c r="BP589" s="315"/>
      <c r="BQ589" s="315"/>
      <c r="BR589" s="315"/>
      <c r="BS589" s="315"/>
      <c r="BT589" s="315"/>
      <c r="BU589" s="315"/>
      <c r="BV589" s="315"/>
      <c r="BW589" s="315"/>
      <c r="BX589" s="315"/>
      <c r="BY589" s="315"/>
      <c r="BZ589" s="315"/>
      <c r="CA589" s="315"/>
      <c r="CB589" s="315"/>
      <c r="CC589" s="315"/>
      <c r="CD589" s="315"/>
      <c r="CE589" s="315"/>
      <c r="CF589" s="315"/>
      <c r="CG589" s="315"/>
      <c r="CH589" s="315"/>
      <c r="CI589" s="315"/>
      <c r="CJ589" s="315"/>
      <c r="CK589" s="315"/>
      <c r="CL589" s="315"/>
      <c r="CM589" s="315"/>
      <c r="CN589" s="315"/>
      <c r="CO589" s="315"/>
      <c r="CP589" s="315"/>
      <c r="CQ589" s="315"/>
      <c r="CR589" s="315"/>
      <c r="CS589" s="315"/>
      <c r="CT589" s="315"/>
      <c r="CU589" s="315"/>
      <c r="CV589" s="315"/>
      <c r="CW589" s="315"/>
      <c r="CX589" s="315"/>
      <c r="CY589" s="315"/>
      <c r="CZ589" s="315"/>
      <c r="DA589" s="315"/>
      <c r="DB589" s="315"/>
      <c r="DC589" s="315"/>
      <c r="DD589" s="315"/>
      <c r="DE589" s="315"/>
      <c r="DF589" s="315"/>
      <c r="DG589" s="315"/>
      <c r="DH589" s="315"/>
      <c r="DI589" s="315"/>
      <c r="DJ589" s="315"/>
    </row>
    <row r="590" spans="14:114">
      <c r="N590" s="315"/>
      <c r="Y590" s="315"/>
      <c r="Z590" s="315"/>
      <c r="AA590" s="315"/>
      <c r="AB590" s="315"/>
      <c r="AC590" s="315"/>
      <c r="AD590" s="315"/>
      <c r="AE590" s="315"/>
      <c r="AF590" s="315"/>
      <c r="AG590" s="315"/>
      <c r="AH590" s="315"/>
      <c r="AI590" s="315"/>
      <c r="AJ590" s="315"/>
      <c r="AK590" s="315"/>
      <c r="AL590" s="315"/>
      <c r="AM590" s="315"/>
      <c r="AN590" s="315"/>
      <c r="AO590" s="315"/>
      <c r="AP590" s="315"/>
      <c r="AQ590" s="315"/>
      <c r="AR590" s="315"/>
      <c r="AS590" s="315"/>
      <c r="AT590" s="315"/>
      <c r="AU590" s="315"/>
      <c r="AV590" s="315"/>
      <c r="AW590" s="315"/>
      <c r="AX590" s="315"/>
      <c r="AY590" s="315"/>
      <c r="AZ590" s="315"/>
      <c r="BA590" s="315"/>
      <c r="BB590" s="315"/>
      <c r="BC590" s="315"/>
      <c r="BD590" s="315"/>
      <c r="BE590" s="315"/>
      <c r="BF590" s="315"/>
      <c r="BG590" s="315"/>
      <c r="BH590" s="315"/>
      <c r="BI590" s="315"/>
      <c r="BJ590" s="315"/>
      <c r="BK590" s="315"/>
      <c r="BL590" s="315"/>
      <c r="BM590" s="315"/>
      <c r="BN590" s="315"/>
      <c r="BO590" s="315"/>
      <c r="BP590" s="315"/>
      <c r="BQ590" s="315"/>
      <c r="BR590" s="315"/>
      <c r="BS590" s="315"/>
      <c r="BT590" s="315"/>
      <c r="BU590" s="315"/>
      <c r="BV590" s="315"/>
      <c r="BW590" s="315"/>
      <c r="BX590" s="315"/>
      <c r="BY590" s="315"/>
      <c r="BZ590" s="315"/>
      <c r="CA590" s="315"/>
      <c r="CB590" s="315"/>
      <c r="CC590" s="315"/>
      <c r="CD590" s="315"/>
      <c r="CE590" s="315"/>
      <c r="CF590" s="315"/>
      <c r="CG590" s="315"/>
      <c r="CH590" s="315"/>
      <c r="CI590" s="315"/>
      <c r="CJ590" s="315"/>
      <c r="CK590" s="315"/>
      <c r="CL590" s="315"/>
      <c r="CM590" s="315"/>
      <c r="CN590" s="315"/>
      <c r="CO590" s="315"/>
      <c r="CP590" s="315"/>
      <c r="CQ590" s="315"/>
      <c r="CR590" s="315"/>
      <c r="CS590" s="315"/>
      <c r="CT590" s="315"/>
      <c r="CU590" s="315"/>
      <c r="CV590" s="315"/>
      <c r="CW590" s="315"/>
      <c r="CX590" s="315"/>
      <c r="CY590" s="315"/>
      <c r="CZ590" s="315"/>
      <c r="DA590" s="315"/>
      <c r="DB590" s="315"/>
      <c r="DC590" s="315"/>
      <c r="DD590" s="315"/>
      <c r="DE590" s="315"/>
      <c r="DF590" s="315"/>
      <c r="DG590" s="315"/>
      <c r="DH590" s="315"/>
      <c r="DI590" s="315"/>
      <c r="DJ590" s="315"/>
    </row>
    <row r="591" spans="14:114">
      <c r="N591" s="315"/>
      <c r="Y591" s="315"/>
      <c r="Z591" s="315"/>
      <c r="AA591" s="315"/>
      <c r="AB591" s="315"/>
      <c r="AC591" s="315"/>
      <c r="AD591" s="315"/>
      <c r="AE591" s="315"/>
      <c r="AF591" s="315"/>
      <c r="AG591" s="315"/>
      <c r="AH591" s="315"/>
      <c r="AI591" s="315"/>
      <c r="AJ591" s="315"/>
      <c r="AK591" s="315"/>
      <c r="AL591" s="315"/>
      <c r="AM591" s="315"/>
      <c r="AN591" s="315"/>
      <c r="AO591" s="315"/>
      <c r="AP591" s="315"/>
      <c r="AQ591" s="315"/>
      <c r="AR591" s="315"/>
      <c r="AS591" s="315"/>
      <c r="AT591" s="315"/>
      <c r="AU591" s="315"/>
      <c r="AV591" s="315"/>
      <c r="AW591" s="315"/>
      <c r="AX591" s="315"/>
      <c r="AY591" s="315"/>
      <c r="AZ591" s="315"/>
      <c r="BA591" s="315"/>
      <c r="BB591" s="315"/>
      <c r="BC591" s="315"/>
      <c r="BD591" s="315"/>
      <c r="BE591" s="315"/>
      <c r="BF591" s="315"/>
      <c r="BG591" s="315"/>
      <c r="BH591" s="315"/>
      <c r="BI591" s="315"/>
      <c r="BJ591" s="315"/>
      <c r="BK591" s="315"/>
      <c r="BL591" s="315"/>
      <c r="BM591" s="315"/>
      <c r="BN591" s="315"/>
      <c r="BO591" s="315"/>
      <c r="BP591" s="315"/>
      <c r="BQ591" s="315"/>
      <c r="BR591" s="315"/>
      <c r="BS591" s="315"/>
      <c r="BT591" s="315"/>
      <c r="BU591" s="315"/>
      <c r="BV591" s="315"/>
      <c r="BW591" s="315"/>
      <c r="BX591" s="315"/>
      <c r="BY591" s="315"/>
      <c r="BZ591" s="315"/>
      <c r="CA591" s="315"/>
      <c r="CB591" s="315"/>
      <c r="CC591" s="315"/>
      <c r="CD591" s="315"/>
      <c r="CE591" s="315"/>
      <c r="CF591" s="315"/>
      <c r="CG591" s="315"/>
      <c r="CH591" s="315"/>
      <c r="CI591" s="315"/>
      <c r="CJ591" s="315"/>
      <c r="CK591" s="315"/>
      <c r="CL591" s="315"/>
      <c r="CM591" s="315"/>
      <c r="CN591" s="315"/>
      <c r="CO591" s="315"/>
      <c r="CP591" s="315"/>
      <c r="CQ591" s="315"/>
      <c r="CR591" s="315"/>
      <c r="CS591" s="315"/>
      <c r="CT591" s="315"/>
      <c r="CU591" s="315"/>
      <c r="CV591" s="315"/>
      <c r="CW591" s="315"/>
      <c r="CX591" s="315"/>
      <c r="CY591" s="315"/>
      <c r="CZ591" s="315"/>
      <c r="DA591" s="315"/>
      <c r="DB591" s="315"/>
      <c r="DC591" s="315"/>
      <c r="DD591" s="315"/>
      <c r="DE591" s="315"/>
      <c r="DF591" s="315"/>
      <c r="DG591" s="315"/>
      <c r="DH591" s="315"/>
      <c r="DI591" s="315"/>
      <c r="DJ591" s="315"/>
    </row>
    <row r="592" spans="14:114">
      <c r="N592" s="315"/>
      <c r="Y592" s="315"/>
      <c r="Z592" s="315"/>
      <c r="AA592" s="315"/>
      <c r="AB592" s="315"/>
      <c r="AC592" s="315"/>
      <c r="AD592" s="315"/>
      <c r="AE592" s="315"/>
      <c r="AF592" s="315"/>
      <c r="AG592" s="315"/>
      <c r="AH592" s="315"/>
      <c r="AI592" s="315"/>
      <c r="AJ592" s="315"/>
      <c r="AK592" s="315"/>
      <c r="AL592" s="315"/>
      <c r="AM592" s="315"/>
      <c r="AN592" s="315"/>
      <c r="AO592" s="315"/>
      <c r="AP592" s="315"/>
      <c r="AQ592" s="315"/>
      <c r="AR592" s="315"/>
      <c r="AS592" s="315"/>
      <c r="AT592" s="315"/>
      <c r="AU592" s="315"/>
      <c r="AV592" s="315"/>
      <c r="AW592" s="315"/>
      <c r="AX592" s="315"/>
      <c r="AY592" s="315"/>
      <c r="AZ592" s="315"/>
      <c r="BA592" s="315"/>
      <c r="BB592" s="315"/>
      <c r="BC592" s="315"/>
      <c r="BD592" s="315"/>
      <c r="BE592" s="315"/>
      <c r="BF592" s="315"/>
      <c r="BG592" s="315"/>
      <c r="BH592" s="315"/>
      <c r="BI592" s="315"/>
      <c r="BJ592" s="315"/>
      <c r="BK592" s="315"/>
      <c r="BL592" s="315"/>
      <c r="BM592" s="315"/>
      <c r="BN592" s="315"/>
      <c r="BO592" s="315"/>
      <c r="BP592" s="315"/>
      <c r="BQ592" s="315"/>
      <c r="BR592" s="315"/>
      <c r="BS592" s="315"/>
      <c r="BT592" s="315"/>
      <c r="BU592" s="315"/>
      <c r="BV592" s="315"/>
      <c r="BW592" s="315"/>
      <c r="BX592" s="315"/>
      <c r="BY592" s="315"/>
      <c r="BZ592" s="315"/>
      <c r="CA592" s="315"/>
      <c r="CB592" s="315"/>
      <c r="CC592" s="315"/>
      <c r="CD592" s="315"/>
      <c r="CE592" s="315"/>
      <c r="CF592" s="315"/>
      <c r="CG592" s="315"/>
      <c r="CH592" s="315"/>
      <c r="CI592" s="315"/>
      <c r="CJ592" s="315"/>
      <c r="CK592" s="315"/>
      <c r="CL592" s="315"/>
      <c r="CM592" s="315"/>
      <c r="CN592" s="315"/>
      <c r="CO592" s="315"/>
      <c r="CP592" s="315"/>
      <c r="CQ592" s="315"/>
      <c r="CR592" s="315"/>
      <c r="CS592" s="315"/>
      <c r="CT592" s="315"/>
      <c r="CU592" s="315"/>
      <c r="CV592" s="315"/>
      <c r="CW592" s="315"/>
      <c r="CX592" s="315"/>
      <c r="CY592" s="315"/>
      <c r="CZ592" s="315"/>
      <c r="DA592" s="315"/>
      <c r="DB592" s="315"/>
      <c r="DC592" s="315"/>
      <c r="DD592" s="315"/>
      <c r="DE592" s="315"/>
      <c r="DF592" s="315"/>
      <c r="DG592" s="315"/>
      <c r="DH592" s="315"/>
      <c r="DI592" s="315"/>
      <c r="DJ592" s="315"/>
    </row>
    <row r="593" spans="14:114">
      <c r="N593" s="315"/>
      <c r="Y593" s="315"/>
      <c r="Z593" s="315"/>
      <c r="AA593" s="315"/>
      <c r="AB593" s="315"/>
      <c r="AC593" s="315"/>
      <c r="AD593" s="315"/>
      <c r="AE593" s="315"/>
      <c r="AF593" s="315"/>
      <c r="AG593" s="315"/>
      <c r="AH593" s="315"/>
      <c r="AI593" s="315"/>
      <c r="AJ593" s="315"/>
      <c r="AK593" s="315"/>
      <c r="AL593" s="315"/>
      <c r="AM593" s="315"/>
      <c r="AN593" s="315"/>
      <c r="AO593" s="315"/>
      <c r="AP593" s="315"/>
      <c r="AQ593" s="315"/>
      <c r="AR593" s="315"/>
      <c r="AS593" s="315"/>
      <c r="AT593" s="315"/>
      <c r="AU593" s="315"/>
      <c r="AV593" s="315"/>
      <c r="AW593" s="315"/>
      <c r="AX593" s="315"/>
      <c r="AY593" s="315"/>
      <c r="AZ593" s="315"/>
      <c r="BA593" s="315"/>
      <c r="BB593" s="315"/>
      <c r="BC593" s="315"/>
      <c r="BD593" s="315"/>
      <c r="BE593" s="315"/>
      <c r="BF593" s="315"/>
      <c r="BG593" s="315"/>
      <c r="BH593" s="315"/>
      <c r="BI593" s="315"/>
      <c r="BJ593" s="315"/>
      <c r="BK593" s="315"/>
      <c r="BL593" s="315"/>
      <c r="BM593" s="315"/>
      <c r="BN593" s="315"/>
      <c r="BO593" s="315"/>
      <c r="BP593" s="315"/>
      <c r="BQ593" s="315"/>
      <c r="BR593" s="315"/>
      <c r="BS593" s="315"/>
      <c r="BT593" s="315"/>
      <c r="BU593" s="315"/>
      <c r="BV593" s="315"/>
      <c r="BW593" s="315"/>
      <c r="BX593" s="315"/>
      <c r="BY593" s="315"/>
      <c r="BZ593" s="315"/>
      <c r="CA593" s="315"/>
      <c r="CB593" s="315"/>
      <c r="CC593" s="315"/>
      <c r="CD593" s="315"/>
      <c r="CE593" s="315"/>
      <c r="CF593" s="315"/>
      <c r="CG593" s="315"/>
      <c r="CH593" s="315"/>
      <c r="CI593" s="315"/>
      <c r="CJ593" s="315"/>
      <c r="CK593" s="315"/>
      <c r="CL593" s="315"/>
      <c r="CM593" s="315"/>
      <c r="CN593" s="315"/>
      <c r="CO593" s="315"/>
      <c r="CP593" s="315"/>
      <c r="CQ593" s="315"/>
      <c r="CR593" s="315"/>
      <c r="CS593" s="315"/>
      <c r="CT593" s="315"/>
      <c r="CU593" s="315"/>
      <c r="CV593" s="315"/>
      <c r="CW593" s="315"/>
      <c r="CX593" s="315"/>
      <c r="CY593" s="315"/>
      <c r="CZ593" s="315"/>
      <c r="DA593" s="315"/>
      <c r="DB593" s="315"/>
      <c r="DC593" s="315"/>
      <c r="DD593" s="315"/>
      <c r="DE593" s="315"/>
      <c r="DF593" s="315"/>
      <c r="DG593" s="315"/>
      <c r="DH593" s="315"/>
      <c r="DI593" s="315"/>
      <c r="DJ593" s="315"/>
    </row>
    <row r="594" spans="14:114">
      <c r="N594" s="315"/>
      <c r="Y594" s="315"/>
      <c r="Z594" s="315"/>
      <c r="AA594" s="315"/>
      <c r="AB594" s="315"/>
      <c r="AC594" s="315"/>
      <c r="AD594" s="315"/>
      <c r="AE594" s="315"/>
      <c r="AF594" s="315"/>
      <c r="AG594" s="315"/>
      <c r="AH594" s="315"/>
      <c r="AI594" s="315"/>
      <c r="AJ594" s="315"/>
      <c r="AK594" s="315"/>
      <c r="AL594" s="315"/>
      <c r="AM594" s="315"/>
      <c r="AN594" s="315"/>
      <c r="AO594" s="315"/>
      <c r="AP594" s="315"/>
      <c r="AQ594" s="315"/>
      <c r="AR594" s="315"/>
      <c r="AS594" s="315"/>
      <c r="AT594" s="315"/>
      <c r="AU594" s="315"/>
      <c r="AV594" s="315"/>
      <c r="AW594" s="315"/>
      <c r="AX594" s="315"/>
      <c r="AY594" s="315"/>
      <c r="AZ594" s="315"/>
      <c r="BA594" s="315"/>
      <c r="BB594" s="315"/>
      <c r="BC594" s="315"/>
      <c r="BD594" s="315"/>
      <c r="BE594" s="315"/>
      <c r="BF594" s="315"/>
      <c r="BG594" s="315"/>
      <c r="BH594" s="315"/>
      <c r="BI594" s="315"/>
      <c r="BJ594" s="315"/>
      <c r="BK594" s="315"/>
      <c r="BL594" s="315"/>
      <c r="BM594" s="315"/>
      <c r="BN594" s="315"/>
      <c r="BO594" s="315"/>
      <c r="BP594" s="315"/>
      <c r="BQ594" s="315"/>
      <c r="BR594" s="315"/>
      <c r="BS594" s="315"/>
      <c r="BT594" s="315"/>
      <c r="BU594" s="315"/>
      <c r="BV594" s="315"/>
      <c r="BW594" s="315"/>
      <c r="BX594" s="315"/>
      <c r="BY594" s="315"/>
      <c r="BZ594" s="315"/>
      <c r="CA594" s="315"/>
      <c r="CB594" s="315"/>
      <c r="CC594" s="315"/>
      <c r="CD594" s="315"/>
      <c r="CE594" s="315"/>
      <c r="CF594" s="315"/>
      <c r="CG594" s="315"/>
      <c r="CH594" s="315"/>
      <c r="CI594" s="315"/>
      <c r="CJ594" s="315"/>
      <c r="CK594" s="315"/>
      <c r="CL594" s="315"/>
      <c r="CM594" s="315"/>
      <c r="CN594" s="315"/>
      <c r="CO594" s="315"/>
      <c r="CP594" s="315"/>
      <c r="CQ594" s="315"/>
      <c r="CR594" s="315"/>
      <c r="CS594" s="315"/>
      <c r="CT594" s="315"/>
      <c r="CU594" s="315"/>
      <c r="CV594" s="315"/>
      <c r="CW594" s="315"/>
      <c r="CX594" s="315"/>
      <c r="CY594" s="315"/>
      <c r="CZ594" s="315"/>
      <c r="DA594" s="315"/>
      <c r="DB594" s="315"/>
      <c r="DC594" s="315"/>
      <c r="DD594" s="315"/>
      <c r="DE594" s="315"/>
      <c r="DF594" s="315"/>
      <c r="DG594" s="315"/>
      <c r="DH594" s="315"/>
      <c r="DI594" s="315"/>
      <c r="DJ594" s="315"/>
    </row>
    <row r="595" spans="14:114">
      <c r="N595" s="315"/>
      <c r="Y595" s="315"/>
      <c r="Z595" s="315"/>
      <c r="AA595" s="315"/>
      <c r="AB595" s="315"/>
      <c r="AC595" s="315"/>
      <c r="AD595" s="315"/>
      <c r="AE595" s="315"/>
      <c r="AF595" s="315"/>
      <c r="AG595" s="315"/>
      <c r="AH595" s="315"/>
      <c r="AI595" s="315"/>
      <c r="AJ595" s="315"/>
      <c r="AK595" s="315"/>
      <c r="AL595" s="315"/>
      <c r="AM595" s="315"/>
      <c r="AN595" s="315"/>
      <c r="AO595" s="315"/>
      <c r="AP595" s="315"/>
      <c r="AQ595" s="315"/>
      <c r="AR595" s="315"/>
      <c r="AS595" s="315"/>
      <c r="AT595" s="315"/>
      <c r="AU595" s="315"/>
      <c r="AV595" s="315"/>
      <c r="AW595" s="315"/>
      <c r="AX595" s="315"/>
      <c r="AY595" s="315"/>
      <c r="AZ595" s="315"/>
      <c r="BA595" s="315"/>
      <c r="BB595" s="315"/>
      <c r="BC595" s="315"/>
      <c r="BD595" s="315"/>
      <c r="BE595" s="315"/>
      <c r="BF595" s="315"/>
      <c r="BG595" s="315"/>
      <c r="BH595" s="315"/>
      <c r="BI595" s="315"/>
      <c r="BJ595" s="315"/>
      <c r="BK595" s="315"/>
      <c r="BL595" s="315"/>
      <c r="BM595" s="315"/>
      <c r="BN595" s="315"/>
      <c r="BO595" s="315"/>
      <c r="BP595" s="315"/>
      <c r="BQ595" s="315"/>
      <c r="BR595" s="315"/>
      <c r="BS595" s="315"/>
      <c r="BT595" s="315"/>
      <c r="BU595" s="315"/>
      <c r="BV595" s="315"/>
      <c r="BW595" s="315"/>
      <c r="BX595" s="315"/>
      <c r="BY595" s="315"/>
      <c r="BZ595" s="315"/>
      <c r="CA595" s="315"/>
      <c r="CB595" s="315"/>
      <c r="CC595" s="315"/>
      <c r="CD595" s="315"/>
      <c r="CE595" s="315"/>
      <c r="CF595" s="315"/>
      <c r="CG595" s="315"/>
      <c r="CH595" s="315"/>
      <c r="CI595" s="315"/>
      <c r="CJ595" s="315"/>
      <c r="CK595" s="315"/>
      <c r="CL595" s="315"/>
      <c r="CM595" s="315"/>
      <c r="CN595" s="315"/>
      <c r="CO595" s="315"/>
      <c r="CP595" s="315"/>
      <c r="CQ595" s="315"/>
      <c r="CR595" s="315"/>
      <c r="CS595" s="315"/>
      <c r="CT595" s="315"/>
      <c r="CU595" s="315"/>
      <c r="CV595" s="315"/>
      <c r="CW595" s="315"/>
      <c r="CX595" s="315"/>
      <c r="CY595" s="315"/>
      <c r="CZ595" s="315"/>
      <c r="DA595" s="315"/>
      <c r="DB595" s="315"/>
      <c r="DC595" s="315"/>
      <c r="DD595" s="315"/>
      <c r="DE595" s="315"/>
      <c r="DF595" s="315"/>
      <c r="DG595" s="315"/>
      <c r="DH595" s="315"/>
      <c r="DI595" s="315"/>
      <c r="DJ595" s="315"/>
    </row>
    <row r="596" spans="14:114">
      <c r="N596" s="315"/>
      <c r="Y596" s="315"/>
      <c r="Z596" s="315"/>
      <c r="AA596" s="315"/>
      <c r="AB596" s="315"/>
      <c r="AC596" s="315"/>
      <c r="AD596" s="315"/>
      <c r="AE596" s="315"/>
      <c r="AF596" s="315"/>
      <c r="AG596" s="315"/>
      <c r="AH596" s="315"/>
      <c r="AI596" s="315"/>
      <c r="AJ596" s="315"/>
      <c r="AK596" s="315"/>
      <c r="AL596" s="315"/>
      <c r="AM596" s="315"/>
      <c r="AN596" s="315"/>
      <c r="AO596" s="315"/>
      <c r="AP596" s="315"/>
      <c r="AQ596" s="315"/>
      <c r="AR596" s="315"/>
      <c r="AS596" s="315"/>
      <c r="AT596" s="315"/>
      <c r="AU596" s="315"/>
      <c r="AV596" s="315"/>
      <c r="AW596" s="315"/>
      <c r="AX596" s="315"/>
      <c r="AY596" s="315"/>
      <c r="AZ596" s="315"/>
      <c r="BA596" s="315"/>
      <c r="BB596" s="315"/>
      <c r="BC596" s="315"/>
      <c r="BD596" s="315"/>
      <c r="BE596" s="315"/>
      <c r="BF596" s="315"/>
      <c r="BG596" s="315"/>
      <c r="BH596" s="315"/>
      <c r="BI596" s="315"/>
      <c r="BJ596" s="315"/>
      <c r="BK596" s="315"/>
      <c r="BL596" s="315"/>
      <c r="BM596" s="315"/>
      <c r="BN596" s="315"/>
      <c r="BO596" s="315"/>
      <c r="BP596" s="315"/>
      <c r="BQ596" s="315"/>
      <c r="BR596" s="315"/>
      <c r="BS596" s="315"/>
      <c r="BT596" s="315"/>
      <c r="BU596" s="315"/>
      <c r="BV596" s="315"/>
      <c r="BW596" s="315"/>
      <c r="BX596" s="315"/>
      <c r="BY596" s="315"/>
      <c r="BZ596" s="315"/>
      <c r="CA596" s="315"/>
      <c r="CB596" s="315"/>
      <c r="CC596" s="315"/>
      <c r="CD596" s="315"/>
      <c r="CE596" s="315"/>
      <c r="CF596" s="315"/>
      <c r="CG596" s="315"/>
      <c r="CH596" s="315"/>
      <c r="CI596" s="315"/>
      <c r="CJ596" s="315"/>
      <c r="CK596" s="315"/>
      <c r="CL596" s="315"/>
      <c r="CM596" s="315"/>
      <c r="CN596" s="315"/>
      <c r="CO596" s="315"/>
      <c r="CP596" s="315"/>
      <c r="CQ596" s="315"/>
      <c r="CR596" s="315"/>
      <c r="CS596" s="315"/>
      <c r="CT596" s="315"/>
      <c r="CU596" s="315"/>
      <c r="CV596" s="315"/>
      <c r="CW596" s="315"/>
      <c r="CX596" s="315"/>
      <c r="CY596" s="315"/>
      <c r="CZ596" s="315"/>
      <c r="DA596" s="315"/>
      <c r="DB596" s="315"/>
      <c r="DC596" s="315"/>
      <c r="DD596" s="315"/>
      <c r="DE596" s="315"/>
      <c r="DF596" s="315"/>
      <c r="DG596" s="315"/>
      <c r="DH596" s="315"/>
      <c r="DI596" s="315"/>
      <c r="DJ596" s="315"/>
    </row>
    <row r="597" spans="14:114">
      <c r="N597" s="315"/>
      <c r="Y597" s="315"/>
      <c r="Z597" s="315"/>
      <c r="AA597" s="315"/>
      <c r="AB597" s="315"/>
      <c r="AC597" s="315"/>
      <c r="AD597" s="315"/>
      <c r="AE597" s="315"/>
      <c r="AF597" s="315"/>
      <c r="AG597" s="315"/>
      <c r="AH597" s="315"/>
      <c r="AI597" s="315"/>
      <c r="AJ597" s="315"/>
      <c r="AK597" s="315"/>
      <c r="AL597" s="315"/>
      <c r="AM597" s="315"/>
      <c r="AN597" s="315"/>
      <c r="AO597" s="315"/>
      <c r="AP597" s="315"/>
      <c r="AQ597" s="315"/>
      <c r="AR597" s="315"/>
      <c r="AS597" s="315"/>
      <c r="AT597" s="315"/>
      <c r="AU597" s="315"/>
      <c r="AV597" s="315"/>
      <c r="AW597" s="315"/>
      <c r="AX597" s="315"/>
      <c r="AY597" s="315"/>
      <c r="AZ597" s="315"/>
      <c r="BA597" s="315"/>
      <c r="BB597" s="315"/>
      <c r="BC597" s="315"/>
      <c r="BD597" s="315"/>
      <c r="BE597" s="315"/>
      <c r="BF597" s="315"/>
      <c r="BG597" s="315"/>
      <c r="BH597" s="315"/>
      <c r="BI597" s="315"/>
      <c r="BJ597" s="315"/>
      <c r="BK597" s="315"/>
      <c r="BL597" s="315"/>
      <c r="BM597" s="315"/>
      <c r="BN597" s="315"/>
      <c r="BO597" s="315"/>
      <c r="BP597" s="315"/>
      <c r="BQ597" s="315"/>
      <c r="BR597" s="315"/>
      <c r="BS597" s="315"/>
      <c r="BT597" s="315"/>
      <c r="BU597" s="315"/>
      <c r="BV597" s="315"/>
      <c r="BW597" s="315"/>
      <c r="BX597" s="315"/>
      <c r="BY597" s="315"/>
      <c r="BZ597" s="315"/>
      <c r="CA597" s="315"/>
      <c r="CB597" s="315"/>
      <c r="CC597" s="315"/>
      <c r="CD597" s="315"/>
      <c r="CE597" s="315"/>
      <c r="CF597" s="315"/>
      <c r="CG597" s="315"/>
      <c r="CH597" s="315"/>
      <c r="CI597" s="315"/>
      <c r="CJ597" s="315"/>
      <c r="CK597" s="315"/>
      <c r="CL597" s="315"/>
      <c r="CM597" s="315"/>
      <c r="CN597" s="315"/>
      <c r="CO597" s="315"/>
      <c r="CP597" s="315"/>
      <c r="CQ597" s="315"/>
      <c r="CR597" s="315"/>
      <c r="CS597" s="315"/>
      <c r="CT597" s="315"/>
      <c r="CU597" s="315"/>
      <c r="CV597" s="315"/>
      <c r="CW597" s="315"/>
      <c r="CX597" s="315"/>
      <c r="CY597" s="315"/>
      <c r="CZ597" s="315"/>
      <c r="DA597" s="315"/>
      <c r="DB597" s="315"/>
      <c r="DC597" s="315"/>
      <c r="DD597" s="315"/>
      <c r="DE597" s="315"/>
      <c r="DF597" s="315"/>
      <c r="DG597" s="315"/>
      <c r="DH597" s="315"/>
      <c r="DI597" s="315"/>
      <c r="DJ597" s="315"/>
    </row>
    <row r="598" spans="14:114">
      <c r="N598" s="315"/>
      <c r="Y598" s="315"/>
      <c r="Z598" s="315"/>
      <c r="AA598" s="315"/>
      <c r="AB598" s="315"/>
      <c r="AC598" s="315"/>
      <c r="AD598" s="315"/>
      <c r="AE598" s="315"/>
      <c r="AF598" s="315"/>
      <c r="AG598" s="315"/>
      <c r="AH598" s="315"/>
      <c r="AI598" s="315"/>
      <c r="AJ598" s="315"/>
      <c r="AK598" s="315"/>
      <c r="AL598" s="315"/>
      <c r="AM598" s="315"/>
      <c r="AN598" s="315"/>
      <c r="AO598" s="315"/>
      <c r="AP598" s="315"/>
      <c r="AQ598" s="315"/>
      <c r="AR598" s="315"/>
      <c r="AS598" s="315"/>
      <c r="AT598" s="315"/>
      <c r="AU598" s="315"/>
      <c r="AV598" s="315"/>
      <c r="AW598" s="315"/>
      <c r="AX598" s="315"/>
      <c r="AY598" s="315"/>
      <c r="AZ598" s="315"/>
      <c r="BA598" s="315"/>
      <c r="BB598" s="315"/>
      <c r="BC598" s="315"/>
      <c r="BD598" s="315"/>
      <c r="BE598" s="315"/>
      <c r="BF598" s="315"/>
      <c r="BG598" s="315"/>
      <c r="BH598" s="315"/>
      <c r="BI598" s="315"/>
      <c r="BJ598" s="315"/>
      <c r="BK598" s="315"/>
      <c r="BL598" s="315"/>
      <c r="BM598" s="315"/>
      <c r="BN598" s="315"/>
      <c r="BO598" s="315"/>
      <c r="BP598" s="315"/>
      <c r="BQ598" s="315"/>
      <c r="BR598" s="315"/>
      <c r="BS598" s="315"/>
      <c r="BT598" s="315"/>
      <c r="BU598" s="315"/>
      <c r="BV598" s="315"/>
      <c r="BW598" s="315"/>
      <c r="BX598" s="315"/>
      <c r="BY598" s="315"/>
      <c r="BZ598" s="315"/>
      <c r="CA598" s="315"/>
      <c r="CB598" s="315"/>
      <c r="CC598" s="315"/>
      <c r="CD598" s="315"/>
      <c r="CE598" s="315"/>
      <c r="CF598" s="315"/>
      <c r="CG598" s="315"/>
      <c r="CH598" s="315"/>
      <c r="CI598" s="315"/>
      <c r="CJ598" s="315"/>
      <c r="CK598" s="315"/>
      <c r="CL598" s="315"/>
      <c r="CM598" s="315"/>
      <c r="CN598" s="315"/>
      <c r="CO598" s="315"/>
      <c r="CP598" s="315"/>
      <c r="CQ598" s="315"/>
      <c r="CR598" s="315"/>
      <c r="CS598" s="315"/>
      <c r="CT598" s="315"/>
      <c r="CU598" s="315"/>
      <c r="CV598" s="315"/>
      <c r="CW598" s="315"/>
      <c r="CX598" s="315"/>
      <c r="CY598" s="315"/>
      <c r="CZ598" s="315"/>
      <c r="DA598" s="315"/>
      <c r="DB598" s="315"/>
      <c r="DC598" s="315"/>
      <c r="DD598" s="315"/>
      <c r="DE598" s="315"/>
      <c r="DF598" s="315"/>
      <c r="DG598" s="315"/>
      <c r="DH598" s="315"/>
      <c r="DI598" s="315"/>
      <c r="DJ598" s="315"/>
    </row>
    <row r="599" spans="14:114">
      <c r="N599" s="315"/>
      <c r="Y599" s="315"/>
      <c r="Z599" s="315"/>
      <c r="AA599" s="315"/>
      <c r="AB599" s="315"/>
      <c r="AC599" s="315"/>
      <c r="AD599" s="315"/>
      <c r="AE599" s="315"/>
      <c r="AF599" s="315"/>
      <c r="AG599" s="315"/>
      <c r="AH599" s="315"/>
      <c r="AI599" s="315"/>
      <c r="AJ599" s="315"/>
      <c r="AK599" s="315"/>
      <c r="AL599" s="315"/>
      <c r="AM599" s="315"/>
      <c r="AN599" s="315"/>
      <c r="AO599" s="315"/>
      <c r="AP599" s="315"/>
      <c r="AQ599" s="315"/>
      <c r="AR599" s="315"/>
      <c r="AS599" s="315"/>
      <c r="AT599" s="315"/>
      <c r="AU599" s="315"/>
      <c r="AV599" s="315"/>
      <c r="AW599" s="315"/>
      <c r="AX599" s="315"/>
      <c r="AY599" s="315"/>
      <c r="AZ599" s="315"/>
      <c r="BA599" s="315"/>
      <c r="BB599" s="315"/>
      <c r="BC599" s="315"/>
      <c r="BD599" s="315"/>
      <c r="BE599" s="315"/>
      <c r="BF599" s="315"/>
      <c r="BG599" s="315"/>
      <c r="BH599" s="315"/>
      <c r="BI599" s="315"/>
      <c r="BJ599" s="315"/>
      <c r="BK599" s="315"/>
      <c r="BL599" s="315"/>
      <c r="BM599" s="315"/>
      <c r="BN599" s="315"/>
      <c r="BO599" s="315"/>
      <c r="BP599" s="315"/>
      <c r="BQ599" s="315"/>
      <c r="BR599" s="315"/>
      <c r="BS599" s="315"/>
      <c r="BT599" s="315"/>
      <c r="BU599" s="315"/>
      <c r="BV599" s="315"/>
      <c r="BW599" s="315"/>
      <c r="BX599" s="315"/>
      <c r="BY599" s="315"/>
      <c r="BZ599" s="315"/>
      <c r="CA599" s="315"/>
      <c r="CB599" s="315"/>
      <c r="CC599" s="315"/>
      <c r="CD599" s="315"/>
      <c r="CE599" s="315"/>
      <c r="CF599" s="315"/>
      <c r="CG599" s="315"/>
      <c r="CH599" s="315"/>
      <c r="CI599" s="315"/>
      <c r="CJ599" s="315"/>
      <c r="CK599" s="315"/>
      <c r="CL599" s="315"/>
      <c r="CM599" s="315"/>
      <c r="CN599" s="315"/>
      <c r="CO599" s="315"/>
      <c r="CP599" s="315"/>
      <c r="CQ599" s="315"/>
      <c r="CR599" s="315"/>
      <c r="CS599" s="315"/>
      <c r="CT599" s="315"/>
      <c r="CU599" s="315"/>
      <c r="CV599" s="315"/>
      <c r="CW599" s="315"/>
      <c r="CX599" s="315"/>
      <c r="CY599" s="315"/>
      <c r="CZ599" s="315"/>
      <c r="DA599" s="315"/>
      <c r="DB599" s="315"/>
      <c r="DC599" s="315"/>
      <c r="DD599" s="315"/>
      <c r="DE599" s="315"/>
      <c r="DF599" s="315"/>
      <c r="DG599" s="315"/>
      <c r="DH599" s="315"/>
      <c r="DI599" s="315"/>
      <c r="DJ599" s="315"/>
    </row>
    <row r="600" spans="14:114">
      <c r="N600" s="315"/>
      <c r="Y600" s="315"/>
      <c r="Z600" s="315"/>
      <c r="AA600" s="315"/>
      <c r="AB600" s="315"/>
      <c r="AC600" s="315"/>
      <c r="AD600" s="315"/>
      <c r="AE600" s="315"/>
      <c r="AF600" s="315"/>
      <c r="AG600" s="315"/>
      <c r="AH600" s="315"/>
      <c r="AI600" s="315"/>
      <c r="AJ600" s="315"/>
      <c r="AK600" s="315"/>
      <c r="AL600" s="315"/>
      <c r="AM600" s="315"/>
      <c r="AN600" s="315"/>
      <c r="AO600" s="315"/>
      <c r="AP600" s="315"/>
      <c r="AQ600" s="315"/>
      <c r="AR600" s="315"/>
      <c r="AS600" s="315"/>
      <c r="AT600" s="315"/>
      <c r="AU600" s="315"/>
      <c r="AV600" s="315"/>
      <c r="AW600" s="315"/>
      <c r="AX600" s="315"/>
      <c r="AY600" s="315"/>
      <c r="AZ600" s="315"/>
      <c r="BA600" s="315"/>
      <c r="BB600" s="315"/>
      <c r="BC600" s="315"/>
      <c r="BD600" s="315"/>
      <c r="BE600" s="315"/>
      <c r="BF600" s="315"/>
      <c r="BG600" s="315"/>
      <c r="BH600" s="315"/>
      <c r="BI600" s="315"/>
      <c r="BJ600" s="315"/>
      <c r="BK600" s="315"/>
      <c r="BL600" s="315"/>
      <c r="BM600" s="315"/>
      <c r="BN600" s="315"/>
      <c r="BO600" s="315"/>
      <c r="BP600" s="315"/>
      <c r="BQ600" s="315"/>
      <c r="BR600" s="315"/>
      <c r="BS600" s="315"/>
      <c r="BT600" s="315"/>
      <c r="BU600" s="315"/>
      <c r="BV600" s="315"/>
      <c r="BW600" s="315"/>
      <c r="BX600" s="315"/>
      <c r="BY600" s="315"/>
      <c r="BZ600" s="315"/>
      <c r="CA600" s="315"/>
      <c r="CB600" s="315"/>
      <c r="CC600" s="315"/>
      <c r="CD600" s="315"/>
      <c r="CE600" s="315"/>
      <c r="CF600" s="315"/>
      <c r="CG600" s="315"/>
      <c r="CH600" s="315"/>
      <c r="CI600" s="315"/>
      <c r="CJ600" s="315"/>
      <c r="CK600" s="315"/>
      <c r="CL600" s="315"/>
      <c r="CM600" s="315"/>
      <c r="CN600" s="315"/>
      <c r="CO600" s="315"/>
      <c r="CP600" s="315"/>
      <c r="CQ600" s="315"/>
      <c r="CR600" s="315"/>
      <c r="CS600" s="315"/>
      <c r="CT600" s="315"/>
      <c r="CU600" s="315"/>
      <c r="CV600" s="315"/>
      <c r="CW600" s="315"/>
      <c r="CX600" s="315"/>
      <c r="CY600" s="315"/>
      <c r="CZ600" s="315"/>
      <c r="DA600" s="315"/>
      <c r="DB600" s="315"/>
      <c r="DC600" s="315"/>
      <c r="DD600" s="315"/>
      <c r="DE600" s="315"/>
      <c r="DF600" s="315"/>
      <c r="DG600" s="315"/>
      <c r="DH600" s="315"/>
      <c r="DI600" s="315"/>
      <c r="DJ600" s="315"/>
    </row>
    <row r="601" spans="14:114">
      <c r="N601" s="315"/>
      <c r="Y601" s="315"/>
      <c r="Z601" s="315"/>
      <c r="AA601" s="315"/>
      <c r="AB601" s="315"/>
      <c r="AC601" s="315"/>
      <c r="AD601" s="315"/>
      <c r="AE601" s="315"/>
      <c r="AF601" s="315"/>
      <c r="AG601" s="315"/>
      <c r="AH601" s="315"/>
      <c r="AI601" s="315"/>
      <c r="AJ601" s="315"/>
      <c r="AK601" s="315"/>
      <c r="AL601" s="315"/>
      <c r="AM601" s="315"/>
      <c r="AN601" s="315"/>
      <c r="AO601" s="315"/>
      <c r="AP601" s="315"/>
      <c r="AQ601" s="315"/>
      <c r="AR601" s="315"/>
      <c r="AS601" s="315"/>
      <c r="AT601" s="315"/>
      <c r="AU601" s="315"/>
      <c r="AV601" s="315"/>
      <c r="AW601" s="315"/>
      <c r="AX601" s="315"/>
      <c r="AY601" s="315"/>
      <c r="AZ601" s="315"/>
      <c r="BA601" s="315"/>
      <c r="BB601" s="315"/>
      <c r="BC601" s="315"/>
      <c r="BD601" s="315"/>
      <c r="BE601" s="315"/>
      <c r="BF601" s="315"/>
      <c r="BG601" s="315"/>
      <c r="BH601" s="315"/>
      <c r="BI601" s="315"/>
      <c r="BJ601" s="315"/>
      <c r="BK601" s="315"/>
      <c r="BL601" s="315"/>
      <c r="BM601" s="315"/>
      <c r="BN601" s="315"/>
      <c r="BO601" s="315"/>
      <c r="BP601" s="315"/>
      <c r="BQ601" s="315"/>
      <c r="BR601" s="315"/>
      <c r="BS601" s="315"/>
      <c r="BT601" s="315"/>
      <c r="BU601" s="315"/>
      <c r="BV601" s="315"/>
      <c r="BW601" s="315"/>
      <c r="BX601" s="315"/>
      <c r="BY601" s="315"/>
      <c r="BZ601" s="315"/>
      <c r="CA601" s="315"/>
      <c r="CB601" s="315"/>
      <c r="CC601" s="315"/>
      <c r="CD601" s="315"/>
      <c r="CE601" s="315"/>
      <c r="CF601" s="315"/>
      <c r="CG601" s="315"/>
      <c r="CH601" s="315"/>
      <c r="CI601" s="315"/>
      <c r="CJ601" s="315"/>
      <c r="CK601" s="315"/>
      <c r="CL601" s="315"/>
      <c r="CM601" s="315"/>
      <c r="CN601" s="315"/>
      <c r="CO601" s="315"/>
      <c r="CP601" s="315"/>
      <c r="CQ601" s="315"/>
      <c r="CR601" s="315"/>
      <c r="CS601" s="315"/>
      <c r="CT601" s="315"/>
      <c r="CU601" s="315"/>
      <c r="CV601" s="315"/>
      <c r="CW601" s="315"/>
      <c r="CX601" s="315"/>
      <c r="CY601" s="315"/>
      <c r="CZ601" s="315"/>
      <c r="DA601" s="315"/>
      <c r="DB601" s="315"/>
      <c r="DC601" s="315"/>
      <c r="DD601" s="315"/>
      <c r="DE601" s="315"/>
      <c r="DF601" s="315"/>
      <c r="DG601" s="315"/>
      <c r="DH601" s="315"/>
      <c r="DI601" s="315"/>
      <c r="DJ601" s="315"/>
    </row>
    <row r="602" spans="14:114">
      <c r="N602" s="315"/>
      <c r="Y602" s="315"/>
      <c r="Z602" s="315"/>
      <c r="AA602" s="315"/>
      <c r="AB602" s="315"/>
      <c r="AC602" s="315"/>
      <c r="AD602" s="315"/>
      <c r="AE602" s="315"/>
      <c r="AF602" s="315"/>
      <c r="AG602" s="315"/>
      <c r="AH602" s="315"/>
      <c r="AI602" s="315"/>
      <c r="AJ602" s="315"/>
      <c r="AK602" s="315"/>
      <c r="AL602" s="315"/>
      <c r="AM602" s="315"/>
      <c r="AN602" s="315"/>
      <c r="AO602" s="315"/>
      <c r="AP602" s="315"/>
      <c r="AQ602" s="315"/>
      <c r="AR602" s="315"/>
      <c r="AS602" s="315"/>
      <c r="AT602" s="315"/>
      <c r="AU602" s="315"/>
      <c r="AV602" s="315"/>
      <c r="AW602" s="315"/>
      <c r="AX602" s="315"/>
      <c r="AY602" s="315"/>
      <c r="AZ602" s="315"/>
      <c r="BA602" s="315"/>
      <c r="BB602" s="315"/>
      <c r="BC602" s="315"/>
      <c r="BD602" s="315"/>
      <c r="BE602" s="315"/>
      <c r="BF602" s="315"/>
      <c r="BG602" s="315"/>
      <c r="BH602" s="315"/>
      <c r="BI602" s="315"/>
      <c r="BJ602" s="315"/>
      <c r="BK602" s="315"/>
      <c r="BL602" s="315"/>
      <c r="BM602" s="315"/>
      <c r="BN602" s="315"/>
      <c r="BO602" s="315"/>
      <c r="BP602" s="315"/>
      <c r="BQ602" s="315"/>
      <c r="BR602" s="315"/>
      <c r="BS602" s="315"/>
      <c r="BT602" s="315"/>
      <c r="BU602" s="315"/>
      <c r="BV602" s="315"/>
      <c r="BW602" s="315"/>
      <c r="BX602" s="315"/>
      <c r="BY602" s="315"/>
      <c r="BZ602" s="315"/>
      <c r="CA602" s="315"/>
      <c r="CB602" s="315"/>
      <c r="CC602" s="315"/>
      <c r="CD602" s="315"/>
      <c r="CE602" s="315"/>
      <c r="CF602" s="315"/>
      <c r="CG602" s="315"/>
      <c r="CH602" s="315"/>
      <c r="CI602" s="315"/>
      <c r="CJ602" s="315"/>
      <c r="CK602" s="315"/>
      <c r="CL602" s="315"/>
      <c r="CM602" s="315"/>
      <c r="CN602" s="315"/>
      <c r="CO602" s="315"/>
      <c r="CP602" s="315"/>
      <c r="CQ602" s="315"/>
      <c r="CR602" s="315"/>
      <c r="CS602" s="315"/>
      <c r="CT602" s="315"/>
      <c r="CU602" s="315"/>
      <c r="CV602" s="315"/>
      <c r="CW602" s="315"/>
      <c r="CX602" s="315"/>
      <c r="CY602" s="315"/>
      <c r="CZ602" s="315"/>
      <c r="DA602" s="315"/>
      <c r="DB602" s="315"/>
      <c r="DC602" s="315"/>
      <c r="DD602" s="315"/>
      <c r="DE602" s="315"/>
      <c r="DF602" s="315"/>
      <c r="DG602" s="315"/>
      <c r="DH602" s="315"/>
      <c r="DI602" s="315"/>
      <c r="DJ602" s="315"/>
    </row>
    <row r="603" spans="14:114">
      <c r="N603" s="315"/>
      <c r="Y603" s="315"/>
      <c r="Z603" s="315"/>
      <c r="AA603" s="315"/>
      <c r="AB603" s="315"/>
      <c r="AC603" s="315"/>
      <c r="AD603" s="315"/>
      <c r="AE603" s="315"/>
      <c r="AF603" s="315"/>
      <c r="AG603" s="315"/>
      <c r="AH603" s="315"/>
      <c r="AI603" s="315"/>
      <c r="AJ603" s="315"/>
      <c r="AK603" s="315"/>
      <c r="AL603" s="315"/>
      <c r="AM603" s="315"/>
      <c r="AN603" s="315"/>
      <c r="AO603" s="315"/>
      <c r="AP603" s="315"/>
      <c r="AQ603" s="315"/>
      <c r="AR603" s="315"/>
      <c r="AS603" s="315"/>
      <c r="AT603" s="315"/>
      <c r="AU603" s="315"/>
      <c r="AV603" s="315"/>
      <c r="AW603" s="315"/>
      <c r="AX603" s="315"/>
      <c r="AY603" s="315"/>
      <c r="AZ603" s="315"/>
      <c r="BA603" s="315"/>
      <c r="BB603" s="315"/>
      <c r="BC603" s="315"/>
      <c r="BD603" s="315"/>
      <c r="BE603" s="315"/>
      <c r="BF603" s="315"/>
      <c r="BG603" s="315"/>
      <c r="BH603" s="315"/>
      <c r="BI603" s="315"/>
      <c r="BJ603" s="315"/>
      <c r="BK603" s="315"/>
      <c r="BL603" s="315"/>
      <c r="BM603" s="315"/>
      <c r="BN603" s="315"/>
      <c r="BO603" s="315"/>
      <c r="BP603" s="315"/>
      <c r="BQ603" s="315"/>
      <c r="BR603" s="315"/>
      <c r="BS603" s="315"/>
      <c r="BT603" s="315"/>
      <c r="BU603" s="315"/>
      <c r="BV603" s="315"/>
      <c r="BW603" s="315"/>
      <c r="BX603" s="315"/>
      <c r="BY603" s="315"/>
      <c r="BZ603" s="315"/>
      <c r="CA603" s="315"/>
      <c r="CB603" s="315"/>
      <c r="CC603" s="315"/>
      <c r="CD603" s="315"/>
      <c r="CE603" s="315"/>
      <c r="CF603" s="315"/>
      <c r="CG603" s="315"/>
      <c r="CH603" s="315"/>
      <c r="CI603" s="315"/>
      <c r="CJ603" s="315"/>
      <c r="CK603" s="315"/>
      <c r="CL603" s="315"/>
      <c r="CM603" s="315"/>
      <c r="CN603" s="315"/>
      <c r="CO603" s="315"/>
      <c r="CP603" s="315"/>
      <c r="CQ603" s="315"/>
      <c r="CR603" s="315"/>
      <c r="CS603" s="315"/>
      <c r="CT603" s="315"/>
      <c r="CU603" s="315"/>
      <c r="CV603" s="315"/>
      <c r="CW603" s="315"/>
      <c r="CX603" s="315"/>
      <c r="CY603" s="315"/>
      <c r="CZ603" s="315"/>
      <c r="DA603" s="315"/>
      <c r="DB603" s="315"/>
      <c r="DC603" s="315"/>
      <c r="DD603" s="315"/>
      <c r="DE603" s="315"/>
      <c r="DF603" s="315"/>
      <c r="DG603" s="315"/>
      <c r="DH603" s="315"/>
      <c r="DI603" s="315"/>
      <c r="DJ603" s="315"/>
    </row>
    <row r="604" spans="14:114">
      <c r="N604" s="315"/>
      <c r="Y604" s="315"/>
      <c r="Z604" s="315"/>
      <c r="AA604" s="315"/>
      <c r="AB604" s="315"/>
      <c r="AC604" s="315"/>
      <c r="AD604" s="315"/>
      <c r="AE604" s="315"/>
      <c r="AF604" s="315"/>
      <c r="AG604" s="315"/>
      <c r="AH604" s="315"/>
      <c r="AI604" s="315"/>
      <c r="AJ604" s="315"/>
      <c r="AK604" s="315"/>
      <c r="AL604" s="315"/>
      <c r="AM604" s="315"/>
      <c r="AN604" s="315"/>
      <c r="AO604" s="315"/>
      <c r="AP604" s="315"/>
      <c r="AQ604" s="315"/>
      <c r="AR604" s="315"/>
      <c r="AS604" s="315"/>
      <c r="AT604" s="315"/>
      <c r="AU604" s="315"/>
      <c r="AV604" s="315"/>
      <c r="AW604" s="315"/>
      <c r="AX604" s="315"/>
      <c r="AY604" s="315"/>
      <c r="AZ604" s="315"/>
      <c r="BA604" s="315"/>
      <c r="BB604" s="315"/>
      <c r="BC604" s="315"/>
      <c r="BD604" s="315"/>
      <c r="BE604" s="315"/>
      <c r="BF604" s="315"/>
      <c r="BG604" s="315"/>
      <c r="BH604" s="315"/>
      <c r="BI604" s="315"/>
      <c r="BJ604" s="315"/>
      <c r="BK604" s="315"/>
      <c r="BL604" s="315"/>
      <c r="BM604" s="315"/>
      <c r="BN604" s="315"/>
      <c r="BO604" s="315"/>
      <c r="BP604" s="315"/>
      <c r="BQ604" s="315"/>
      <c r="BR604" s="315"/>
      <c r="BS604" s="315"/>
      <c r="BT604" s="315"/>
      <c r="BU604" s="315"/>
      <c r="BV604" s="315"/>
      <c r="BW604" s="315"/>
      <c r="BX604" s="315"/>
      <c r="BY604" s="315"/>
      <c r="BZ604" s="315"/>
      <c r="CA604" s="315"/>
      <c r="CB604" s="315"/>
      <c r="CC604" s="315"/>
      <c r="CD604" s="315"/>
      <c r="CE604" s="315"/>
      <c r="CF604" s="315"/>
      <c r="CG604" s="315"/>
      <c r="CH604" s="315"/>
      <c r="CI604" s="315"/>
      <c r="CJ604" s="315"/>
      <c r="CK604" s="315"/>
      <c r="CL604" s="315"/>
      <c r="CM604" s="315"/>
      <c r="CN604" s="315"/>
      <c r="CO604" s="315"/>
      <c r="CP604" s="315"/>
      <c r="CQ604" s="315"/>
      <c r="CR604" s="315"/>
      <c r="CS604" s="315"/>
      <c r="CT604" s="315"/>
      <c r="CU604" s="315"/>
      <c r="CV604" s="315"/>
      <c r="CW604" s="315"/>
      <c r="CX604" s="315"/>
      <c r="CY604" s="315"/>
      <c r="CZ604" s="315"/>
      <c r="DA604" s="315"/>
      <c r="DB604" s="315"/>
      <c r="DC604" s="315"/>
      <c r="DD604" s="315"/>
      <c r="DE604" s="315"/>
      <c r="DF604" s="315"/>
      <c r="DG604" s="315"/>
      <c r="DH604" s="315"/>
      <c r="DI604" s="315"/>
      <c r="DJ604" s="315"/>
    </row>
    <row r="605" spans="14:114">
      <c r="N605" s="315"/>
      <c r="Y605" s="315"/>
      <c r="Z605" s="315"/>
      <c r="AA605" s="315"/>
      <c r="AB605" s="315"/>
      <c r="AC605" s="315"/>
      <c r="AD605" s="315"/>
      <c r="AE605" s="315"/>
      <c r="AF605" s="315"/>
      <c r="AG605" s="315"/>
      <c r="AH605" s="315"/>
      <c r="AI605" s="315"/>
      <c r="AJ605" s="315"/>
      <c r="AK605" s="315"/>
      <c r="AL605" s="315"/>
      <c r="AM605" s="315"/>
      <c r="AN605" s="315"/>
      <c r="AO605" s="315"/>
      <c r="AP605" s="315"/>
      <c r="AQ605" s="315"/>
      <c r="AR605" s="315"/>
      <c r="AS605" s="315"/>
      <c r="AT605" s="315"/>
      <c r="AU605" s="315"/>
      <c r="AV605" s="315"/>
      <c r="AW605" s="315"/>
      <c r="AX605" s="315"/>
      <c r="AY605" s="315"/>
      <c r="AZ605" s="315"/>
      <c r="BA605" s="315"/>
      <c r="BB605" s="315"/>
      <c r="BC605" s="315"/>
      <c r="BD605" s="315"/>
      <c r="BE605" s="315"/>
      <c r="BF605" s="315"/>
      <c r="BG605" s="315"/>
      <c r="BH605" s="315"/>
      <c r="BI605" s="315"/>
      <c r="BJ605" s="315"/>
      <c r="BK605" s="315"/>
      <c r="BL605" s="315"/>
      <c r="BM605" s="315"/>
      <c r="BN605" s="315"/>
      <c r="BO605" s="315"/>
      <c r="BP605" s="315"/>
      <c r="BQ605" s="315"/>
      <c r="BR605" s="315"/>
      <c r="BS605" s="315"/>
      <c r="BT605" s="315"/>
      <c r="BU605" s="315"/>
      <c r="BV605" s="315"/>
      <c r="BW605" s="315"/>
      <c r="BX605" s="315"/>
      <c r="BY605" s="315"/>
      <c r="BZ605" s="315"/>
      <c r="CA605" s="315"/>
      <c r="CB605" s="315"/>
      <c r="CC605" s="315"/>
      <c r="CD605" s="315"/>
      <c r="CE605" s="315"/>
      <c r="CF605" s="315"/>
      <c r="CG605" s="315"/>
      <c r="CH605" s="315"/>
      <c r="CI605" s="315"/>
      <c r="CJ605" s="315"/>
      <c r="CK605" s="315"/>
      <c r="CL605" s="315"/>
      <c r="CM605" s="315"/>
      <c r="CN605" s="315"/>
      <c r="CO605" s="315"/>
      <c r="CP605" s="315"/>
      <c r="CQ605" s="315"/>
      <c r="CR605" s="315"/>
      <c r="CS605" s="315"/>
      <c r="CT605" s="315"/>
      <c r="CU605" s="315"/>
      <c r="CV605" s="315"/>
      <c r="CW605" s="315"/>
      <c r="CX605" s="315"/>
      <c r="CY605" s="315"/>
      <c r="CZ605" s="315"/>
      <c r="DA605" s="315"/>
      <c r="DB605" s="315"/>
      <c r="DC605" s="315"/>
      <c r="DD605" s="315"/>
      <c r="DE605" s="315"/>
      <c r="DF605" s="315"/>
      <c r="DG605" s="315"/>
      <c r="DH605" s="315"/>
      <c r="DI605" s="315"/>
      <c r="DJ605" s="315"/>
    </row>
    <row r="606" spans="14:114">
      <c r="N606" s="315"/>
      <c r="Y606" s="315"/>
      <c r="Z606" s="315"/>
      <c r="AA606" s="315"/>
      <c r="AB606" s="315"/>
      <c r="AC606" s="315"/>
      <c r="AD606" s="315"/>
      <c r="AE606" s="315"/>
      <c r="AF606" s="315"/>
      <c r="AG606" s="315"/>
      <c r="AH606" s="315"/>
      <c r="AI606" s="315"/>
      <c r="AJ606" s="315"/>
      <c r="AK606" s="315"/>
      <c r="AL606" s="315"/>
      <c r="AM606" s="315"/>
      <c r="AN606" s="315"/>
      <c r="AO606" s="315"/>
      <c r="AP606" s="315"/>
      <c r="AQ606" s="315"/>
      <c r="AR606" s="315"/>
      <c r="AS606" s="315"/>
      <c r="AT606" s="315"/>
      <c r="AU606" s="315"/>
      <c r="AV606" s="315"/>
      <c r="AW606" s="315"/>
      <c r="AX606" s="315"/>
      <c r="AY606" s="315"/>
      <c r="AZ606" s="315"/>
      <c r="BA606" s="315"/>
      <c r="BB606" s="315"/>
      <c r="BC606" s="315"/>
      <c r="BD606" s="315"/>
      <c r="BE606" s="315"/>
      <c r="BF606" s="315"/>
      <c r="BG606" s="315"/>
      <c r="BH606" s="315"/>
      <c r="BI606" s="315"/>
      <c r="BJ606" s="315"/>
      <c r="BK606" s="315"/>
      <c r="BL606" s="315"/>
      <c r="BM606" s="315"/>
      <c r="BN606" s="315"/>
      <c r="BO606" s="315"/>
      <c r="BP606" s="315"/>
      <c r="BQ606" s="315"/>
      <c r="BR606" s="315"/>
      <c r="BS606" s="315"/>
      <c r="BT606" s="315"/>
      <c r="BU606" s="315"/>
      <c r="BV606" s="315"/>
      <c r="BW606" s="315"/>
      <c r="BX606" s="315"/>
      <c r="BY606" s="315"/>
      <c r="BZ606" s="315"/>
      <c r="CA606" s="315"/>
      <c r="CB606" s="315"/>
      <c r="CC606" s="315"/>
      <c r="CD606" s="315"/>
      <c r="CE606" s="315"/>
      <c r="CF606" s="315"/>
      <c r="CG606" s="315"/>
      <c r="CH606" s="315"/>
      <c r="CI606" s="315"/>
      <c r="CJ606" s="315"/>
      <c r="CK606" s="315"/>
      <c r="CL606" s="315"/>
      <c r="CM606" s="315"/>
      <c r="CN606" s="315"/>
      <c r="CO606" s="315"/>
      <c r="CP606" s="315"/>
      <c r="CQ606" s="315"/>
      <c r="CR606" s="315"/>
      <c r="CS606" s="315"/>
      <c r="CT606" s="315"/>
      <c r="CU606" s="315"/>
      <c r="CV606" s="315"/>
      <c r="CW606" s="315"/>
      <c r="CX606" s="315"/>
      <c r="CY606" s="315"/>
      <c r="CZ606" s="315"/>
      <c r="DA606" s="315"/>
      <c r="DB606" s="315"/>
      <c r="DC606" s="315"/>
      <c r="DD606" s="315"/>
      <c r="DE606" s="315"/>
      <c r="DF606" s="315"/>
      <c r="DG606" s="315"/>
      <c r="DH606" s="315"/>
      <c r="DI606" s="315"/>
      <c r="DJ606" s="315"/>
    </row>
    <row r="607" spans="14:114">
      <c r="N607" s="315"/>
      <c r="Y607" s="315"/>
      <c r="Z607" s="315"/>
      <c r="AA607" s="315"/>
      <c r="AB607" s="315"/>
      <c r="AC607" s="315"/>
      <c r="AD607" s="315"/>
      <c r="AE607" s="315"/>
      <c r="AF607" s="315"/>
      <c r="AG607" s="315"/>
      <c r="AH607" s="315"/>
      <c r="AI607" s="315"/>
      <c r="AJ607" s="315"/>
      <c r="AK607" s="315"/>
      <c r="AL607" s="315"/>
      <c r="AM607" s="315"/>
      <c r="AN607" s="315"/>
      <c r="AO607" s="315"/>
      <c r="AP607" s="315"/>
      <c r="AQ607" s="315"/>
      <c r="AR607" s="315"/>
      <c r="AS607" s="315"/>
      <c r="AT607" s="315"/>
      <c r="AU607" s="315"/>
      <c r="AV607" s="315"/>
      <c r="AW607" s="315"/>
      <c r="AX607" s="315"/>
      <c r="AY607" s="315"/>
      <c r="AZ607" s="315"/>
      <c r="BA607" s="315"/>
      <c r="BB607" s="315"/>
      <c r="BC607" s="315"/>
      <c r="BD607" s="315"/>
      <c r="BE607" s="315"/>
      <c r="BF607" s="315"/>
      <c r="BG607" s="315"/>
      <c r="BH607" s="315"/>
      <c r="BI607" s="315"/>
      <c r="BJ607" s="315"/>
      <c r="BK607" s="315"/>
      <c r="BL607" s="315"/>
      <c r="BM607" s="315"/>
      <c r="BN607" s="315"/>
      <c r="BO607" s="315"/>
      <c r="BP607" s="315"/>
      <c r="BQ607" s="315"/>
      <c r="BR607" s="315"/>
      <c r="BS607" s="315"/>
      <c r="BT607" s="315"/>
      <c r="BU607" s="315"/>
      <c r="BV607" s="315"/>
      <c r="BW607" s="315"/>
      <c r="BX607" s="315"/>
      <c r="BY607" s="315"/>
      <c r="BZ607" s="315"/>
      <c r="CA607" s="315"/>
      <c r="CB607" s="315"/>
      <c r="CC607" s="315"/>
      <c r="CD607" s="315"/>
      <c r="CE607" s="315"/>
      <c r="CF607" s="315"/>
      <c r="CG607" s="315"/>
      <c r="CH607" s="315"/>
      <c r="CI607" s="315"/>
      <c r="CJ607" s="315"/>
      <c r="CK607" s="315"/>
      <c r="CL607" s="315"/>
      <c r="CM607" s="315"/>
      <c r="CN607" s="315"/>
      <c r="CO607" s="315"/>
      <c r="CP607" s="315"/>
      <c r="CQ607" s="315"/>
      <c r="CR607" s="315"/>
      <c r="CS607" s="315"/>
      <c r="CT607" s="315"/>
      <c r="CU607" s="315"/>
      <c r="CV607" s="315"/>
      <c r="CW607" s="315"/>
      <c r="CX607" s="315"/>
      <c r="CY607" s="315"/>
      <c r="CZ607" s="315"/>
      <c r="DA607" s="315"/>
      <c r="DB607" s="315"/>
      <c r="DC607" s="315"/>
      <c r="DD607" s="315"/>
      <c r="DE607" s="315"/>
      <c r="DF607" s="315"/>
      <c r="DG607" s="315"/>
      <c r="DH607" s="315"/>
      <c r="DI607" s="315"/>
      <c r="DJ607" s="315"/>
    </row>
    <row r="608" spans="14:114">
      <c r="N608" s="315"/>
      <c r="Y608" s="315"/>
      <c r="Z608" s="315"/>
      <c r="AA608" s="315"/>
      <c r="AB608" s="315"/>
      <c r="AC608" s="315"/>
      <c r="AD608" s="315"/>
      <c r="AE608" s="315"/>
      <c r="AF608" s="315"/>
      <c r="AG608" s="315"/>
      <c r="AH608" s="315"/>
      <c r="AI608" s="315"/>
      <c r="AJ608" s="315"/>
      <c r="AK608" s="315"/>
      <c r="AL608" s="315"/>
      <c r="AM608" s="315"/>
      <c r="AN608" s="315"/>
      <c r="AO608" s="315"/>
      <c r="AP608" s="315"/>
      <c r="AQ608" s="315"/>
      <c r="AR608" s="315"/>
      <c r="AS608" s="315"/>
      <c r="AT608" s="315"/>
      <c r="AU608" s="315"/>
      <c r="AV608" s="315"/>
      <c r="AW608" s="315"/>
      <c r="AX608" s="315"/>
      <c r="AY608" s="315"/>
      <c r="AZ608" s="315"/>
      <c r="BA608" s="315"/>
      <c r="BB608" s="315"/>
      <c r="BC608" s="315"/>
      <c r="BD608" s="315"/>
      <c r="BE608" s="315"/>
      <c r="BF608" s="315"/>
      <c r="BG608" s="315"/>
      <c r="BH608" s="315"/>
      <c r="BI608" s="315"/>
      <c r="BJ608" s="315"/>
      <c r="BK608" s="315"/>
      <c r="BL608" s="315"/>
      <c r="BM608" s="315"/>
      <c r="BN608" s="315"/>
      <c r="BO608" s="315"/>
      <c r="BP608" s="315"/>
      <c r="BQ608" s="315"/>
      <c r="BR608" s="315"/>
      <c r="BS608" s="315"/>
      <c r="BT608" s="315"/>
      <c r="BU608" s="315"/>
      <c r="BV608" s="315"/>
      <c r="BW608" s="315"/>
      <c r="BX608" s="315"/>
      <c r="BY608" s="315"/>
      <c r="BZ608" s="315"/>
      <c r="CA608" s="315"/>
      <c r="CB608" s="315"/>
      <c r="CC608" s="315"/>
      <c r="CD608" s="315"/>
      <c r="CE608" s="315"/>
      <c r="CF608" s="315"/>
      <c r="CG608" s="315"/>
      <c r="CH608" s="315"/>
      <c r="CI608" s="315"/>
      <c r="CJ608" s="315"/>
      <c r="CK608" s="315"/>
      <c r="CL608" s="315"/>
      <c r="CM608" s="315"/>
      <c r="CN608" s="315"/>
      <c r="CO608" s="315"/>
      <c r="CP608" s="315"/>
      <c r="CQ608" s="315"/>
      <c r="CR608" s="315"/>
      <c r="CS608" s="315"/>
      <c r="CT608" s="315"/>
      <c r="CU608" s="315"/>
      <c r="CV608" s="315"/>
      <c r="CW608" s="315"/>
      <c r="CX608" s="315"/>
      <c r="CY608" s="315"/>
      <c r="CZ608" s="315"/>
      <c r="DA608" s="315"/>
      <c r="DB608" s="315"/>
      <c r="DC608" s="315"/>
      <c r="DD608" s="315"/>
      <c r="DE608" s="315"/>
      <c r="DF608" s="315"/>
      <c r="DG608" s="315"/>
      <c r="DH608" s="315"/>
      <c r="DI608" s="315"/>
      <c r="DJ608" s="315"/>
    </row>
    <row r="609" spans="14:114">
      <c r="N609" s="315"/>
      <c r="Y609" s="315"/>
      <c r="Z609" s="315"/>
      <c r="AA609" s="315"/>
      <c r="AB609" s="315"/>
      <c r="AC609" s="315"/>
      <c r="AD609" s="315"/>
      <c r="AE609" s="315"/>
      <c r="AF609" s="315"/>
      <c r="AG609" s="315"/>
      <c r="AH609" s="315"/>
      <c r="AI609" s="315"/>
      <c r="AJ609" s="315"/>
      <c r="AK609" s="315"/>
      <c r="AL609" s="315"/>
      <c r="AM609" s="315"/>
      <c r="AN609" s="315"/>
      <c r="AO609" s="315"/>
      <c r="AP609" s="315"/>
      <c r="AQ609" s="315"/>
      <c r="AR609" s="315"/>
      <c r="AS609" s="315"/>
      <c r="AT609" s="315"/>
      <c r="AU609" s="315"/>
      <c r="AV609" s="315"/>
      <c r="AW609" s="315"/>
      <c r="AX609" s="315"/>
      <c r="AY609" s="315"/>
      <c r="AZ609" s="315"/>
      <c r="BA609" s="315"/>
      <c r="BB609" s="315"/>
      <c r="BC609" s="315"/>
      <c r="BD609" s="315"/>
      <c r="BE609" s="315"/>
      <c r="BF609" s="315"/>
      <c r="BG609" s="315"/>
      <c r="BH609" s="315"/>
      <c r="BI609" s="315"/>
      <c r="BJ609" s="315"/>
      <c r="BK609" s="315"/>
      <c r="BL609" s="315"/>
      <c r="BM609" s="315"/>
      <c r="BN609" s="315"/>
      <c r="BO609" s="315"/>
      <c r="BP609" s="315"/>
      <c r="BQ609" s="315"/>
      <c r="BR609" s="315"/>
      <c r="BS609" s="315"/>
      <c r="BT609" s="315"/>
      <c r="BU609" s="315"/>
      <c r="BV609" s="315"/>
      <c r="BW609" s="315"/>
      <c r="BX609" s="315"/>
      <c r="BY609" s="315"/>
      <c r="BZ609" s="315"/>
      <c r="CA609" s="315"/>
      <c r="CB609" s="315"/>
      <c r="CC609" s="315"/>
      <c r="CD609" s="315"/>
      <c r="CE609" s="315"/>
      <c r="CF609" s="315"/>
      <c r="CG609" s="315"/>
      <c r="CH609" s="315"/>
      <c r="CI609" s="315"/>
      <c r="CJ609" s="315"/>
      <c r="CK609" s="315"/>
      <c r="CL609" s="315"/>
      <c r="CM609" s="315"/>
      <c r="CN609" s="315"/>
      <c r="CO609" s="315"/>
      <c r="CP609" s="315"/>
      <c r="CQ609" s="315"/>
      <c r="CR609" s="315"/>
      <c r="CS609" s="315"/>
      <c r="CT609" s="315"/>
      <c r="CU609" s="315"/>
      <c r="CV609" s="315"/>
      <c r="CW609" s="315"/>
      <c r="CX609" s="315"/>
      <c r="CY609" s="315"/>
      <c r="CZ609" s="315"/>
      <c r="DA609" s="315"/>
      <c r="DB609" s="315"/>
      <c r="DC609" s="315"/>
      <c r="DD609" s="315"/>
      <c r="DE609" s="315"/>
      <c r="DF609" s="315"/>
      <c r="DG609" s="315"/>
      <c r="DH609" s="315"/>
      <c r="DI609" s="315"/>
      <c r="DJ609" s="315"/>
    </row>
    <row r="610" spans="14:114">
      <c r="N610" s="315"/>
      <c r="Y610" s="315"/>
      <c r="Z610" s="315"/>
      <c r="AA610" s="315"/>
      <c r="AB610" s="315"/>
      <c r="AC610" s="315"/>
      <c r="AD610" s="315"/>
      <c r="AE610" s="315"/>
      <c r="AF610" s="315"/>
      <c r="AG610" s="315"/>
      <c r="AH610" s="315"/>
      <c r="AI610" s="315"/>
      <c r="AJ610" s="315"/>
      <c r="AK610" s="315"/>
      <c r="AL610" s="315"/>
      <c r="AM610" s="315"/>
      <c r="AN610" s="315"/>
      <c r="AO610" s="315"/>
      <c r="AP610" s="315"/>
      <c r="AQ610" s="315"/>
      <c r="AR610" s="315"/>
      <c r="AS610" s="315"/>
      <c r="AT610" s="315"/>
      <c r="AU610" s="315"/>
      <c r="AV610" s="315"/>
      <c r="AW610" s="315"/>
      <c r="AX610" s="315"/>
      <c r="AY610" s="315"/>
      <c r="AZ610" s="315"/>
      <c r="BA610" s="315"/>
      <c r="BB610" s="315"/>
      <c r="BC610" s="315"/>
      <c r="BD610" s="315"/>
      <c r="BE610" s="315"/>
      <c r="BF610" s="315"/>
      <c r="BG610" s="315"/>
      <c r="BH610" s="315"/>
      <c r="BI610" s="315"/>
      <c r="BJ610" s="315"/>
      <c r="BK610" s="315"/>
      <c r="BL610" s="315"/>
      <c r="BM610" s="315"/>
      <c r="BN610" s="315"/>
      <c r="BO610" s="315"/>
      <c r="BP610" s="315"/>
      <c r="BQ610" s="315"/>
      <c r="BR610" s="315"/>
      <c r="BS610" s="315"/>
      <c r="BT610" s="315"/>
      <c r="BU610" s="315"/>
      <c r="BV610" s="315"/>
      <c r="BW610" s="315"/>
      <c r="BX610" s="315"/>
      <c r="BY610" s="315"/>
      <c r="BZ610" s="315"/>
      <c r="CA610" s="315"/>
      <c r="CB610" s="315"/>
      <c r="CC610" s="315"/>
      <c r="CD610" s="315"/>
      <c r="CE610" s="315"/>
      <c r="CF610" s="315"/>
      <c r="CG610" s="315"/>
      <c r="CH610" s="315"/>
      <c r="CI610" s="315"/>
      <c r="CJ610" s="315"/>
      <c r="CK610" s="315"/>
      <c r="CL610" s="315"/>
      <c r="CM610" s="315"/>
      <c r="CN610" s="315"/>
      <c r="CO610" s="315"/>
      <c r="CP610" s="315"/>
      <c r="CQ610" s="315"/>
      <c r="CR610" s="315"/>
      <c r="CS610" s="315"/>
      <c r="CT610" s="315"/>
      <c r="CU610" s="315"/>
      <c r="CV610" s="315"/>
      <c r="CW610" s="315"/>
      <c r="CX610" s="315"/>
      <c r="CY610" s="315"/>
      <c r="CZ610" s="315"/>
      <c r="DA610" s="315"/>
      <c r="DB610" s="315"/>
      <c r="DC610" s="315"/>
      <c r="DD610" s="315"/>
      <c r="DE610" s="315"/>
      <c r="DF610" s="315"/>
      <c r="DG610" s="315"/>
      <c r="DH610" s="315"/>
      <c r="DI610" s="315"/>
      <c r="DJ610" s="315"/>
    </row>
    <row r="611" spans="14:114">
      <c r="N611" s="315"/>
      <c r="Y611" s="315"/>
      <c r="Z611" s="315"/>
      <c r="AA611" s="315"/>
      <c r="AB611" s="315"/>
      <c r="AC611" s="315"/>
      <c r="AD611" s="315"/>
      <c r="AE611" s="315"/>
      <c r="AF611" s="315"/>
      <c r="AG611" s="315"/>
      <c r="AH611" s="315"/>
      <c r="AI611" s="315"/>
      <c r="AJ611" s="315"/>
      <c r="AK611" s="315"/>
      <c r="AL611" s="315"/>
      <c r="AM611" s="315"/>
      <c r="AN611" s="315"/>
      <c r="AO611" s="315"/>
      <c r="AP611" s="315"/>
      <c r="AQ611" s="315"/>
      <c r="AR611" s="315"/>
      <c r="AS611" s="315"/>
      <c r="AT611" s="315"/>
      <c r="AU611" s="315"/>
      <c r="AV611" s="315"/>
      <c r="AW611" s="315"/>
      <c r="AX611" s="315"/>
      <c r="AY611" s="315"/>
      <c r="AZ611" s="315"/>
      <c r="BA611" s="315"/>
      <c r="BB611" s="315"/>
      <c r="BC611" s="315"/>
      <c r="BD611" s="315"/>
      <c r="BE611" s="315"/>
      <c r="BF611" s="315"/>
      <c r="BG611" s="315"/>
      <c r="BH611" s="315"/>
      <c r="BI611" s="315"/>
      <c r="BJ611" s="315"/>
      <c r="BK611" s="315"/>
      <c r="BL611" s="315"/>
      <c r="BM611" s="315"/>
      <c r="BN611" s="315"/>
      <c r="BO611" s="315"/>
      <c r="BP611" s="315"/>
      <c r="BQ611" s="315"/>
      <c r="BR611" s="315"/>
      <c r="BS611" s="315"/>
      <c r="BT611" s="315"/>
      <c r="BU611" s="315"/>
      <c r="BV611" s="315"/>
      <c r="BW611" s="315"/>
      <c r="BX611" s="315"/>
      <c r="BY611" s="315"/>
      <c r="BZ611" s="315"/>
      <c r="CA611" s="315"/>
      <c r="CB611" s="315"/>
      <c r="CC611" s="315"/>
      <c r="CD611" s="315"/>
      <c r="CE611" s="315"/>
      <c r="CF611" s="315"/>
      <c r="CG611" s="315"/>
      <c r="CH611" s="315"/>
      <c r="CI611" s="315"/>
      <c r="CJ611" s="315"/>
      <c r="CK611" s="315"/>
      <c r="CL611" s="315"/>
      <c r="CM611" s="315"/>
      <c r="CN611" s="315"/>
      <c r="CO611" s="315"/>
      <c r="CP611" s="315"/>
      <c r="CQ611" s="315"/>
      <c r="CR611" s="315"/>
      <c r="CS611" s="315"/>
      <c r="CT611" s="315"/>
      <c r="CU611" s="315"/>
      <c r="CV611" s="315"/>
      <c r="CW611" s="315"/>
      <c r="CX611" s="315"/>
      <c r="CY611" s="315"/>
      <c r="CZ611" s="315"/>
      <c r="DA611" s="315"/>
      <c r="DB611" s="315"/>
      <c r="DC611" s="315"/>
      <c r="DD611" s="315"/>
      <c r="DE611" s="315"/>
      <c r="DF611" s="315"/>
      <c r="DG611" s="315"/>
      <c r="DH611" s="315"/>
      <c r="DI611" s="315"/>
      <c r="DJ611" s="315"/>
    </row>
    <row r="612" spans="14:114">
      <c r="N612" s="315"/>
      <c r="Y612" s="315"/>
      <c r="Z612" s="315"/>
      <c r="AA612" s="315"/>
      <c r="AB612" s="315"/>
      <c r="AC612" s="315"/>
      <c r="AD612" s="315"/>
      <c r="AE612" s="315"/>
      <c r="AF612" s="315"/>
      <c r="AG612" s="315"/>
      <c r="AH612" s="315"/>
      <c r="AI612" s="315"/>
      <c r="AJ612" s="315"/>
      <c r="AK612" s="315"/>
      <c r="AL612" s="315"/>
      <c r="AM612" s="315"/>
      <c r="AN612" s="315"/>
      <c r="AO612" s="315"/>
      <c r="AP612" s="315"/>
      <c r="AQ612" s="315"/>
      <c r="AR612" s="315"/>
      <c r="AS612" s="315"/>
      <c r="AT612" s="315"/>
      <c r="AU612" s="315"/>
      <c r="AV612" s="315"/>
      <c r="AW612" s="315"/>
      <c r="AX612" s="315"/>
      <c r="AY612" s="315"/>
      <c r="AZ612" s="315"/>
      <c r="BA612" s="315"/>
      <c r="BB612" s="315"/>
      <c r="BC612" s="315"/>
      <c r="BD612" s="315"/>
      <c r="BE612" s="315"/>
      <c r="BF612" s="315"/>
      <c r="BG612" s="315"/>
      <c r="BH612" s="315"/>
      <c r="BI612" s="315"/>
      <c r="BJ612" s="315"/>
      <c r="BK612" s="315"/>
      <c r="BL612" s="315"/>
      <c r="BM612" s="315"/>
      <c r="BN612" s="315"/>
      <c r="BO612" s="315"/>
      <c r="BP612" s="315"/>
      <c r="BQ612" s="315"/>
      <c r="BR612" s="315"/>
      <c r="BS612" s="315"/>
      <c r="BT612" s="315"/>
      <c r="BU612" s="315"/>
      <c r="BV612" s="315"/>
      <c r="BW612" s="315"/>
      <c r="BX612" s="315"/>
      <c r="BY612" s="315"/>
      <c r="BZ612" s="315"/>
      <c r="CA612" s="315"/>
      <c r="CB612" s="315"/>
      <c r="CC612" s="315"/>
      <c r="CD612" s="315"/>
      <c r="CE612" s="315"/>
      <c r="CF612" s="315"/>
      <c r="CG612" s="315"/>
      <c r="CH612" s="315"/>
      <c r="CI612" s="315"/>
      <c r="CJ612" s="315"/>
      <c r="CK612" s="315"/>
      <c r="CL612" s="315"/>
      <c r="CM612" s="315"/>
      <c r="CN612" s="315"/>
      <c r="CO612" s="315"/>
      <c r="CP612" s="315"/>
      <c r="CQ612" s="315"/>
      <c r="CR612" s="315"/>
      <c r="CS612" s="315"/>
      <c r="CT612" s="315"/>
      <c r="CU612" s="315"/>
      <c r="CV612" s="315"/>
      <c r="CW612" s="315"/>
      <c r="CX612" s="315"/>
      <c r="CY612" s="315"/>
      <c r="CZ612" s="315"/>
      <c r="DA612" s="315"/>
      <c r="DB612" s="315"/>
      <c r="DC612" s="315"/>
      <c r="DD612" s="315"/>
      <c r="DE612" s="315"/>
      <c r="DF612" s="315"/>
      <c r="DG612" s="315"/>
      <c r="DH612" s="315"/>
      <c r="DI612" s="315"/>
      <c r="DJ612" s="315"/>
    </row>
    <row r="613" spans="14:114">
      <c r="N613" s="315"/>
      <c r="Y613" s="315"/>
      <c r="Z613" s="315"/>
      <c r="AA613" s="315"/>
      <c r="AB613" s="315"/>
      <c r="AC613" s="315"/>
      <c r="AD613" s="315"/>
      <c r="AE613" s="315"/>
      <c r="AF613" s="315"/>
      <c r="AG613" s="315"/>
      <c r="AH613" s="315"/>
      <c r="AI613" s="315"/>
      <c r="AJ613" s="315"/>
      <c r="AK613" s="315"/>
      <c r="AL613" s="315"/>
      <c r="AM613" s="315"/>
      <c r="AN613" s="315"/>
      <c r="AO613" s="315"/>
      <c r="AP613" s="315"/>
      <c r="AQ613" s="315"/>
      <c r="AR613" s="315"/>
      <c r="AS613" s="315"/>
      <c r="AT613" s="315"/>
      <c r="AU613" s="315"/>
      <c r="AV613" s="315"/>
      <c r="AW613" s="315"/>
      <c r="AX613" s="315"/>
      <c r="AY613" s="315"/>
      <c r="AZ613" s="315"/>
      <c r="BA613" s="315"/>
      <c r="BB613" s="315"/>
      <c r="BC613" s="315"/>
      <c r="BD613" s="315"/>
      <c r="BE613" s="315"/>
      <c r="BF613" s="315"/>
      <c r="BG613" s="315"/>
      <c r="BH613" s="315"/>
      <c r="BI613" s="315"/>
      <c r="BJ613" s="315"/>
      <c r="BK613" s="315"/>
      <c r="BL613" s="315"/>
      <c r="BM613" s="315"/>
      <c r="BN613" s="315"/>
      <c r="BO613" s="315"/>
      <c r="BP613" s="315"/>
      <c r="BQ613" s="315"/>
      <c r="BR613" s="315"/>
      <c r="BS613" s="315"/>
      <c r="BT613" s="315"/>
      <c r="BU613" s="315"/>
      <c r="BV613" s="315"/>
      <c r="BW613" s="315"/>
      <c r="BX613" s="315"/>
      <c r="BY613" s="315"/>
      <c r="BZ613" s="315"/>
      <c r="CA613" s="315"/>
      <c r="CB613" s="315"/>
      <c r="CC613" s="315"/>
      <c r="CD613" s="315"/>
      <c r="CE613" s="315"/>
      <c r="CF613" s="315"/>
      <c r="CG613" s="315"/>
      <c r="CH613" s="315"/>
      <c r="CI613" s="315"/>
      <c r="CJ613" s="315"/>
      <c r="CK613" s="315"/>
      <c r="CL613" s="315"/>
      <c r="CM613" s="315"/>
      <c r="CN613" s="315"/>
      <c r="CO613" s="315"/>
      <c r="CP613" s="315"/>
      <c r="CQ613" s="315"/>
      <c r="CR613" s="315"/>
      <c r="CS613" s="315"/>
      <c r="CT613" s="315"/>
      <c r="CU613" s="315"/>
      <c r="CV613" s="315"/>
      <c r="CW613" s="315"/>
      <c r="CX613" s="315"/>
      <c r="CY613" s="315"/>
      <c r="CZ613" s="315"/>
      <c r="DA613" s="315"/>
      <c r="DB613" s="315"/>
      <c r="DC613" s="315"/>
      <c r="DD613" s="315"/>
      <c r="DE613" s="315"/>
      <c r="DF613" s="315"/>
      <c r="DG613" s="315"/>
      <c r="DH613" s="315"/>
      <c r="DI613" s="315"/>
      <c r="DJ613" s="315"/>
    </row>
    <row r="614" spans="14:114">
      <c r="N614" s="315"/>
      <c r="Y614" s="315"/>
      <c r="Z614" s="315"/>
      <c r="AA614" s="315"/>
      <c r="AB614" s="315"/>
      <c r="AC614" s="315"/>
      <c r="AD614" s="315"/>
      <c r="AE614" s="315"/>
      <c r="AF614" s="315"/>
      <c r="AG614" s="315"/>
      <c r="AH614" s="315"/>
      <c r="AI614" s="315"/>
      <c r="AJ614" s="315"/>
      <c r="AK614" s="315"/>
      <c r="AL614" s="315"/>
      <c r="AM614" s="315"/>
      <c r="AN614" s="315"/>
      <c r="AO614" s="315"/>
      <c r="AP614" s="315"/>
      <c r="AQ614" s="315"/>
      <c r="AR614" s="315"/>
      <c r="AS614" s="315"/>
      <c r="AT614" s="315"/>
      <c r="AU614" s="315"/>
      <c r="AV614" s="315"/>
      <c r="AW614" s="315"/>
      <c r="AX614" s="315"/>
      <c r="AY614" s="315"/>
      <c r="AZ614" s="315"/>
      <c r="BA614" s="315"/>
      <c r="BB614" s="315"/>
      <c r="BC614" s="315"/>
      <c r="BD614" s="315"/>
      <c r="BE614" s="315"/>
      <c r="BF614" s="315"/>
      <c r="BG614" s="315"/>
      <c r="BH614" s="315"/>
      <c r="BI614" s="315"/>
      <c r="BJ614" s="315"/>
      <c r="BK614" s="315"/>
      <c r="BL614" s="315"/>
      <c r="BM614" s="315"/>
      <c r="BN614" s="315"/>
      <c r="BO614" s="315"/>
      <c r="BP614" s="315"/>
      <c r="BQ614" s="315"/>
      <c r="BR614" s="315"/>
      <c r="BS614" s="315"/>
      <c r="BT614" s="315"/>
      <c r="BU614" s="315"/>
      <c r="BV614" s="315"/>
      <c r="BW614" s="315"/>
      <c r="BX614" s="315"/>
      <c r="BY614" s="315"/>
      <c r="BZ614" s="315"/>
      <c r="CA614" s="315"/>
      <c r="CB614" s="315"/>
      <c r="CC614" s="315"/>
      <c r="CD614" s="315"/>
      <c r="CE614" s="315"/>
      <c r="CF614" s="315"/>
      <c r="CG614" s="315"/>
      <c r="CH614" s="315"/>
      <c r="CI614" s="315"/>
      <c r="CJ614" s="315"/>
      <c r="CK614" s="315"/>
      <c r="CL614" s="315"/>
      <c r="CM614" s="315"/>
      <c r="CN614" s="315"/>
      <c r="CO614" s="315"/>
      <c r="CP614" s="315"/>
      <c r="CQ614" s="315"/>
      <c r="CR614" s="315"/>
      <c r="CS614" s="315"/>
      <c r="CT614" s="315"/>
      <c r="CU614" s="315"/>
      <c r="CV614" s="315"/>
      <c r="CW614" s="315"/>
      <c r="CX614" s="315"/>
      <c r="CY614" s="315"/>
      <c r="CZ614" s="315"/>
      <c r="DA614" s="315"/>
      <c r="DB614" s="315"/>
      <c r="DC614" s="315"/>
      <c r="DD614" s="315"/>
      <c r="DE614" s="315"/>
      <c r="DF614" s="315"/>
      <c r="DG614" s="315"/>
      <c r="DH614" s="315"/>
      <c r="DI614" s="315"/>
      <c r="DJ614" s="315"/>
    </row>
    <row r="615" spans="14:114">
      <c r="N615" s="315"/>
      <c r="Y615" s="315"/>
      <c r="Z615" s="315"/>
      <c r="AA615" s="315"/>
      <c r="AB615" s="315"/>
      <c r="AC615" s="315"/>
      <c r="AD615" s="315"/>
      <c r="AE615" s="315"/>
      <c r="AF615" s="315"/>
      <c r="AG615" s="315"/>
      <c r="AH615" s="315"/>
      <c r="AI615" s="315"/>
      <c r="AJ615" s="315"/>
      <c r="AK615" s="315"/>
      <c r="AL615" s="315"/>
      <c r="AM615" s="315"/>
      <c r="AN615" s="315"/>
      <c r="AO615" s="315"/>
      <c r="AP615" s="315"/>
      <c r="AQ615" s="315"/>
      <c r="AR615" s="315"/>
      <c r="AS615" s="315"/>
      <c r="AT615" s="315"/>
      <c r="AU615" s="315"/>
      <c r="AV615" s="315"/>
      <c r="AW615" s="315"/>
      <c r="AX615" s="315"/>
      <c r="AY615" s="315"/>
      <c r="AZ615" s="315"/>
      <c r="BA615" s="315"/>
      <c r="BB615" s="315"/>
      <c r="BC615" s="315"/>
      <c r="BD615" s="315"/>
      <c r="BE615" s="315"/>
      <c r="BF615" s="315"/>
      <c r="BG615" s="315"/>
      <c r="BH615" s="315"/>
      <c r="BI615" s="315"/>
      <c r="BJ615" s="315"/>
      <c r="BK615" s="315"/>
      <c r="BL615" s="315"/>
      <c r="BM615" s="315"/>
      <c r="BN615" s="315"/>
      <c r="BO615" s="315"/>
      <c r="BP615" s="315"/>
      <c r="BQ615" s="315"/>
      <c r="BR615" s="315"/>
      <c r="BS615" s="315"/>
      <c r="BT615" s="315"/>
      <c r="BU615" s="315"/>
      <c r="BV615" s="315"/>
      <c r="BW615" s="315"/>
      <c r="BX615" s="315"/>
      <c r="BY615" s="315"/>
      <c r="BZ615" s="315"/>
      <c r="CA615" s="315"/>
      <c r="CB615" s="315"/>
      <c r="CC615" s="315"/>
      <c r="CD615" s="315"/>
      <c r="CE615" s="315"/>
      <c r="CF615" s="315"/>
      <c r="CG615" s="315"/>
      <c r="CH615" s="315"/>
      <c r="CI615" s="315"/>
      <c r="CJ615" s="315"/>
      <c r="CK615" s="315"/>
      <c r="CL615" s="315"/>
      <c r="CM615" s="315"/>
      <c r="CN615" s="315"/>
      <c r="CO615" s="315"/>
      <c r="CP615" s="315"/>
      <c r="CQ615" s="315"/>
      <c r="CR615" s="315"/>
      <c r="CS615" s="315"/>
      <c r="CT615" s="315"/>
      <c r="CU615" s="315"/>
      <c r="CV615" s="315"/>
      <c r="CW615" s="315"/>
      <c r="CX615" s="315"/>
      <c r="CY615" s="315"/>
      <c r="CZ615" s="315"/>
      <c r="DA615" s="315"/>
      <c r="DB615" s="315"/>
      <c r="DC615" s="315"/>
      <c r="DD615" s="315"/>
      <c r="DE615" s="315"/>
      <c r="DF615" s="315"/>
      <c r="DG615" s="315"/>
      <c r="DH615" s="315"/>
      <c r="DI615" s="315"/>
      <c r="DJ615" s="315"/>
    </row>
    <row r="616" spans="14:114">
      <c r="N616" s="315"/>
      <c r="Y616" s="315"/>
      <c r="Z616" s="315"/>
      <c r="AA616" s="315"/>
      <c r="AB616" s="315"/>
      <c r="AC616" s="315"/>
      <c r="AD616" s="315"/>
      <c r="AE616" s="315"/>
      <c r="AF616" s="315"/>
      <c r="AG616" s="315"/>
      <c r="AH616" s="315"/>
      <c r="AI616" s="315"/>
      <c r="AJ616" s="315"/>
      <c r="AK616" s="315"/>
      <c r="AL616" s="315"/>
      <c r="AM616" s="315"/>
      <c r="AN616" s="315"/>
      <c r="AO616" s="315"/>
      <c r="AP616" s="315"/>
      <c r="AQ616" s="315"/>
      <c r="AR616" s="315"/>
      <c r="AS616" s="315"/>
      <c r="AT616" s="315"/>
      <c r="AU616" s="315"/>
      <c r="AV616" s="315"/>
      <c r="AW616" s="315"/>
      <c r="AX616" s="315"/>
      <c r="AY616" s="315"/>
      <c r="AZ616" s="315"/>
      <c r="BA616" s="315"/>
      <c r="BB616" s="315"/>
      <c r="BC616" s="315"/>
      <c r="BD616" s="315"/>
      <c r="BE616" s="315"/>
      <c r="BF616" s="315"/>
      <c r="BG616" s="315"/>
      <c r="BH616" s="315"/>
      <c r="BI616" s="315"/>
      <c r="BJ616" s="315"/>
      <c r="BK616" s="315"/>
      <c r="BL616" s="315"/>
      <c r="BM616" s="315"/>
      <c r="BN616" s="315"/>
      <c r="BO616" s="315"/>
      <c r="BP616" s="315"/>
      <c r="BQ616" s="315"/>
      <c r="BR616" s="315"/>
      <c r="BS616" s="315"/>
      <c r="BT616" s="315"/>
      <c r="BU616" s="315"/>
      <c r="BV616" s="315"/>
      <c r="BW616" s="315"/>
      <c r="BX616" s="315"/>
      <c r="BY616" s="315"/>
      <c r="BZ616" s="315"/>
      <c r="CA616" s="315"/>
      <c r="CB616" s="315"/>
      <c r="CC616" s="315"/>
      <c r="CD616" s="315"/>
      <c r="CE616" s="315"/>
      <c r="CF616" s="315"/>
      <c r="CG616" s="315"/>
      <c r="CH616" s="315"/>
      <c r="CI616" s="315"/>
      <c r="CJ616" s="315"/>
      <c r="CK616" s="315"/>
      <c r="CL616" s="315"/>
      <c r="CM616" s="315"/>
      <c r="CN616" s="315"/>
      <c r="CO616" s="315"/>
      <c r="CP616" s="315"/>
      <c r="CQ616" s="315"/>
      <c r="CR616" s="315"/>
      <c r="CS616" s="315"/>
      <c r="CT616" s="315"/>
      <c r="CU616" s="315"/>
      <c r="CV616" s="315"/>
      <c r="CW616" s="315"/>
      <c r="CX616" s="315"/>
      <c r="CY616" s="315"/>
      <c r="CZ616" s="315"/>
      <c r="DA616" s="315"/>
      <c r="DB616" s="315"/>
      <c r="DC616" s="315"/>
      <c r="DD616" s="315"/>
      <c r="DE616" s="315"/>
      <c r="DF616" s="315"/>
      <c r="DG616" s="315"/>
      <c r="DH616" s="315"/>
      <c r="DI616" s="315"/>
      <c r="DJ616" s="315"/>
    </row>
    <row r="617" spans="14:114">
      <c r="N617" s="315"/>
      <c r="Y617" s="315"/>
      <c r="Z617" s="315"/>
      <c r="AA617" s="315"/>
      <c r="AB617" s="315"/>
      <c r="AC617" s="315"/>
      <c r="AD617" s="315"/>
      <c r="AE617" s="315"/>
      <c r="AF617" s="315"/>
      <c r="AG617" s="315"/>
      <c r="AH617" s="315"/>
      <c r="AI617" s="315"/>
      <c r="AJ617" s="315"/>
      <c r="AK617" s="315"/>
      <c r="AL617" s="315"/>
      <c r="AM617" s="315"/>
      <c r="AN617" s="315"/>
      <c r="AO617" s="315"/>
      <c r="AP617" s="315"/>
      <c r="AQ617" s="315"/>
      <c r="AR617" s="315"/>
      <c r="AS617" s="315"/>
      <c r="AT617" s="315"/>
      <c r="AU617" s="315"/>
      <c r="AV617" s="315"/>
      <c r="AW617" s="315"/>
      <c r="AX617" s="315"/>
      <c r="AY617" s="315"/>
      <c r="AZ617" s="315"/>
      <c r="BA617" s="315"/>
      <c r="BB617" s="315"/>
      <c r="BC617" s="315"/>
      <c r="BD617" s="315"/>
      <c r="BE617" s="315"/>
      <c r="BF617" s="315"/>
      <c r="BG617" s="315"/>
      <c r="BH617" s="315"/>
      <c r="BI617" s="315"/>
      <c r="BJ617" s="315"/>
      <c r="BK617" s="315"/>
      <c r="BL617" s="315"/>
      <c r="BM617" s="315"/>
      <c r="BN617" s="315"/>
      <c r="BO617" s="315"/>
      <c r="BP617" s="315"/>
      <c r="BQ617" s="315"/>
      <c r="BR617" s="315"/>
      <c r="BS617" s="315"/>
      <c r="BT617" s="315"/>
      <c r="BU617" s="315"/>
      <c r="BV617" s="315"/>
      <c r="BW617" s="315"/>
      <c r="BX617" s="315"/>
      <c r="BY617" s="315"/>
      <c r="BZ617" s="315"/>
      <c r="CA617" s="315"/>
      <c r="CB617" s="315"/>
      <c r="CC617" s="315"/>
      <c r="CD617" s="315"/>
      <c r="CE617" s="315"/>
      <c r="CF617" s="315"/>
      <c r="CG617" s="315"/>
      <c r="CH617" s="315"/>
      <c r="CI617" s="315"/>
      <c r="CJ617" s="315"/>
      <c r="CK617" s="315"/>
      <c r="CL617" s="315"/>
      <c r="CM617" s="315"/>
      <c r="CN617" s="315"/>
      <c r="CO617" s="315"/>
      <c r="CP617" s="315"/>
      <c r="CQ617" s="315"/>
      <c r="CR617" s="315"/>
      <c r="CS617" s="315"/>
      <c r="CT617" s="315"/>
      <c r="CU617" s="315"/>
      <c r="CV617" s="315"/>
      <c r="CW617" s="315"/>
      <c r="CX617" s="315"/>
      <c r="CY617" s="315"/>
      <c r="CZ617" s="315"/>
      <c r="DA617" s="315"/>
      <c r="DB617" s="315"/>
      <c r="DC617" s="315"/>
      <c r="DD617" s="315"/>
      <c r="DE617" s="315"/>
      <c r="DF617" s="315"/>
      <c r="DG617" s="315"/>
      <c r="DH617" s="315"/>
      <c r="DI617" s="315"/>
      <c r="DJ617" s="315"/>
    </row>
    <row r="618" spans="14:114">
      <c r="N618" s="315"/>
      <c r="Y618" s="315"/>
      <c r="Z618" s="315"/>
      <c r="AA618" s="315"/>
      <c r="AB618" s="315"/>
      <c r="AC618" s="315"/>
      <c r="AD618" s="315"/>
      <c r="AE618" s="315"/>
      <c r="AF618" s="315"/>
      <c r="AG618" s="315"/>
      <c r="AH618" s="315"/>
      <c r="AI618" s="315"/>
      <c r="AJ618" s="315"/>
      <c r="AK618" s="315"/>
      <c r="AL618" s="315"/>
      <c r="AM618" s="315"/>
      <c r="AN618" s="315"/>
      <c r="AO618" s="315"/>
      <c r="AP618" s="315"/>
      <c r="AQ618" s="315"/>
      <c r="AR618" s="315"/>
      <c r="AS618" s="315"/>
      <c r="AT618" s="315"/>
      <c r="AU618" s="315"/>
      <c r="AV618" s="315"/>
      <c r="AW618" s="315"/>
      <c r="AX618" s="315"/>
      <c r="AY618" s="315"/>
      <c r="AZ618" s="315"/>
      <c r="BA618" s="315"/>
      <c r="BB618" s="315"/>
      <c r="BC618" s="315"/>
      <c r="BD618" s="315"/>
      <c r="BE618" s="315"/>
      <c r="BF618" s="315"/>
      <c r="BG618" s="315"/>
      <c r="BH618" s="315"/>
      <c r="BI618" s="315"/>
      <c r="BJ618" s="315"/>
      <c r="BK618" s="315"/>
      <c r="BL618" s="315"/>
      <c r="BM618" s="315"/>
      <c r="BN618" s="315"/>
      <c r="BO618" s="315"/>
      <c r="BP618" s="315"/>
      <c r="BQ618" s="315"/>
      <c r="BR618" s="315"/>
      <c r="BS618" s="315"/>
      <c r="BT618" s="315"/>
      <c r="BU618" s="315"/>
      <c r="BV618" s="315"/>
      <c r="BW618" s="315"/>
      <c r="BX618" s="315"/>
      <c r="BY618" s="315"/>
      <c r="BZ618" s="315"/>
      <c r="CA618" s="315"/>
      <c r="CB618" s="315"/>
      <c r="CC618" s="315"/>
      <c r="CD618" s="315"/>
      <c r="CE618" s="315"/>
      <c r="CF618" s="315"/>
      <c r="CG618" s="315"/>
      <c r="CH618" s="315"/>
      <c r="CI618" s="315"/>
      <c r="CJ618" s="315"/>
      <c r="CK618" s="315"/>
      <c r="CL618" s="315"/>
      <c r="CM618" s="315"/>
      <c r="CN618" s="315"/>
      <c r="CO618" s="315"/>
      <c r="CP618" s="315"/>
      <c r="CQ618" s="315"/>
      <c r="CR618" s="315"/>
      <c r="CS618" s="315"/>
      <c r="CT618" s="315"/>
      <c r="CU618" s="315"/>
      <c r="CV618" s="315"/>
      <c r="CW618" s="315"/>
      <c r="CX618" s="315"/>
      <c r="CY618" s="315"/>
      <c r="CZ618" s="315"/>
      <c r="DA618" s="315"/>
      <c r="DB618" s="315"/>
      <c r="DC618" s="315"/>
      <c r="DD618" s="315"/>
      <c r="DE618" s="315"/>
      <c r="DF618" s="315"/>
      <c r="DG618" s="315"/>
      <c r="DH618" s="315"/>
      <c r="DI618" s="315"/>
      <c r="DJ618" s="315"/>
    </row>
    <row r="619" spans="14:114">
      <c r="N619" s="315"/>
      <c r="Y619" s="315"/>
      <c r="Z619" s="315"/>
      <c r="AA619" s="315"/>
      <c r="AB619" s="315"/>
      <c r="AC619" s="315"/>
      <c r="AD619" s="315"/>
      <c r="AE619" s="315"/>
      <c r="AF619" s="315"/>
      <c r="AG619" s="315"/>
      <c r="AH619" s="315"/>
      <c r="AI619" s="315"/>
      <c r="AJ619" s="315"/>
      <c r="AK619" s="315"/>
      <c r="AL619" s="315"/>
      <c r="AM619" s="315"/>
      <c r="AN619" s="315"/>
      <c r="AO619" s="315"/>
      <c r="AP619" s="315"/>
      <c r="AQ619" s="315"/>
      <c r="AR619" s="315"/>
      <c r="AS619" s="315"/>
      <c r="AT619" s="315"/>
      <c r="AU619" s="315"/>
      <c r="AV619" s="315"/>
      <c r="AW619" s="315"/>
      <c r="AX619" s="315"/>
      <c r="AY619" s="315"/>
      <c r="AZ619" s="315"/>
      <c r="BA619" s="315"/>
      <c r="BB619" s="315"/>
      <c r="BC619" s="315"/>
      <c r="BD619" s="315"/>
      <c r="BE619" s="315"/>
      <c r="BF619" s="315"/>
      <c r="BG619" s="315"/>
      <c r="BH619" s="315"/>
      <c r="BI619" s="315"/>
      <c r="BJ619" s="315"/>
      <c r="BK619" s="315"/>
      <c r="BL619" s="315"/>
      <c r="BM619" s="315"/>
      <c r="BN619" s="315"/>
      <c r="BO619" s="315"/>
      <c r="BP619" s="315"/>
      <c r="BQ619" s="315"/>
      <c r="BR619" s="315"/>
      <c r="BS619" s="315"/>
      <c r="BT619" s="315"/>
      <c r="BU619" s="315"/>
      <c r="BV619" s="315"/>
      <c r="BW619" s="315"/>
      <c r="BX619" s="315"/>
      <c r="BY619" s="315"/>
      <c r="BZ619" s="315"/>
      <c r="CA619" s="315"/>
      <c r="CB619" s="315"/>
      <c r="CC619" s="315"/>
      <c r="CD619" s="315"/>
      <c r="CE619" s="315"/>
      <c r="CF619" s="315"/>
      <c r="CG619" s="315"/>
      <c r="CH619" s="315"/>
      <c r="CI619" s="315"/>
      <c r="CJ619" s="315"/>
      <c r="CK619" s="315"/>
      <c r="CL619" s="315"/>
      <c r="CM619" s="315"/>
      <c r="CN619" s="315"/>
      <c r="CO619" s="315"/>
      <c r="CP619" s="315"/>
      <c r="CQ619" s="315"/>
      <c r="CR619" s="315"/>
      <c r="CS619" s="315"/>
      <c r="CT619" s="315"/>
      <c r="CU619" s="315"/>
      <c r="CV619" s="315"/>
      <c r="CW619" s="315"/>
      <c r="CX619" s="315"/>
      <c r="CY619" s="315"/>
      <c r="CZ619" s="315"/>
      <c r="DA619" s="315"/>
      <c r="DB619" s="315"/>
      <c r="DC619" s="315"/>
      <c r="DD619" s="315"/>
      <c r="DE619" s="315"/>
      <c r="DF619" s="315"/>
      <c r="DG619" s="315"/>
      <c r="DH619" s="315"/>
      <c r="DI619" s="315"/>
      <c r="DJ619" s="315"/>
    </row>
    <row r="620" spans="14:114">
      <c r="N620" s="315"/>
      <c r="Y620" s="315"/>
      <c r="Z620" s="315"/>
      <c r="AA620" s="315"/>
      <c r="AB620" s="315"/>
      <c r="AC620" s="315"/>
      <c r="AD620" s="315"/>
      <c r="AE620" s="315"/>
      <c r="AF620" s="315"/>
      <c r="AG620" s="315"/>
      <c r="AH620" s="315"/>
      <c r="AI620" s="315"/>
      <c r="AJ620" s="315"/>
      <c r="AK620" s="315"/>
      <c r="AL620" s="315"/>
      <c r="AM620" s="315"/>
      <c r="AN620" s="315"/>
      <c r="AO620" s="315"/>
      <c r="AP620" s="315"/>
      <c r="AQ620" s="315"/>
      <c r="AR620" s="315"/>
      <c r="AS620" s="315"/>
      <c r="AT620" s="315"/>
      <c r="AU620" s="315"/>
      <c r="AV620" s="315"/>
      <c r="AW620" s="315"/>
      <c r="AX620" s="315"/>
      <c r="AY620" s="315"/>
      <c r="AZ620" s="315"/>
      <c r="BA620" s="315"/>
      <c r="BB620" s="315"/>
      <c r="BC620" s="315"/>
      <c r="BD620" s="315"/>
      <c r="BE620" s="315"/>
      <c r="BF620" s="315"/>
      <c r="BG620" s="315"/>
      <c r="BH620" s="315"/>
      <c r="BI620" s="315"/>
      <c r="BJ620" s="315"/>
      <c r="BK620" s="315"/>
      <c r="BL620" s="315"/>
      <c r="BM620" s="315"/>
      <c r="BN620" s="315"/>
      <c r="BO620" s="315"/>
      <c r="BP620" s="315"/>
      <c r="BQ620" s="315"/>
      <c r="BR620" s="315"/>
      <c r="BS620" s="315"/>
      <c r="BT620" s="315"/>
      <c r="BU620" s="315"/>
      <c r="BV620" s="315"/>
      <c r="BW620" s="315"/>
      <c r="BX620" s="315"/>
      <c r="BY620" s="315"/>
      <c r="BZ620" s="315"/>
      <c r="CA620" s="315"/>
      <c r="CB620" s="315"/>
      <c r="CC620" s="315"/>
      <c r="CD620" s="315"/>
      <c r="CE620" s="315"/>
      <c r="CF620" s="315"/>
      <c r="CG620" s="315"/>
      <c r="CH620" s="315"/>
      <c r="CI620" s="315"/>
      <c r="CJ620" s="315"/>
      <c r="CK620" s="315"/>
      <c r="CL620" s="315"/>
      <c r="CM620" s="315"/>
      <c r="CN620" s="315"/>
      <c r="CO620" s="315"/>
      <c r="CP620" s="315"/>
      <c r="CQ620" s="315"/>
      <c r="CR620" s="315"/>
      <c r="CS620" s="315"/>
      <c r="CT620" s="315"/>
      <c r="CU620" s="315"/>
      <c r="CV620" s="315"/>
      <c r="CW620" s="315"/>
      <c r="CX620" s="315"/>
      <c r="CY620" s="315"/>
      <c r="CZ620" s="315"/>
      <c r="DA620" s="315"/>
      <c r="DB620" s="315"/>
      <c r="DC620" s="315"/>
      <c r="DD620" s="315"/>
      <c r="DE620" s="315"/>
      <c r="DF620" s="315"/>
      <c r="DG620" s="315"/>
      <c r="DH620" s="315"/>
      <c r="DI620" s="315"/>
      <c r="DJ620" s="315"/>
    </row>
    <row r="621" spans="14:114">
      <c r="N621" s="315"/>
      <c r="Y621" s="315"/>
      <c r="Z621" s="315"/>
      <c r="AA621" s="315"/>
      <c r="AB621" s="315"/>
      <c r="AC621" s="315"/>
      <c r="AD621" s="315"/>
      <c r="AE621" s="315"/>
      <c r="AF621" s="315"/>
      <c r="AG621" s="315"/>
      <c r="AH621" s="315"/>
      <c r="AI621" s="315"/>
      <c r="AJ621" s="315"/>
      <c r="AK621" s="315"/>
      <c r="AL621" s="315"/>
      <c r="AM621" s="315"/>
      <c r="AN621" s="315"/>
      <c r="AO621" s="315"/>
      <c r="AP621" s="315"/>
      <c r="AQ621" s="315"/>
      <c r="AR621" s="315"/>
      <c r="AS621" s="315"/>
      <c r="AT621" s="315"/>
      <c r="AU621" s="315"/>
      <c r="AV621" s="315"/>
      <c r="AW621" s="315"/>
      <c r="AX621" s="315"/>
      <c r="AY621" s="315"/>
      <c r="AZ621" s="315"/>
      <c r="BA621" s="315"/>
      <c r="BB621" s="315"/>
      <c r="BC621" s="315"/>
      <c r="BD621" s="315"/>
      <c r="BE621" s="315"/>
      <c r="BF621" s="315"/>
      <c r="BG621" s="315"/>
      <c r="BH621" s="315"/>
      <c r="BI621" s="315"/>
      <c r="BJ621" s="315"/>
      <c r="BK621" s="315"/>
      <c r="BL621" s="315"/>
      <c r="BM621" s="315"/>
      <c r="BN621" s="315"/>
      <c r="BO621" s="315"/>
      <c r="BP621" s="315"/>
      <c r="BQ621" s="315"/>
      <c r="BR621" s="315"/>
      <c r="BS621" s="315"/>
      <c r="BT621" s="315"/>
      <c r="BU621" s="315"/>
      <c r="BV621" s="315"/>
      <c r="BW621" s="315"/>
      <c r="BX621" s="315"/>
      <c r="BY621" s="315"/>
      <c r="BZ621" s="315"/>
      <c r="CA621" s="315"/>
      <c r="CB621" s="315"/>
      <c r="CC621" s="315"/>
      <c r="CD621" s="315"/>
      <c r="CE621" s="315"/>
      <c r="CF621" s="315"/>
      <c r="CG621" s="315"/>
      <c r="CH621" s="315"/>
      <c r="CI621" s="315"/>
      <c r="CJ621" s="315"/>
      <c r="CK621" s="315"/>
      <c r="CL621" s="315"/>
      <c r="CM621" s="315"/>
      <c r="CN621" s="315"/>
      <c r="CO621" s="315"/>
      <c r="CP621" s="315"/>
      <c r="CQ621" s="315"/>
      <c r="CR621" s="315"/>
      <c r="CS621" s="315"/>
      <c r="CT621" s="315"/>
      <c r="CU621" s="315"/>
      <c r="CV621" s="315"/>
      <c r="CW621" s="315"/>
      <c r="CX621" s="315"/>
      <c r="CY621" s="315"/>
      <c r="CZ621" s="315"/>
      <c r="DA621" s="315"/>
      <c r="DB621" s="315"/>
      <c r="DC621" s="315"/>
      <c r="DD621" s="315"/>
      <c r="DE621" s="315"/>
      <c r="DF621" s="315"/>
      <c r="DG621" s="315"/>
      <c r="DH621" s="315"/>
      <c r="DI621" s="315"/>
      <c r="DJ621" s="315"/>
    </row>
    <row r="622" spans="14:114">
      <c r="N622" s="315"/>
      <c r="Y622" s="315"/>
      <c r="Z622" s="315"/>
      <c r="AA622" s="315"/>
      <c r="AB622" s="315"/>
      <c r="AC622" s="315"/>
      <c r="AD622" s="315"/>
      <c r="AE622" s="315"/>
      <c r="AF622" s="315"/>
      <c r="AG622" s="315"/>
      <c r="AH622" s="315"/>
      <c r="AI622" s="315"/>
      <c r="AJ622" s="315"/>
      <c r="AK622" s="315"/>
      <c r="AL622" s="315"/>
      <c r="AM622" s="315"/>
      <c r="AN622" s="315"/>
      <c r="AO622" s="315"/>
      <c r="AP622" s="315"/>
      <c r="AQ622" s="315"/>
      <c r="AR622" s="315"/>
      <c r="AS622" s="315"/>
      <c r="AT622" s="315"/>
      <c r="AU622" s="315"/>
      <c r="AV622" s="315"/>
      <c r="AW622" s="315"/>
      <c r="AX622" s="315"/>
      <c r="AY622" s="315"/>
      <c r="AZ622" s="315"/>
      <c r="BA622" s="315"/>
      <c r="BB622" s="315"/>
      <c r="BC622" s="315"/>
      <c r="BD622" s="315"/>
      <c r="BE622" s="315"/>
      <c r="BF622" s="315"/>
      <c r="BG622" s="315"/>
      <c r="BH622" s="315"/>
      <c r="BI622" s="315"/>
      <c r="BJ622" s="315"/>
      <c r="BK622" s="315"/>
      <c r="BL622" s="315"/>
      <c r="BM622" s="315"/>
      <c r="BN622" s="315"/>
      <c r="BO622" s="315"/>
      <c r="BP622" s="315"/>
      <c r="BQ622" s="315"/>
      <c r="BR622" s="315"/>
      <c r="BS622" s="315"/>
      <c r="BT622" s="315"/>
      <c r="BU622" s="315"/>
      <c r="BV622" s="315"/>
      <c r="BW622" s="315"/>
      <c r="BX622" s="315"/>
      <c r="BY622" s="315"/>
      <c r="BZ622" s="315"/>
      <c r="CA622" s="315"/>
      <c r="CB622" s="315"/>
      <c r="CC622" s="315"/>
      <c r="CD622" s="315"/>
      <c r="CE622" s="315"/>
      <c r="CF622" s="315"/>
      <c r="CG622" s="315"/>
      <c r="CH622" s="315"/>
      <c r="CI622" s="315"/>
      <c r="CJ622" s="315"/>
      <c r="CK622" s="315"/>
      <c r="CL622" s="315"/>
      <c r="CM622" s="315"/>
      <c r="CN622" s="315"/>
      <c r="CO622" s="315"/>
      <c r="CP622" s="315"/>
      <c r="CQ622" s="315"/>
      <c r="CR622" s="315"/>
      <c r="CS622" s="315"/>
      <c r="CT622" s="315"/>
      <c r="CU622" s="315"/>
      <c r="CV622" s="315"/>
      <c r="CW622" s="315"/>
      <c r="CX622" s="315"/>
      <c r="CY622" s="315"/>
      <c r="CZ622" s="315"/>
      <c r="DA622" s="315"/>
      <c r="DB622" s="315"/>
      <c r="DC622" s="315"/>
      <c r="DD622" s="315"/>
      <c r="DE622" s="315"/>
      <c r="DF622" s="315"/>
      <c r="DG622" s="315"/>
      <c r="DH622" s="315"/>
      <c r="DI622" s="315"/>
      <c r="DJ622" s="315"/>
    </row>
    <row r="623" spans="14:114">
      <c r="N623" s="315"/>
      <c r="Y623" s="315"/>
      <c r="Z623" s="315"/>
      <c r="AA623" s="315"/>
      <c r="AB623" s="315"/>
      <c r="AC623" s="315"/>
      <c r="AD623" s="315"/>
      <c r="AE623" s="315"/>
      <c r="AF623" s="315"/>
      <c r="AG623" s="315"/>
      <c r="AH623" s="315"/>
      <c r="AI623" s="315"/>
      <c r="AJ623" s="315"/>
      <c r="AK623" s="315"/>
      <c r="AL623" s="315"/>
      <c r="AM623" s="315"/>
      <c r="AN623" s="315"/>
      <c r="AO623" s="315"/>
      <c r="AP623" s="315"/>
      <c r="AQ623" s="315"/>
      <c r="AR623" s="315"/>
      <c r="AS623" s="315"/>
      <c r="AT623" s="315"/>
      <c r="AU623" s="315"/>
      <c r="AV623" s="315"/>
      <c r="AW623" s="315"/>
      <c r="AX623" s="315"/>
      <c r="AY623" s="315"/>
      <c r="AZ623" s="315"/>
      <c r="BA623" s="315"/>
      <c r="BB623" s="315"/>
      <c r="BC623" s="315"/>
      <c r="BD623" s="315"/>
      <c r="BE623" s="315"/>
      <c r="BF623" s="315"/>
      <c r="BG623" s="315"/>
      <c r="BH623" s="315"/>
      <c r="BI623" s="315"/>
      <c r="BJ623" s="315"/>
      <c r="BK623" s="315"/>
      <c r="BL623" s="315"/>
      <c r="BM623" s="315"/>
      <c r="BN623" s="315"/>
      <c r="BO623" s="315"/>
      <c r="BP623" s="315"/>
      <c r="BQ623" s="315"/>
      <c r="BR623" s="315"/>
      <c r="BS623" s="315"/>
      <c r="BT623" s="315"/>
      <c r="BU623" s="315"/>
      <c r="BV623" s="315"/>
      <c r="BW623" s="315"/>
      <c r="BX623" s="315"/>
      <c r="BY623" s="315"/>
      <c r="BZ623" s="315"/>
      <c r="CA623" s="315"/>
      <c r="CB623" s="315"/>
      <c r="CC623" s="315"/>
      <c r="CD623" s="315"/>
      <c r="CE623" s="315"/>
      <c r="CF623" s="315"/>
      <c r="CG623" s="315"/>
      <c r="CH623" s="315"/>
      <c r="CI623" s="315"/>
      <c r="CJ623" s="315"/>
      <c r="CK623" s="315"/>
      <c r="CL623" s="315"/>
      <c r="CM623" s="315"/>
      <c r="CN623" s="315"/>
      <c r="CO623" s="315"/>
      <c r="CP623" s="315"/>
      <c r="CQ623" s="315"/>
      <c r="CR623" s="315"/>
      <c r="CS623" s="315"/>
      <c r="CT623" s="315"/>
      <c r="CU623" s="315"/>
      <c r="CV623" s="315"/>
      <c r="CW623" s="315"/>
      <c r="CX623" s="315"/>
      <c r="CY623" s="315"/>
      <c r="CZ623" s="315"/>
      <c r="DA623" s="315"/>
      <c r="DB623" s="315"/>
      <c r="DC623" s="315"/>
      <c r="DD623" s="315"/>
      <c r="DE623" s="315"/>
      <c r="DF623" s="315"/>
      <c r="DG623" s="315"/>
      <c r="DH623" s="315"/>
      <c r="DI623" s="315"/>
      <c r="DJ623" s="315"/>
    </row>
    <row r="624" spans="14:114">
      <c r="N624" s="315"/>
      <c r="Y624" s="315"/>
      <c r="Z624" s="315"/>
      <c r="AA624" s="315"/>
      <c r="AB624" s="315"/>
      <c r="AC624" s="315"/>
      <c r="AD624" s="315"/>
      <c r="AE624" s="315"/>
      <c r="AF624" s="315"/>
      <c r="AG624" s="315"/>
      <c r="AH624" s="315"/>
      <c r="AI624" s="315"/>
      <c r="AJ624" s="315"/>
      <c r="AK624" s="315"/>
      <c r="AL624" s="315"/>
      <c r="AM624" s="315"/>
      <c r="AN624" s="315"/>
      <c r="AO624" s="315"/>
      <c r="AP624" s="315"/>
      <c r="AQ624" s="315"/>
      <c r="AR624" s="315"/>
      <c r="AS624" s="315"/>
      <c r="AT624" s="315"/>
      <c r="AU624" s="315"/>
      <c r="AV624" s="315"/>
      <c r="AW624" s="315"/>
      <c r="AX624" s="315"/>
      <c r="AY624" s="315"/>
      <c r="AZ624" s="315"/>
      <c r="BA624" s="315"/>
      <c r="BB624" s="315"/>
      <c r="BC624" s="315"/>
      <c r="BD624" s="315"/>
      <c r="BE624" s="315"/>
      <c r="BF624" s="315"/>
      <c r="BG624" s="315"/>
      <c r="BH624" s="315"/>
      <c r="BI624" s="315"/>
      <c r="BJ624" s="315"/>
      <c r="BK624" s="315"/>
      <c r="BL624" s="315"/>
      <c r="BM624" s="315"/>
      <c r="BN624" s="315"/>
      <c r="BO624" s="315"/>
      <c r="BP624" s="315"/>
      <c r="BQ624" s="315"/>
      <c r="BR624" s="315"/>
      <c r="BS624" s="315"/>
      <c r="BT624" s="315"/>
      <c r="BU624" s="315"/>
      <c r="BV624" s="315"/>
      <c r="BW624" s="315"/>
      <c r="BX624" s="315"/>
      <c r="BY624" s="315"/>
      <c r="BZ624" s="315"/>
      <c r="CA624" s="315"/>
      <c r="CB624" s="315"/>
      <c r="CC624" s="315"/>
      <c r="CD624" s="315"/>
      <c r="CE624" s="315"/>
      <c r="CF624" s="315"/>
      <c r="CG624" s="315"/>
      <c r="CH624" s="315"/>
      <c r="CI624" s="315"/>
      <c r="CJ624" s="315"/>
      <c r="CK624" s="315"/>
      <c r="CL624" s="315"/>
      <c r="CM624" s="315"/>
      <c r="CN624" s="315"/>
      <c r="CO624" s="315"/>
      <c r="CP624" s="315"/>
      <c r="CQ624" s="315"/>
      <c r="CR624" s="315"/>
      <c r="CS624" s="315"/>
      <c r="CT624" s="315"/>
      <c r="CU624" s="315"/>
      <c r="CV624" s="315"/>
      <c r="CW624" s="315"/>
      <c r="CX624" s="315"/>
      <c r="CY624" s="315"/>
      <c r="CZ624" s="315"/>
      <c r="DA624" s="315"/>
      <c r="DB624" s="315"/>
      <c r="DC624" s="315"/>
      <c r="DD624" s="315"/>
      <c r="DE624" s="315"/>
      <c r="DF624" s="315"/>
      <c r="DG624" s="315"/>
      <c r="DH624" s="315"/>
      <c r="DI624" s="315"/>
      <c r="DJ624" s="315"/>
    </row>
    <row r="625" spans="14:114">
      <c r="N625" s="315"/>
      <c r="Y625" s="315"/>
      <c r="Z625" s="315"/>
      <c r="AA625" s="315"/>
      <c r="AB625" s="315"/>
      <c r="AC625" s="315"/>
      <c r="AD625" s="315"/>
      <c r="AE625" s="315"/>
      <c r="AF625" s="315"/>
      <c r="AG625" s="315"/>
      <c r="AH625" s="315"/>
      <c r="AI625" s="315"/>
      <c r="AJ625" s="315"/>
      <c r="AK625" s="315"/>
      <c r="AL625" s="315"/>
      <c r="AM625" s="315"/>
      <c r="AN625" s="315"/>
      <c r="AO625" s="315"/>
      <c r="AP625" s="315"/>
      <c r="AQ625" s="315"/>
      <c r="AR625" s="315"/>
      <c r="AS625" s="315"/>
      <c r="AT625" s="315"/>
      <c r="AU625" s="315"/>
      <c r="AV625" s="315"/>
      <c r="AW625" s="315"/>
      <c r="AX625" s="315"/>
      <c r="AY625" s="315"/>
      <c r="AZ625" s="315"/>
      <c r="BA625" s="315"/>
      <c r="BB625" s="315"/>
      <c r="BC625" s="315"/>
      <c r="BD625" s="315"/>
      <c r="BE625" s="315"/>
      <c r="BF625" s="315"/>
      <c r="BG625" s="315"/>
      <c r="BH625" s="315"/>
      <c r="BI625" s="315"/>
      <c r="BJ625" s="315"/>
      <c r="BK625" s="315"/>
      <c r="BL625" s="315"/>
      <c r="BM625" s="315"/>
      <c r="BN625" s="315"/>
      <c r="BO625" s="315"/>
      <c r="BP625" s="315"/>
      <c r="BQ625" s="315"/>
      <c r="BR625" s="315"/>
      <c r="BS625" s="315"/>
      <c r="BT625" s="315"/>
      <c r="BU625" s="315"/>
      <c r="BV625" s="315"/>
      <c r="BW625" s="315"/>
      <c r="BX625" s="315"/>
      <c r="BY625" s="315"/>
      <c r="BZ625" s="315"/>
      <c r="CA625" s="315"/>
      <c r="CB625" s="315"/>
      <c r="CC625" s="315"/>
      <c r="CD625" s="315"/>
      <c r="CE625" s="315"/>
      <c r="CF625" s="315"/>
      <c r="CG625" s="315"/>
      <c r="CH625" s="315"/>
      <c r="CI625" s="315"/>
      <c r="CJ625" s="315"/>
      <c r="CK625" s="315"/>
      <c r="CL625" s="315"/>
      <c r="CM625" s="315"/>
      <c r="CN625" s="315"/>
      <c r="CO625" s="315"/>
      <c r="CP625" s="315"/>
      <c r="CQ625" s="315"/>
      <c r="CR625" s="315"/>
      <c r="CS625" s="315"/>
      <c r="CT625" s="315"/>
      <c r="CU625" s="315"/>
      <c r="CV625" s="315"/>
      <c r="CW625" s="315"/>
      <c r="CX625" s="315"/>
      <c r="CY625" s="315"/>
      <c r="CZ625" s="315"/>
      <c r="DA625" s="315"/>
      <c r="DB625" s="315"/>
      <c r="DC625" s="315"/>
      <c r="DD625" s="315"/>
      <c r="DE625" s="315"/>
      <c r="DF625" s="315"/>
      <c r="DG625" s="315"/>
      <c r="DH625" s="315"/>
      <c r="DI625" s="315"/>
      <c r="DJ625" s="315"/>
    </row>
    <row r="626" spans="14:114">
      <c r="N626" s="315"/>
      <c r="Y626" s="315"/>
      <c r="Z626" s="315"/>
      <c r="AA626" s="315"/>
      <c r="AB626" s="315"/>
      <c r="AC626" s="315"/>
      <c r="AD626" s="315"/>
      <c r="AE626" s="315"/>
      <c r="AF626" s="315"/>
      <c r="AG626" s="315"/>
      <c r="AH626" s="315"/>
      <c r="AI626" s="315"/>
      <c r="AJ626" s="315"/>
      <c r="AK626" s="315"/>
      <c r="AL626" s="315"/>
      <c r="AM626" s="315"/>
      <c r="AN626" s="315"/>
      <c r="AO626" s="315"/>
      <c r="AP626" s="315"/>
      <c r="AQ626" s="315"/>
      <c r="AR626" s="315"/>
      <c r="AS626" s="315"/>
      <c r="AT626" s="315"/>
      <c r="AU626" s="315"/>
      <c r="AV626" s="315"/>
      <c r="AW626" s="315"/>
      <c r="AX626" s="315"/>
      <c r="AY626" s="315"/>
      <c r="AZ626" s="315"/>
      <c r="BA626" s="315"/>
      <c r="BB626" s="315"/>
      <c r="BC626" s="315"/>
      <c r="BD626" s="315"/>
      <c r="BE626" s="315"/>
      <c r="BF626" s="315"/>
      <c r="BG626" s="315"/>
      <c r="BH626" s="315"/>
      <c r="BI626" s="315"/>
      <c r="BJ626" s="315"/>
      <c r="BK626" s="315"/>
      <c r="BL626" s="315"/>
      <c r="BM626" s="315"/>
      <c r="BN626" s="315"/>
      <c r="BO626" s="315"/>
      <c r="BP626" s="315"/>
      <c r="BQ626" s="315"/>
      <c r="BR626" s="315"/>
      <c r="BS626" s="315"/>
      <c r="BT626" s="315"/>
      <c r="BU626" s="315"/>
      <c r="BV626" s="315"/>
      <c r="BW626" s="315"/>
      <c r="BX626" s="315"/>
      <c r="BY626" s="315"/>
      <c r="BZ626" s="315"/>
      <c r="CA626" s="315"/>
      <c r="CB626" s="315"/>
      <c r="CC626" s="315"/>
      <c r="CD626" s="315"/>
      <c r="CE626" s="315"/>
      <c r="CF626" s="315"/>
      <c r="CG626" s="315"/>
      <c r="CH626" s="315"/>
      <c r="CI626" s="315"/>
      <c r="CJ626" s="315"/>
      <c r="CK626" s="315"/>
      <c r="CL626" s="315"/>
      <c r="CM626" s="315"/>
      <c r="CN626" s="315"/>
      <c r="CO626" s="315"/>
      <c r="CP626" s="315"/>
      <c r="CQ626" s="315"/>
      <c r="CR626" s="315"/>
      <c r="CS626" s="315"/>
      <c r="CT626" s="315"/>
      <c r="CU626" s="315"/>
      <c r="CV626" s="315"/>
      <c r="CW626" s="315"/>
      <c r="CX626" s="315"/>
      <c r="CY626" s="315"/>
      <c r="CZ626" s="315"/>
      <c r="DA626" s="315"/>
      <c r="DB626" s="315"/>
      <c r="DC626" s="315"/>
      <c r="DD626" s="315"/>
      <c r="DE626" s="315"/>
      <c r="DF626" s="315"/>
      <c r="DG626" s="315"/>
      <c r="DH626" s="315"/>
      <c r="DI626" s="315"/>
      <c r="DJ626" s="315"/>
    </row>
    <row r="627" spans="14:114">
      <c r="N627" s="315"/>
      <c r="Y627" s="315"/>
      <c r="Z627" s="315"/>
      <c r="AA627" s="315"/>
      <c r="AB627" s="315"/>
      <c r="AC627" s="315"/>
      <c r="AD627" s="315"/>
      <c r="AE627" s="315"/>
      <c r="AF627" s="315"/>
      <c r="AG627" s="315"/>
      <c r="AH627" s="315"/>
      <c r="AI627" s="315"/>
      <c r="AJ627" s="315"/>
      <c r="AK627" s="315"/>
      <c r="AL627" s="315"/>
      <c r="AM627" s="315"/>
      <c r="AN627" s="315"/>
      <c r="AO627" s="315"/>
      <c r="AP627" s="315"/>
      <c r="AQ627" s="315"/>
      <c r="AR627" s="315"/>
      <c r="AS627" s="315"/>
      <c r="AT627" s="315"/>
      <c r="AU627" s="315"/>
      <c r="AV627" s="315"/>
      <c r="AW627" s="315"/>
      <c r="AX627" s="315"/>
      <c r="AY627" s="315"/>
      <c r="AZ627" s="315"/>
      <c r="BA627" s="315"/>
      <c r="BB627" s="315"/>
      <c r="BC627" s="315"/>
      <c r="BD627" s="315"/>
      <c r="BE627" s="315"/>
      <c r="BF627" s="315"/>
      <c r="BG627" s="315"/>
      <c r="BH627" s="315"/>
      <c r="BI627" s="315"/>
      <c r="BJ627" s="315"/>
      <c r="BK627" s="315"/>
      <c r="BL627" s="315"/>
      <c r="BM627" s="315"/>
      <c r="BN627" s="315"/>
      <c r="BO627" s="315"/>
      <c r="BP627" s="315"/>
      <c r="BQ627" s="315"/>
      <c r="BR627" s="315"/>
      <c r="BS627" s="315"/>
      <c r="BT627" s="315"/>
      <c r="BU627" s="315"/>
      <c r="BV627" s="315"/>
      <c r="BW627" s="315"/>
      <c r="BX627" s="315"/>
      <c r="BY627" s="315"/>
      <c r="BZ627" s="315"/>
      <c r="CA627" s="315"/>
      <c r="CB627" s="315"/>
      <c r="CC627" s="315"/>
      <c r="CD627" s="315"/>
      <c r="CE627" s="315"/>
      <c r="CF627" s="315"/>
      <c r="CG627" s="315"/>
      <c r="CH627" s="315"/>
      <c r="CI627" s="315"/>
      <c r="CJ627" s="315"/>
      <c r="CK627" s="315"/>
      <c r="CL627" s="315"/>
      <c r="CM627" s="315"/>
      <c r="CN627" s="315"/>
      <c r="CO627" s="315"/>
      <c r="CP627" s="315"/>
      <c r="CQ627" s="315"/>
      <c r="CR627" s="315"/>
      <c r="CS627" s="315"/>
      <c r="CT627" s="315"/>
      <c r="CU627" s="315"/>
      <c r="CV627" s="315"/>
      <c r="CW627" s="315"/>
      <c r="CX627" s="315"/>
      <c r="CY627" s="315"/>
      <c r="CZ627" s="315"/>
      <c r="DA627" s="315"/>
      <c r="DB627" s="315"/>
      <c r="DC627" s="315"/>
      <c r="DD627" s="315"/>
      <c r="DE627" s="315"/>
      <c r="DF627" s="315"/>
      <c r="DG627" s="315"/>
      <c r="DH627" s="315"/>
      <c r="DI627" s="315"/>
      <c r="DJ627" s="315"/>
    </row>
    <row r="628" spans="14:114">
      <c r="N628" s="315"/>
      <c r="Y628" s="315"/>
      <c r="Z628" s="315"/>
      <c r="AA628" s="315"/>
      <c r="AB628" s="315"/>
      <c r="AC628" s="315"/>
      <c r="AD628" s="315"/>
      <c r="AE628" s="315"/>
      <c r="AF628" s="315"/>
      <c r="AG628" s="315"/>
      <c r="AH628" s="315"/>
      <c r="AI628" s="315"/>
      <c r="AJ628" s="315"/>
      <c r="AK628" s="315"/>
      <c r="AL628" s="315"/>
      <c r="AM628" s="315"/>
      <c r="AN628" s="315"/>
      <c r="AO628" s="315"/>
      <c r="AP628" s="315"/>
      <c r="AQ628" s="315"/>
      <c r="AR628" s="315"/>
      <c r="AS628" s="315"/>
      <c r="AT628" s="315"/>
      <c r="AU628" s="315"/>
      <c r="AV628" s="315"/>
      <c r="AW628" s="315"/>
      <c r="AX628" s="315"/>
      <c r="AY628" s="315"/>
      <c r="AZ628" s="315"/>
      <c r="BA628" s="315"/>
      <c r="BB628" s="315"/>
      <c r="BC628" s="315"/>
      <c r="BD628" s="315"/>
      <c r="BE628" s="315"/>
      <c r="BF628" s="315"/>
      <c r="BG628" s="315"/>
      <c r="BH628" s="315"/>
      <c r="BI628" s="315"/>
      <c r="BJ628" s="315"/>
      <c r="BK628" s="315"/>
      <c r="BL628" s="315"/>
      <c r="BM628" s="315"/>
      <c r="BN628" s="315"/>
      <c r="BO628" s="315"/>
      <c r="BP628" s="315"/>
      <c r="BQ628" s="315"/>
      <c r="BR628" s="315"/>
      <c r="BS628" s="315"/>
      <c r="BT628" s="315"/>
      <c r="BU628" s="315"/>
      <c r="BV628" s="315"/>
      <c r="BW628" s="315"/>
      <c r="BX628" s="315"/>
      <c r="BY628" s="315"/>
      <c r="BZ628" s="315"/>
      <c r="CA628" s="315"/>
      <c r="CB628" s="315"/>
      <c r="CC628" s="315"/>
      <c r="CD628" s="315"/>
      <c r="CE628" s="315"/>
      <c r="CF628" s="315"/>
      <c r="CG628" s="315"/>
      <c r="CH628" s="315"/>
      <c r="CI628" s="315"/>
      <c r="CJ628" s="315"/>
      <c r="CK628" s="315"/>
      <c r="CL628" s="315"/>
      <c r="CM628" s="315"/>
      <c r="CN628" s="315"/>
      <c r="CO628" s="315"/>
      <c r="CP628" s="315"/>
      <c r="CQ628" s="315"/>
      <c r="CR628" s="315"/>
      <c r="CS628" s="315"/>
      <c r="CT628" s="315"/>
      <c r="CU628" s="315"/>
      <c r="CV628" s="315"/>
      <c r="CW628" s="315"/>
      <c r="CX628" s="315"/>
      <c r="CY628" s="315"/>
      <c r="CZ628" s="315"/>
      <c r="DA628" s="315"/>
      <c r="DB628" s="315"/>
      <c r="DC628" s="315"/>
      <c r="DD628" s="315"/>
      <c r="DE628" s="315"/>
      <c r="DF628" s="315"/>
      <c r="DG628" s="315"/>
      <c r="DH628" s="315"/>
      <c r="DI628" s="315"/>
      <c r="DJ628" s="315"/>
    </row>
    <row r="629" spans="14:114">
      <c r="N629" s="315"/>
      <c r="Y629" s="315"/>
      <c r="Z629" s="315"/>
      <c r="AA629" s="315"/>
      <c r="AB629" s="315"/>
      <c r="AC629" s="315"/>
      <c r="AD629" s="315"/>
      <c r="AE629" s="315"/>
      <c r="AF629" s="315"/>
      <c r="AG629" s="315"/>
      <c r="AH629" s="315"/>
      <c r="AI629" s="315"/>
      <c r="AJ629" s="315"/>
      <c r="AK629" s="315"/>
      <c r="AL629" s="315"/>
      <c r="AM629" s="315"/>
      <c r="AN629" s="315"/>
      <c r="AO629" s="315"/>
      <c r="AP629" s="315"/>
      <c r="AQ629" s="315"/>
      <c r="AR629" s="315"/>
      <c r="AS629" s="315"/>
      <c r="AT629" s="315"/>
      <c r="AU629" s="315"/>
      <c r="AV629" s="315"/>
      <c r="AW629" s="315"/>
      <c r="AX629" s="315"/>
      <c r="AY629" s="315"/>
      <c r="AZ629" s="315"/>
      <c r="BA629" s="315"/>
      <c r="BB629" s="315"/>
      <c r="BC629" s="315"/>
      <c r="BD629" s="315"/>
      <c r="BE629" s="315"/>
      <c r="BF629" s="315"/>
      <c r="BG629" s="315"/>
      <c r="BH629" s="315"/>
      <c r="BI629" s="315"/>
      <c r="BJ629" s="315"/>
      <c r="BK629" s="315"/>
      <c r="BL629" s="315"/>
      <c r="BM629" s="315"/>
      <c r="BN629" s="315"/>
      <c r="BO629" s="315"/>
      <c r="BP629" s="315"/>
      <c r="BQ629" s="315"/>
      <c r="BR629" s="315"/>
      <c r="BS629" s="315"/>
      <c r="BT629" s="315"/>
      <c r="BU629" s="315"/>
      <c r="BV629" s="315"/>
      <c r="BW629" s="315"/>
      <c r="BX629" s="315"/>
      <c r="BY629" s="315"/>
      <c r="BZ629" s="315"/>
      <c r="CA629" s="315"/>
      <c r="CB629" s="315"/>
      <c r="CC629" s="315"/>
      <c r="CD629" s="315"/>
      <c r="CE629" s="315"/>
      <c r="CF629" s="315"/>
      <c r="CG629" s="315"/>
      <c r="CH629" s="315"/>
      <c r="CI629" s="315"/>
      <c r="CJ629" s="315"/>
      <c r="CK629" s="315"/>
      <c r="CL629" s="315"/>
      <c r="CM629" s="315"/>
      <c r="CN629" s="315"/>
      <c r="CO629" s="315"/>
      <c r="CP629" s="315"/>
      <c r="CQ629" s="315"/>
      <c r="CR629" s="315"/>
      <c r="CS629" s="315"/>
      <c r="CT629" s="315"/>
      <c r="CU629" s="315"/>
      <c r="CV629" s="315"/>
      <c r="CW629" s="315"/>
      <c r="CX629" s="315"/>
      <c r="CY629" s="315"/>
      <c r="CZ629" s="315"/>
      <c r="DA629" s="315"/>
      <c r="DB629" s="315"/>
      <c r="DC629" s="315"/>
      <c r="DD629" s="315"/>
      <c r="DE629" s="315"/>
      <c r="DF629" s="315"/>
      <c r="DG629" s="315"/>
      <c r="DH629" s="315"/>
      <c r="DI629" s="315"/>
      <c r="DJ629" s="315"/>
    </row>
    <row r="630" spans="14:114">
      <c r="N630" s="315"/>
      <c r="Y630" s="315"/>
      <c r="Z630" s="315"/>
      <c r="AA630" s="315"/>
      <c r="AB630" s="315"/>
      <c r="AC630" s="315"/>
      <c r="AD630" s="315"/>
      <c r="AE630" s="315"/>
      <c r="AF630" s="315"/>
      <c r="AG630" s="315"/>
      <c r="AH630" s="315"/>
      <c r="AI630" s="315"/>
      <c r="AJ630" s="315"/>
      <c r="AK630" s="315"/>
      <c r="AL630" s="315"/>
      <c r="AM630" s="315"/>
      <c r="AN630" s="315"/>
      <c r="AO630" s="315"/>
      <c r="AP630" s="315"/>
      <c r="AQ630" s="315"/>
      <c r="AR630" s="315"/>
      <c r="AS630" s="315"/>
      <c r="AT630" s="315"/>
      <c r="AU630" s="315"/>
      <c r="AV630" s="315"/>
      <c r="AW630" s="315"/>
      <c r="AX630" s="315"/>
      <c r="AY630" s="315"/>
      <c r="AZ630" s="315"/>
      <c r="BA630" s="315"/>
      <c r="BB630" s="315"/>
      <c r="BC630" s="315"/>
      <c r="BD630" s="315"/>
      <c r="BE630" s="315"/>
      <c r="BF630" s="315"/>
      <c r="BG630" s="315"/>
      <c r="BH630" s="315"/>
      <c r="BI630" s="315"/>
      <c r="BJ630" s="315"/>
      <c r="BK630" s="315"/>
      <c r="BL630" s="315"/>
      <c r="BM630" s="315"/>
      <c r="BN630" s="315"/>
      <c r="BO630" s="315"/>
      <c r="BP630" s="315"/>
      <c r="BQ630" s="315"/>
      <c r="BR630" s="315"/>
      <c r="BS630" s="315"/>
      <c r="BT630" s="315"/>
      <c r="BU630" s="315"/>
      <c r="BV630" s="315"/>
      <c r="BW630" s="315"/>
      <c r="BX630" s="315"/>
      <c r="BY630" s="315"/>
      <c r="BZ630" s="315"/>
      <c r="CA630" s="315"/>
      <c r="CB630" s="315"/>
      <c r="CC630" s="315"/>
      <c r="CD630" s="315"/>
      <c r="CE630" s="315"/>
      <c r="CF630" s="315"/>
      <c r="CG630" s="315"/>
      <c r="CH630" s="315"/>
      <c r="CI630" s="315"/>
      <c r="CJ630" s="315"/>
      <c r="CK630" s="315"/>
      <c r="CL630" s="315"/>
      <c r="CM630" s="315"/>
      <c r="CN630" s="315"/>
      <c r="CO630" s="315"/>
      <c r="CP630" s="315"/>
      <c r="CQ630" s="315"/>
      <c r="CR630" s="315"/>
      <c r="CS630" s="315"/>
      <c r="CT630" s="315"/>
      <c r="CU630" s="315"/>
      <c r="CV630" s="315"/>
      <c r="CW630" s="315"/>
      <c r="CX630" s="315"/>
      <c r="CY630" s="315"/>
      <c r="CZ630" s="315"/>
      <c r="DA630" s="315"/>
      <c r="DB630" s="315"/>
      <c r="DC630" s="315"/>
      <c r="DD630" s="315"/>
      <c r="DE630" s="315"/>
      <c r="DF630" s="315"/>
      <c r="DG630" s="315"/>
      <c r="DH630" s="315"/>
      <c r="DI630" s="315"/>
      <c r="DJ630" s="315"/>
    </row>
    <row r="631" spans="14:114">
      <c r="N631" s="315"/>
      <c r="Y631" s="315"/>
      <c r="Z631" s="315"/>
      <c r="AA631" s="315"/>
      <c r="AB631" s="315"/>
      <c r="AC631" s="315"/>
      <c r="AD631" s="315"/>
      <c r="AE631" s="315"/>
      <c r="AF631" s="315"/>
      <c r="AG631" s="315"/>
      <c r="AH631" s="315"/>
      <c r="AI631" s="315"/>
      <c r="AJ631" s="315"/>
      <c r="AK631" s="315"/>
      <c r="AL631" s="315"/>
      <c r="AM631" s="315"/>
      <c r="AN631" s="315"/>
      <c r="AO631" s="315"/>
      <c r="AP631" s="315"/>
      <c r="AQ631" s="315"/>
      <c r="AR631" s="315"/>
      <c r="AS631" s="315"/>
      <c r="AT631" s="315"/>
      <c r="AU631" s="315"/>
      <c r="AV631" s="315"/>
      <c r="AW631" s="315"/>
      <c r="AX631" s="315"/>
      <c r="AY631" s="315"/>
      <c r="AZ631" s="315"/>
      <c r="BA631" s="315"/>
      <c r="BB631" s="315"/>
      <c r="BC631" s="315"/>
      <c r="BD631" s="315"/>
      <c r="BE631" s="315"/>
      <c r="BF631" s="315"/>
      <c r="BG631" s="315"/>
      <c r="BH631" s="315"/>
      <c r="BI631" s="315"/>
      <c r="BJ631" s="315"/>
      <c r="BK631" s="315"/>
      <c r="BL631" s="315"/>
      <c r="BM631" s="315"/>
      <c r="BN631" s="315"/>
      <c r="BO631" s="315"/>
      <c r="BP631" s="315"/>
      <c r="BQ631" s="315"/>
      <c r="BR631" s="315"/>
      <c r="BS631" s="315"/>
      <c r="BT631" s="315"/>
      <c r="BU631" s="315"/>
      <c r="BV631" s="315"/>
      <c r="BW631" s="315"/>
      <c r="BX631" s="315"/>
      <c r="BY631" s="315"/>
      <c r="BZ631" s="315"/>
      <c r="CA631" s="315"/>
      <c r="CB631" s="315"/>
      <c r="CC631" s="315"/>
      <c r="CD631" s="315"/>
      <c r="CE631" s="315"/>
      <c r="CF631" s="315"/>
      <c r="CG631" s="315"/>
      <c r="CH631" s="315"/>
      <c r="CI631" s="315"/>
      <c r="CJ631" s="315"/>
      <c r="CK631" s="315"/>
      <c r="CL631" s="315"/>
      <c r="CM631" s="315"/>
      <c r="CN631" s="315"/>
      <c r="CO631" s="315"/>
      <c r="CP631" s="315"/>
      <c r="CQ631" s="315"/>
      <c r="CR631" s="315"/>
      <c r="CS631" s="315"/>
      <c r="CT631" s="315"/>
      <c r="CU631" s="315"/>
      <c r="CV631" s="315"/>
      <c r="CW631" s="315"/>
      <c r="CX631" s="315"/>
      <c r="CY631" s="315"/>
      <c r="CZ631" s="315"/>
      <c r="DA631" s="315"/>
      <c r="DB631" s="315"/>
      <c r="DC631" s="315"/>
      <c r="DD631" s="315"/>
      <c r="DE631" s="315"/>
      <c r="DF631" s="315"/>
      <c r="DG631" s="315"/>
      <c r="DH631" s="315"/>
      <c r="DI631" s="315"/>
      <c r="DJ631" s="315"/>
    </row>
    <row r="632" spans="14:114">
      <c r="N632" s="315"/>
      <c r="Y632" s="315"/>
      <c r="Z632" s="315"/>
      <c r="AA632" s="315"/>
      <c r="AB632" s="315"/>
      <c r="AC632" s="315"/>
      <c r="AD632" s="315"/>
      <c r="AE632" s="315"/>
      <c r="AF632" s="315"/>
      <c r="AG632" s="315"/>
      <c r="AH632" s="315"/>
      <c r="AI632" s="315"/>
      <c r="AJ632" s="315"/>
      <c r="AK632" s="315"/>
      <c r="AL632" s="315"/>
      <c r="AM632" s="315"/>
      <c r="AN632" s="315"/>
      <c r="AO632" s="315"/>
      <c r="AP632" s="315"/>
      <c r="AQ632" s="315"/>
      <c r="AR632" s="315"/>
      <c r="AS632" s="315"/>
      <c r="AT632" s="315"/>
      <c r="AU632" s="315"/>
      <c r="AV632" s="315"/>
      <c r="AW632" s="315"/>
      <c r="AX632" s="315"/>
      <c r="AY632" s="315"/>
      <c r="AZ632" s="315"/>
      <c r="BA632" s="315"/>
      <c r="BB632" s="315"/>
      <c r="BC632" s="315"/>
      <c r="BD632" s="315"/>
      <c r="BE632" s="315"/>
      <c r="BF632" s="315"/>
      <c r="BG632" s="315"/>
      <c r="BH632" s="315"/>
      <c r="BI632" s="315"/>
      <c r="BJ632" s="315"/>
      <c r="BK632" s="315"/>
      <c r="BL632" s="315"/>
      <c r="BM632" s="315"/>
      <c r="BN632" s="315"/>
      <c r="BO632" s="315"/>
      <c r="BP632" s="315"/>
      <c r="BQ632" s="315"/>
      <c r="BR632" s="315"/>
      <c r="BS632" s="315"/>
      <c r="BT632" s="315"/>
      <c r="BU632" s="315"/>
      <c r="BV632" s="315"/>
      <c r="BW632" s="315"/>
      <c r="BX632" s="315"/>
      <c r="BY632" s="315"/>
      <c r="BZ632" s="315"/>
      <c r="CA632" s="315"/>
      <c r="CB632" s="315"/>
      <c r="CC632" s="315"/>
      <c r="CD632" s="315"/>
      <c r="CE632" s="315"/>
      <c r="CF632" s="315"/>
      <c r="CG632" s="315"/>
      <c r="CH632" s="315"/>
      <c r="CI632" s="315"/>
      <c r="CJ632" s="315"/>
      <c r="CK632" s="315"/>
      <c r="CL632" s="315"/>
      <c r="CM632" s="315"/>
      <c r="CN632" s="315"/>
      <c r="CO632" s="315"/>
      <c r="CP632" s="315"/>
      <c r="CQ632" s="315"/>
      <c r="CR632" s="315"/>
      <c r="CS632" s="315"/>
      <c r="CT632" s="315"/>
      <c r="CU632" s="315"/>
      <c r="CV632" s="315"/>
      <c r="CW632" s="315"/>
      <c r="CX632" s="315"/>
      <c r="CY632" s="315"/>
      <c r="CZ632" s="315"/>
      <c r="DA632" s="315"/>
      <c r="DB632" s="315"/>
      <c r="DC632" s="315"/>
      <c r="DD632" s="315"/>
      <c r="DE632" s="315"/>
      <c r="DF632" s="315"/>
      <c r="DG632" s="315"/>
      <c r="DH632" s="315"/>
      <c r="DI632" s="315"/>
      <c r="DJ632" s="315"/>
    </row>
    <row r="633" spans="14:114">
      <c r="N633" s="315"/>
      <c r="Y633" s="315"/>
      <c r="Z633" s="315"/>
      <c r="AA633" s="315"/>
      <c r="AB633" s="315"/>
      <c r="AC633" s="315"/>
      <c r="AD633" s="315"/>
      <c r="AE633" s="315"/>
      <c r="AF633" s="315"/>
      <c r="AG633" s="315"/>
      <c r="AH633" s="315"/>
      <c r="AI633" s="315"/>
      <c r="AJ633" s="315"/>
      <c r="AK633" s="315"/>
      <c r="AL633" s="315"/>
      <c r="AM633" s="315"/>
      <c r="AN633" s="315"/>
      <c r="AO633" s="315"/>
      <c r="AP633" s="315"/>
      <c r="AQ633" s="315"/>
      <c r="AR633" s="315"/>
      <c r="AS633" s="315"/>
      <c r="AT633" s="315"/>
      <c r="AU633" s="315"/>
      <c r="AV633" s="315"/>
      <c r="AW633" s="315"/>
      <c r="AX633" s="315"/>
      <c r="AY633" s="315"/>
      <c r="AZ633" s="315"/>
      <c r="BA633" s="315"/>
      <c r="BB633" s="315"/>
      <c r="BC633" s="315"/>
      <c r="BD633" s="315"/>
      <c r="BE633" s="315"/>
      <c r="BF633" s="315"/>
      <c r="BG633" s="315"/>
      <c r="BH633" s="315"/>
      <c r="BI633" s="315"/>
      <c r="BJ633" s="315"/>
      <c r="BK633" s="315"/>
      <c r="BL633" s="315"/>
      <c r="BM633" s="315"/>
      <c r="BN633" s="315"/>
      <c r="BO633" s="315"/>
      <c r="BP633" s="315"/>
      <c r="BQ633" s="315"/>
      <c r="BR633" s="315"/>
      <c r="BS633" s="315"/>
      <c r="BT633" s="315"/>
      <c r="BU633" s="315"/>
      <c r="BV633" s="315"/>
      <c r="BW633" s="315"/>
      <c r="BX633" s="315"/>
      <c r="BY633" s="315"/>
      <c r="BZ633" s="315"/>
      <c r="CA633" s="315"/>
      <c r="CB633" s="315"/>
      <c r="CC633" s="315"/>
      <c r="CD633" s="315"/>
      <c r="CE633" s="315"/>
      <c r="CF633" s="315"/>
      <c r="CG633" s="315"/>
      <c r="CH633" s="315"/>
      <c r="CI633" s="315"/>
      <c r="CJ633" s="315"/>
      <c r="CK633" s="315"/>
      <c r="CL633" s="315"/>
      <c r="CM633" s="315"/>
      <c r="CN633" s="315"/>
      <c r="CO633" s="315"/>
      <c r="CP633" s="315"/>
      <c r="CQ633" s="315"/>
      <c r="CR633" s="315"/>
      <c r="CS633" s="315"/>
      <c r="CT633" s="315"/>
      <c r="CU633" s="315"/>
      <c r="CV633" s="315"/>
      <c r="CW633" s="315"/>
      <c r="CX633" s="315"/>
      <c r="CY633" s="315"/>
      <c r="CZ633" s="315"/>
      <c r="DA633" s="315"/>
      <c r="DB633" s="315"/>
      <c r="DC633" s="315"/>
      <c r="DD633" s="315"/>
      <c r="DE633" s="315"/>
      <c r="DF633" s="315"/>
      <c r="DG633" s="315"/>
      <c r="DH633" s="315"/>
      <c r="DI633" s="315"/>
      <c r="DJ633" s="315"/>
    </row>
    <row r="634" spans="14:114">
      <c r="N634" s="315"/>
      <c r="Y634" s="315"/>
      <c r="Z634" s="315"/>
      <c r="AA634" s="315"/>
      <c r="AB634" s="315"/>
      <c r="AC634" s="315"/>
      <c r="AD634" s="315"/>
      <c r="AE634" s="315"/>
      <c r="AF634" s="315"/>
      <c r="AG634" s="315"/>
      <c r="AH634" s="315"/>
      <c r="AI634" s="315"/>
      <c r="AJ634" s="315"/>
      <c r="AK634" s="315"/>
      <c r="AL634" s="315"/>
      <c r="AM634" s="315"/>
      <c r="AN634" s="315"/>
      <c r="AO634" s="315"/>
      <c r="AP634" s="315"/>
      <c r="AQ634" s="315"/>
      <c r="AR634" s="315"/>
      <c r="AS634" s="315"/>
      <c r="AT634" s="315"/>
      <c r="AU634" s="315"/>
      <c r="AV634" s="315"/>
      <c r="AW634" s="315"/>
      <c r="AX634" s="315"/>
      <c r="AY634" s="315"/>
      <c r="AZ634" s="315"/>
      <c r="BA634" s="315"/>
      <c r="BB634" s="315"/>
      <c r="BC634" s="315"/>
      <c r="BD634" s="315"/>
      <c r="BE634" s="315"/>
      <c r="BF634" s="315"/>
      <c r="BG634" s="315"/>
      <c r="BH634" s="315"/>
      <c r="BI634" s="315"/>
      <c r="BJ634" s="315"/>
      <c r="BK634" s="315"/>
      <c r="BL634" s="315"/>
      <c r="BM634" s="315"/>
      <c r="BN634" s="315"/>
      <c r="BO634" s="315"/>
      <c r="BP634" s="315"/>
      <c r="BQ634" s="315"/>
      <c r="BR634" s="315"/>
      <c r="BS634" s="315"/>
      <c r="BT634" s="315"/>
      <c r="BU634" s="315"/>
      <c r="BV634" s="315"/>
      <c r="BW634" s="315"/>
      <c r="BX634" s="315"/>
      <c r="BY634" s="315"/>
      <c r="BZ634" s="315"/>
      <c r="CA634" s="315"/>
      <c r="CB634" s="315"/>
      <c r="CC634" s="315"/>
      <c r="CD634" s="315"/>
      <c r="CE634" s="315"/>
      <c r="CF634" s="315"/>
      <c r="CG634" s="315"/>
      <c r="CH634" s="315"/>
      <c r="CI634" s="315"/>
      <c r="CJ634" s="315"/>
      <c r="CK634" s="315"/>
      <c r="CL634" s="315"/>
      <c r="CM634" s="315"/>
      <c r="CN634" s="315"/>
      <c r="CO634" s="315"/>
      <c r="CP634" s="315"/>
      <c r="CQ634" s="315"/>
      <c r="CR634" s="315"/>
      <c r="CS634" s="315"/>
      <c r="CT634" s="315"/>
      <c r="CU634" s="315"/>
      <c r="CV634" s="315"/>
      <c r="CW634" s="315"/>
      <c r="CX634" s="315"/>
      <c r="CY634" s="315"/>
      <c r="CZ634" s="315"/>
      <c r="DA634" s="315"/>
      <c r="DB634" s="315"/>
      <c r="DC634" s="315"/>
      <c r="DD634" s="315"/>
      <c r="DE634" s="315"/>
      <c r="DF634" s="315"/>
      <c r="DG634" s="315"/>
      <c r="DH634" s="315"/>
      <c r="DI634" s="315"/>
      <c r="DJ634" s="315"/>
    </row>
    <row r="635" spans="14:114">
      <c r="N635" s="315"/>
      <c r="Y635" s="315"/>
      <c r="Z635" s="315"/>
      <c r="AA635" s="315"/>
      <c r="AB635" s="315"/>
      <c r="AC635" s="315"/>
      <c r="AD635" s="315"/>
      <c r="AE635" s="315"/>
      <c r="AF635" s="315"/>
      <c r="AG635" s="315"/>
      <c r="AH635" s="315"/>
      <c r="AI635" s="315"/>
      <c r="AJ635" s="315"/>
      <c r="AK635" s="315"/>
      <c r="AL635" s="315"/>
      <c r="AM635" s="315"/>
      <c r="AN635" s="315"/>
      <c r="AO635" s="315"/>
      <c r="AP635" s="315"/>
      <c r="AQ635" s="315"/>
      <c r="AR635" s="315"/>
      <c r="AS635" s="315"/>
      <c r="AT635" s="315"/>
      <c r="AU635" s="315"/>
      <c r="AV635" s="315"/>
      <c r="AW635" s="315"/>
      <c r="AX635" s="315"/>
      <c r="AY635" s="315"/>
      <c r="AZ635" s="315"/>
      <c r="BA635" s="315"/>
      <c r="BB635" s="315"/>
      <c r="BC635" s="315"/>
      <c r="BD635" s="315"/>
      <c r="BE635" s="315"/>
      <c r="BF635" s="315"/>
      <c r="BG635" s="315"/>
      <c r="BH635" s="315"/>
      <c r="BI635" s="315"/>
      <c r="BJ635" s="315"/>
      <c r="BK635" s="315"/>
      <c r="BL635" s="315"/>
      <c r="BM635" s="315"/>
      <c r="BN635" s="315"/>
      <c r="BO635" s="315"/>
      <c r="BP635" s="315"/>
      <c r="BQ635" s="315"/>
      <c r="BR635" s="315"/>
      <c r="BS635" s="315"/>
      <c r="BT635" s="315"/>
      <c r="BU635" s="315"/>
      <c r="BV635" s="315"/>
      <c r="BW635" s="315"/>
      <c r="BX635" s="315"/>
      <c r="BY635" s="315"/>
      <c r="BZ635" s="315"/>
      <c r="CA635" s="315"/>
      <c r="CB635" s="315"/>
      <c r="CC635" s="315"/>
      <c r="CD635" s="315"/>
      <c r="CE635" s="315"/>
      <c r="CF635" s="315"/>
      <c r="CG635" s="315"/>
      <c r="CH635" s="315"/>
      <c r="CI635" s="315"/>
      <c r="CJ635" s="315"/>
      <c r="CK635" s="315"/>
      <c r="CL635" s="315"/>
      <c r="CM635" s="315"/>
      <c r="CN635" s="315"/>
      <c r="CO635" s="315"/>
      <c r="CP635" s="315"/>
      <c r="CQ635" s="315"/>
      <c r="CR635" s="315"/>
      <c r="CS635" s="315"/>
      <c r="CT635" s="315"/>
      <c r="CU635" s="315"/>
      <c r="CV635" s="315"/>
      <c r="CW635" s="315"/>
      <c r="CX635" s="315"/>
      <c r="CY635" s="315"/>
      <c r="CZ635" s="315"/>
      <c r="DA635" s="315"/>
      <c r="DB635" s="315"/>
      <c r="DC635" s="315"/>
      <c r="DD635" s="315"/>
      <c r="DE635" s="315"/>
      <c r="DF635" s="315"/>
      <c r="DG635" s="315"/>
      <c r="DH635" s="315"/>
      <c r="DI635" s="315"/>
      <c r="DJ635" s="315"/>
    </row>
    <row r="636" spans="14:114">
      <c r="N636" s="315"/>
      <c r="Y636" s="315"/>
      <c r="Z636" s="315"/>
      <c r="AA636" s="315"/>
      <c r="AB636" s="315"/>
      <c r="AC636" s="315"/>
      <c r="AD636" s="315"/>
      <c r="AE636" s="315"/>
      <c r="AF636" s="315"/>
      <c r="AG636" s="315"/>
      <c r="AH636" s="315"/>
      <c r="AI636" s="315"/>
      <c r="AJ636" s="315"/>
      <c r="AK636" s="315"/>
      <c r="AL636" s="315"/>
      <c r="AM636" s="315"/>
      <c r="AN636" s="315"/>
      <c r="AO636" s="315"/>
      <c r="AP636" s="315"/>
      <c r="AQ636" s="315"/>
      <c r="AR636" s="315"/>
      <c r="AS636" s="315"/>
      <c r="AT636" s="315"/>
      <c r="AU636" s="315"/>
      <c r="AV636" s="315"/>
      <c r="AW636" s="315"/>
      <c r="AX636" s="315"/>
      <c r="AY636" s="315"/>
      <c r="AZ636" s="315"/>
      <c r="BA636" s="315"/>
      <c r="BB636" s="315"/>
      <c r="BC636" s="315"/>
      <c r="BD636" s="315"/>
      <c r="BE636" s="315"/>
      <c r="BF636" s="315"/>
      <c r="BG636" s="315"/>
      <c r="BH636" s="315"/>
      <c r="BI636" s="315"/>
      <c r="BJ636" s="315"/>
      <c r="BK636" s="315"/>
      <c r="BL636" s="315"/>
      <c r="BM636" s="315"/>
      <c r="BN636" s="315"/>
      <c r="BO636" s="315"/>
      <c r="BP636" s="315"/>
      <c r="BQ636" s="315"/>
      <c r="BR636" s="315"/>
      <c r="BS636" s="315"/>
      <c r="BT636" s="315"/>
      <c r="BU636" s="315"/>
      <c r="BV636" s="315"/>
      <c r="BW636" s="315"/>
      <c r="BX636" s="315"/>
      <c r="BY636" s="315"/>
      <c r="BZ636" s="315"/>
      <c r="CA636" s="315"/>
      <c r="CB636" s="315"/>
      <c r="CC636" s="315"/>
      <c r="CD636" s="315"/>
      <c r="CE636" s="315"/>
      <c r="CF636" s="315"/>
      <c r="CG636" s="315"/>
      <c r="CH636" s="315"/>
      <c r="CI636" s="315"/>
      <c r="CJ636" s="315"/>
      <c r="CK636" s="315"/>
      <c r="CL636" s="315"/>
      <c r="CM636" s="315"/>
      <c r="CN636" s="315"/>
      <c r="CO636" s="315"/>
      <c r="CP636" s="315"/>
      <c r="CQ636" s="315"/>
      <c r="CR636" s="315"/>
      <c r="CS636" s="315"/>
      <c r="CT636" s="315"/>
      <c r="CU636" s="315"/>
      <c r="CV636" s="315"/>
      <c r="CW636" s="315"/>
      <c r="CX636" s="315"/>
      <c r="CY636" s="315"/>
      <c r="CZ636" s="315"/>
      <c r="DA636" s="315"/>
      <c r="DB636" s="315"/>
      <c r="DC636" s="315"/>
      <c r="DD636" s="315"/>
      <c r="DE636" s="315"/>
      <c r="DF636" s="315"/>
      <c r="DG636" s="315"/>
      <c r="DH636" s="315"/>
      <c r="DI636" s="315"/>
      <c r="DJ636" s="315"/>
    </row>
    <row r="637" spans="14:114">
      <c r="N637" s="315"/>
      <c r="Y637" s="315"/>
      <c r="Z637" s="315"/>
      <c r="AA637" s="315"/>
      <c r="AB637" s="315"/>
      <c r="AC637" s="315"/>
      <c r="AD637" s="315"/>
      <c r="AE637" s="315"/>
      <c r="AF637" s="315"/>
      <c r="AG637" s="315"/>
      <c r="AH637" s="315"/>
      <c r="AI637" s="315"/>
      <c r="AJ637" s="315"/>
      <c r="AK637" s="315"/>
      <c r="AL637" s="315"/>
      <c r="AM637" s="315"/>
      <c r="AN637" s="315"/>
      <c r="AO637" s="315"/>
      <c r="AP637" s="315"/>
      <c r="AQ637" s="315"/>
      <c r="AR637" s="315"/>
      <c r="AS637" s="315"/>
      <c r="AT637" s="315"/>
      <c r="AU637" s="315"/>
      <c r="AV637" s="315"/>
      <c r="AW637" s="315"/>
      <c r="AX637" s="315"/>
      <c r="AY637" s="315"/>
      <c r="AZ637" s="315"/>
      <c r="BA637" s="315"/>
      <c r="BB637" s="315"/>
      <c r="BC637" s="315"/>
      <c r="BD637" s="315"/>
      <c r="BE637" s="315"/>
      <c r="BF637" s="315"/>
      <c r="BG637" s="315"/>
      <c r="BH637" s="315"/>
      <c r="BI637" s="315"/>
      <c r="BJ637" s="315"/>
      <c r="BK637" s="315"/>
      <c r="BL637" s="315"/>
      <c r="BM637" s="315"/>
      <c r="BN637" s="315"/>
      <c r="BO637" s="315"/>
      <c r="BP637" s="315"/>
      <c r="BQ637" s="315"/>
      <c r="BR637" s="315"/>
      <c r="BS637" s="315"/>
      <c r="BT637" s="315"/>
      <c r="BU637" s="315"/>
      <c r="BV637" s="315"/>
      <c r="BW637" s="315"/>
      <c r="BX637" s="315"/>
      <c r="BY637" s="315"/>
      <c r="BZ637" s="315"/>
      <c r="CA637" s="315"/>
      <c r="CB637" s="315"/>
      <c r="CC637" s="315"/>
      <c r="CD637" s="315"/>
      <c r="CE637" s="315"/>
      <c r="CF637" s="315"/>
      <c r="CG637" s="315"/>
      <c r="CH637" s="315"/>
      <c r="CI637" s="315"/>
      <c r="CJ637" s="315"/>
      <c r="CK637" s="315"/>
      <c r="CL637" s="315"/>
      <c r="CM637" s="315"/>
      <c r="CN637" s="315"/>
      <c r="CO637" s="315"/>
      <c r="CP637" s="315"/>
      <c r="CQ637" s="315"/>
      <c r="CR637" s="315"/>
      <c r="CS637" s="315"/>
      <c r="CT637" s="315"/>
      <c r="CU637" s="315"/>
      <c r="CV637" s="315"/>
      <c r="CW637" s="315"/>
      <c r="CX637" s="315"/>
      <c r="CY637" s="315"/>
      <c r="CZ637" s="315"/>
      <c r="DA637" s="315"/>
      <c r="DB637" s="315"/>
      <c r="DC637" s="315"/>
      <c r="DD637" s="315"/>
      <c r="DE637" s="315"/>
      <c r="DF637" s="315"/>
      <c r="DG637" s="315"/>
      <c r="DH637" s="315"/>
      <c r="DI637" s="315"/>
      <c r="DJ637" s="315"/>
    </row>
    <row r="638" spans="14:114">
      <c r="N638" s="315"/>
      <c r="Y638" s="315"/>
      <c r="Z638" s="315"/>
      <c r="AA638" s="315"/>
      <c r="AB638" s="315"/>
      <c r="AC638" s="315"/>
      <c r="AD638" s="315"/>
      <c r="AE638" s="315"/>
      <c r="AF638" s="315"/>
      <c r="AG638" s="315"/>
      <c r="AH638" s="315"/>
      <c r="AI638" s="315"/>
      <c r="AJ638" s="315"/>
      <c r="AK638" s="315"/>
      <c r="AL638" s="315"/>
      <c r="AM638" s="315"/>
      <c r="AN638" s="315"/>
      <c r="AO638" s="315"/>
      <c r="AP638" s="315"/>
      <c r="AQ638" s="315"/>
      <c r="AR638" s="315"/>
      <c r="AS638" s="315"/>
      <c r="AT638" s="315"/>
      <c r="AU638" s="315"/>
      <c r="AV638" s="315"/>
      <c r="AW638" s="315"/>
      <c r="AX638" s="315"/>
      <c r="AY638" s="315"/>
      <c r="AZ638" s="315"/>
      <c r="BA638" s="315"/>
      <c r="BB638" s="315"/>
      <c r="BC638" s="315"/>
      <c r="BD638" s="315"/>
      <c r="BE638" s="315"/>
      <c r="BF638" s="315"/>
      <c r="BG638" s="315"/>
      <c r="BH638" s="315"/>
      <c r="BI638" s="315"/>
      <c r="BJ638" s="315"/>
      <c r="BK638" s="315"/>
      <c r="BL638" s="315"/>
      <c r="BM638" s="315"/>
      <c r="BN638" s="315"/>
      <c r="BO638" s="315"/>
      <c r="BP638" s="315"/>
      <c r="BQ638" s="315"/>
      <c r="BR638" s="315"/>
      <c r="BS638" s="315"/>
      <c r="BT638" s="315"/>
      <c r="BU638" s="315"/>
      <c r="BV638" s="315"/>
      <c r="BW638" s="315"/>
      <c r="BX638" s="315"/>
      <c r="BY638" s="315"/>
      <c r="BZ638" s="315"/>
      <c r="CA638" s="315"/>
      <c r="CB638" s="315"/>
      <c r="CC638" s="315"/>
      <c r="CD638" s="315"/>
      <c r="CE638" s="315"/>
      <c r="CF638" s="315"/>
      <c r="CG638" s="315"/>
      <c r="CH638" s="315"/>
      <c r="CI638" s="315"/>
      <c r="CJ638" s="315"/>
      <c r="CK638" s="315"/>
      <c r="CL638" s="315"/>
      <c r="CM638" s="315"/>
      <c r="CN638" s="315"/>
      <c r="CO638" s="315"/>
      <c r="CP638" s="315"/>
      <c r="CQ638" s="315"/>
      <c r="CR638" s="315"/>
      <c r="CS638" s="315"/>
      <c r="CT638" s="315"/>
      <c r="CU638" s="315"/>
      <c r="CV638" s="315"/>
      <c r="CW638" s="315"/>
      <c r="CX638" s="315"/>
      <c r="CY638" s="315"/>
      <c r="CZ638" s="315"/>
      <c r="DA638" s="315"/>
      <c r="DB638" s="315"/>
      <c r="DC638" s="315"/>
      <c r="DD638" s="315"/>
      <c r="DE638" s="315"/>
      <c r="DF638" s="315"/>
      <c r="DG638" s="315"/>
      <c r="DH638" s="315"/>
      <c r="DI638" s="315"/>
      <c r="DJ638" s="315"/>
    </row>
    <row r="639" spans="14:114">
      <c r="N639" s="315"/>
      <c r="Y639" s="315"/>
      <c r="Z639" s="315"/>
      <c r="AA639" s="315"/>
      <c r="AB639" s="315"/>
      <c r="AC639" s="315"/>
      <c r="AD639" s="315"/>
      <c r="AE639" s="315"/>
      <c r="AF639" s="315"/>
      <c r="AG639" s="315"/>
      <c r="AH639" s="315"/>
      <c r="AI639" s="315"/>
      <c r="AJ639" s="315"/>
      <c r="AK639" s="315"/>
      <c r="AL639" s="315"/>
      <c r="AM639" s="315"/>
      <c r="AN639" s="315"/>
      <c r="AO639" s="315"/>
      <c r="AP639" s="315"/>
      <c r="AQ639" s="315"/>
      <c r="AR639" s="315"/>
      <c r="AS639" s="315"/>
      <c r="AT639" s="315"/>
      <c r="AU639" s="315"/>
      <c r="AV639" s="315"/>
      <c r="AW639" s="315"/>
      <c r="AX639" s="315"/>
      <c r="AY639" s="315"/>
      <c r="AZ639" s="315"/>
      <c r="BA639" s="315"/>
      <c r="BB639" s="315"/>
      <c r="BC639" s="315"/>
      <c r="BD639" s="315"/>
      <c r="BE639" s="315"/>
      <c r="BF639" s="315"/>
      <c r="BG639" s="315"/>
      <c r="BH639" s="315"/>
      <c r="BI639" s="315"/>
      <c r="BJ639" s="315"/>
      <c r="BK639" s="315"/>
      <c r="BL639" s="315"/>
      <c r="BM639" s="315"/>
      <c r="BN639" s="315"/>
      <c r="BO639" s="315"/>
      <c r="BP639" s="315"/>
      <c r="BQ639" s="315"/>
      <c r="BR639" s="315"/>
      <c r="BS639" s="315"/>
      <c r="BT639" s="315"/>
      <c r="BU639" s="315"/>
      <c r="BV639" s="315"/>
      <c r="BW639" s="315"/>
      <c r="BX639" s="315"/>
      <c r="BY639" s="315"/>
      <c r="BZ639" s="315"/>
      <c r="CA639" s="315"/>
      <c r="CB639" s="315"/>
      <c r="CC639" s="315"/>
      <c r="CD639" s="315"/>
      <c r="CE639" s="315"/>
      <c r="CF639" s="315"/>
      <c r="CG639" s="315"/>
      <c r="CH639" s="315"/>
      <c r="CI639" s="315"/>
      <c r="CJ639" s="315"/>
      <c r="CK639" s="315"/>
      <c r="CL639" s="315"/>
      <c r="CM639" s="315"/>
      <c r="CN639" s="315"/>
      <c r="CO639" s="315"/>
      <c r="CP639" s="315"/>
      <c r="CQ639" s="315"/>
      <c r="CR639" s="315"/>
      <c r="CS639" s="315"/>
      <c r="CT639" s="315"/>
      <c r="CU639" s="315"/>
      <c r="CV639" s="315"/>
      <c r="CW639" s="315"/>
      <c r="CX639" s="315"/>
      <c r="CY639" s="315"/>
      <c r="CZ639" s="315"/>
      <c r="DA639" s="315"/>
      <c r="DB639" s="315"/>
      <c r="DC639" s="315"/>
      <c r="DD639" s="315"/>
      <c r="DE639" s="315"/>
      <c r="DF639" s="315"/>
      <c r="DG639" s="315"/>
      <c r="DH639" s="315"/>
      <c r="DI639" s="315"/>
      <c r="DJ639" s="315"/>
    </row>
    <row r="640" spans="14:114">
      <c r="N640" s="315"/>
      <c r="Y640" s="315"/>
      <c r="Z640" s="315"/>
      <c r="AA640" s="315"/>
      <c r="AB640" s="315"/>
      <c r="AC640" s="315"/>
      <c r="AD640" s="315"/>
      <c r="AE640" s="315"/>
      <c r="AF640" s="315"/>
      <c r="AG640" s="315"/>
      <c r="AH640" s="315"/>
      <c r="AI640" s="315"/>
      <c r="AJ640" s="315"/>
      <c r="AK640" s="315"/>
      <c r="AL640" s="315"/>
      <c r="AM640" s="315"/>
      <c r="AN640" s="315"/>
      <c r="AO640" s="315"/>
      <c r="AP640" s="315"/>
      <c r="AQ640" s="315"/>
      <c r="AR640" s="315"/>
      <c r="AS640" s="315"/>
      <c r="AT640" s="315"/>
      <c r="AU640" s="315"/>
      <c r="AV640" s="315"/>
      <c r="AW640" s="315"/>
      <c r="AX640" s="315"/>
      <c r="AY640" s="315"/>
      <c r="AZ640" s="315"/>
      <c r="BA640" s="315"/>
      <c r="BB640" s="315"/>
      <c r="BC640" s="315"/>
      <c r="BD640" s="315"/>
      <c r="BE640" s="315"/>
      <c r="BF640" s="315"/>
      <c r="BG640" s="315"/>
      <c r="BH640" s="315"/>
      <c r="BI640" s="315"/>
      <c r="BJ640" s="315"/>
      <c r="BK640" s="315"/>
      <c r="BL640" s="315"/>
      <c r="BM640" s="315"/>
      <c r="BN640" s="315"/>
      <c r="BO640" s="315"/>
      <c r="BP640" s="315"/>
      <c r="BQ640" s="315"/>
      <c r="BR640" s="315"/>
      <c r="BS640" s="315"/>
      <c r="BT640" s="315"/>
      <c r="BU640" s="315"/>
      <c r="BV640" s="315"/>
      <c r="BW640" s="315"/>
      <c r="BX640" s="315"/>
      <c r="BY640" s="315"/>
      <c r="BZ640" s="315"/>
      <c r="CA640" s="315"/>
      <c r="CB640" s="315"/>
      <c r="CC640" s="315"/>
      <c r="CD640" s="315"/>
      <c r="CE640" s="315"/>
      <c r="CF640" s="315"/>
      <c r="CG640" s="315"/>
      <c r="CH640" s="315"/>
      <c r="CI640" s="315"/>
      <c r="CJ640" s="315"/>
      <c r="CK640" s="315"/>
      <c r="CL640" s="315"/>
      <c r="CM640" s="315"/>
      <c r="CN640" s="315"/>
      <c r="CO640" s="315"/>
      <c r="CP640" s="315"/>
      <c r="CQ640" s="315"/>
      <c r="CR640" s="315"/>
      <c r="CS640" s="315"/>
      <c r="CT640" s="315"/>
      <c r="CU640" s="315"/>
      <c r="CV640" s="315"/>
      <c r="CW640" s="315"/>
      <c r="CX640" s="315"/>
      <c r="CY640" s="315"/>
      <c r="CZ640" s="315"/>
      <c r="DA640" s="315"/>
      <c r="DB640" s="315"/>
      <c r="DC640" s="315"/>
      <c r="DD640" s="315"/>
      <c r="DE640" s="315"/>
      <c r="DF640" s="315"/>
      <c r="DG640" s="315"/>
      <c r="DH640" s="315"/>
      <c r="DI640" s="315"/>
      <c r="DJ640" s="315"/>
    </row>
    <row r="641" spans="14:114">
      <c r="N641" s="315"/>
      <c r="Y641" s="315"/>
      <c r="Z641" s="315"/>
      <c r="AA641" s="315"/>
      <c r="AB641" s="315"/>
      <c r="AC641" s="315"/>
      <c r="AD641" s="315"/>
      <c r="AE641" s="315"/>
      <c r="AF641" s="315"/>
      <c r="AG641" s="315"/>
      <c r="AH641" s="315"/>
      <c r="AI641" s="315"/>
      <c r="AJ641" s="315"/>
      <c r="AK641" s="315"/>
      <c r="AL641" s="315"/>
      <c r="AM641" s="315"/>
      <c r="AN641" s="315"/>
      <c r="AO641" s="315"/>
      <c r="AP641" s="315"/>
      <c r="AQ641" s="315"/>
      <c r="AR641" s="315"/>
      <c r="AS641" s="315"/>
      <c r="AT641" s="315"/>
      <c r="AU641" s="315"/>
      <c r="AV641" s="315"/>
      <c r="AW641" s="315"/>
      <c r="AX641" s="315"/>
      <c r="AY641" s="315"/>
      <c r="AZ641" s="315"/>
      <c r="BA641" s="315"/>
      <c r="BB641" s="315"/>
      <c r="BC641" s="315"/>
      <c r="BD641" s="315"/>
      <c r="BE641" s="315"/>
      <c r="BF641" s="315"/>
      <c r="BG641" s="315"/>
      <c r="BH641" s="315"/>
      <c r="BI641" s="315"/>
      <c r="BJ641" s="315"/>
      <c r="BK641" s="315"/>
      <c r="BL641" s="315"/>
      <c r="BM641" s="315"/>
      <c r="BN641" s="315"/>
      <c r="BO641" s="315"/>
      <c r="BP641" s="315"/>
      <c r="BQ641" s="315"/>
      <c r="BR641" s="315"/>
      <c r="BS641" s="315"/>
      <c r="BT641" s="315"/>
      <c r="BU641" s="315"/>
      <c r="BV641" s="315"/>
      <c r="BW641" s="315"/>
      <c r="BX641" s="315"/>
      <c r="BY641" s="315"/>
      <c r="BZ641" s="315"/>
      <c r="CA641" s="315"/>
      <c r="CB641" s="315"/>
      <c r="CC641" s="315"/>
      <c r="CD641" s="315"/>
      <c r="CE641" s="315"/>
      <c r="CF641" s="315"/>
      <c r="CG641" s="315"/>
      <c r="CH641" s="315"/>
      <c r="CI641" s="315"/>
      <c r="CJ641" s="315"/>
      <c r="CK641" s="315"/>
      <c r="CL641" s="315"/>
      <c r="CM641" s="315"/>
      <c r="CN641" s="315"/>
      <c r="CO641" s="315"/>
      <c r="CP641" s="315"/>
      <c r="CQ641" s="315"/>
      <c r="CR641" s="315"/>
      <c r="CS641" s="315"/>
      <c r="CT641" s="315"/>
      <c r="CU641" s="315"/>
      <c r="CV641" s="315"/>
      <c r="CW641" s="315"/>
      <c r="CX641" s="315"/>
      <c r="CY641" s="315"/>
      <c r="CZ641" s="315"/>
      <c r="DA641" s="315"/>
      <c r="DB641" s="315"/>
      <c r="DC641" s="315"/>
      <c r="DD641" s="315"/>
      <c r="DE641" s="315"/>
      <c r="DF641" s="315"/>
      <c r="DG641" s="315"/>
      <c r="DH641" s="315"/>
      <c r="DI641" s="315"/>
      <c r="DJ641" s="315"/>
    </row>
    <row r="642" spans="14:114">
      <c r="N642" s="315"/>
      <c r="Y642" s="315"/>
      <c r="Z642" s="315"/>
      <c r="AA642" s="315"/>
      <c r="AB642" s="315"/>
      <c r="AC642" s="315"/>
      <c r="AD642" s="315"/>
      <c r="AE642" s="315"/>
      <c r="AF642" s="315"/>
      <c r="AG642" s="315"/>
      <c r="AH642" s="315"/>
      <c r="AI642" s="315"/>
      <c r="AJ642" s="315"/>
      <c r="AK642" s="315"/>
      <c r="AL642" s="315"/>
      <c r="AM642" s="315"/>
      <c r="AN642" s="315"/>
      <c r="AO642" s="315"/>
      <c r="AP642" s="315"/>
      <c r="AQ642" s="315"/>
      <c r="AR642" s="315"/>
      <c r="AS642" s="315"/>
      <c r="AT642" s="315"/>
      <c r="AU642" s="315"/>
      <c r="AV642" s="315"/>
      <c r="AW642" s="315"/>
      <c r="AX642" s="315"/>
      <c r="AY642" s="315"/>
      <c r="AZ642" s="315"/>
      <c r="BA642" s="315"/>
      <c r="BB642" s="315"/>
      <c r="BC642" s="315"/>
      <c r="BD642" s="315"/>
      <c r="BE642" s="315"/>
      <c r="BF642" s="315"/>
      <c r="BG642" s="315"/>
      <c r="BH642" s="315"/>
      <c r="BI642" s="315"/>
      <c r="BJ642" s="315"/>
      <c r="BK642" s="315"/>
      <c r="BL642" s="315"/>
      <c r="BM642" s="315"/>
      <c r="BN642" s="315"/>
      <c r="BO642" s="315"/>
      <c r="BP642" s="315"/>
      <c r="BQ642" s="315"/>
      <c r="BR642" s="315"/>
      <c r="BS642" s="315"/>
      <c r="BT642" s="315"/>
      <c r="BU642" s="315"/>
      <c r="BV642" s="315"/>
      <c r="BW642" s="315"/>
      <c r="BX642" s="315"/>
      <c r="BY642" s="315"/>
      <c r="BZ642" s="315"/>
      <c r="CA642" s="315"/>
      <c r="CB642" s="315"/>
      <c r="CC642" s="315"/>
      <c r="CD642" s="315"/>
      <c r="CE642" s="315"/>
      <c r="CF642" s="315"/>
      <c r="CG642" s="315"/>
      <c r="CH642" s="315"/>
      <c r="CI642" s="315"/>
      <c r="CJ642" s="315"/>
      <c r="CK642" s="315"/>
      <c r="CL642" s="315"/>
      <c r="CM642" s="315"/>
      <c r="CN642" s="315"/>
      <c r="CO642" s="315"/>
      <c r="CP642" s="315"/>
      <c r="CQ642" s="315"/>
      <c r="CR642" s="315"/>
      <c r="CS642" s="315"/>
      <c r="CT642" s="315"/>
      <c r="CU642" s="315"/>
      <c r="CV642" s="315"/>
      <c r="CW642" s="315"/>
      <c r="CX642" s="315"/>
      <c r="CY642" s="315"/>
      <c r="CZ642" s="315"/>
      <c r="DA642" s="315"/>
      <c r="DB642" s="315"/>
      <c r="DC642" s="315"/>
      <c r="DD642" s="315"/>
      <c r="DE642" s="315"/>
      <c r="DF642" s="315"/>
      <c r="DG642" s="315"/>
      <c r="DH642" s="315"/>
      <c r="DI642" s="315"/>
      <c r="DJ642" s="315"/>
    </row>
    <row r="643" spans="14:114">
      <c r="N643" s="315"/>
      <c r="Y643" s="315"/>
      <c r="Z643" s="315"/>
      <c r="AA643" s="315"/>
      <c r="AB643" s="315"/>
      <c r="AC643" s="315"/>
      <c r="AD643" s="315"/>
      <c r="AE643" s="315"/>
      <c r="AF643" s="315"/>
      <c r="AG643" s="315"/>
      <c r="AH643" s="315"/>
      <c r="AI643" s="315"/>
      <c r="AJ643" s="315"/>
      <c r="AK643" s="315"/>
      <c r="AL643" s="315"/>
      <c r="AM643" s="315"/>
      <c r="AN643" s="315"/>
      <c r="AO643" s="315"/>
      <c r="AP643" s="315"/>
      <c r="AQ643" s="315"/>
      <c r="AR643" s="315"/>
      <c r="AS643" s="315"/>
      <c r="AT643" s="315"/>
      <c r="AU643" s="315"/>
      <c r="AV643" s="315"/>
      <c r="AW643" s="315"/>
      <c r="AX643" s="315"/>
      <c r="AY643" s="315"/>
      <c r="AZ643" s="315"/>
      <c r="BA643" s="315"/>
      <c r="BB643" s="315"/>
      <c r="BC643" s="315"/>
      <c r="BD643" s="315"/>
      <c r="BE643" s="315"/>
      <c r="BF643" s="315"/>
      <c r="BG643" s="315"/>
      <c r="BH643" s="315"/>
      <c r="BI643" s="315"/>
      <c r="BJ643" s="315"/>
      <c r="BK643" s="315"/>
      <c r="BL643" s="315"/>
      <c r="BM643" s="315"/>
      <c r="BN643" s="315"/>
      <c r="BO643" s="315"/>
      <c r="BP643" s="315"/>
      <c r="BQ643" s="315"/>
      <c r="BR643" s="315"/>
      <c r="BS643" s="315"/>
      <c r="BT643" s="315"/>
      <c r="BU643" s="315"/>
      <c r="BV643" s="315"/>
      <c r="BW643" s="315"/>
      <c r="BX643" s="315"/>
      <c r="BY643" s="315"/>
      <c r="BZ643" s="315"/>
      <c r="CA643" s="315"/>
      <c r="CB643" s="315"/>
      <c r="CC643" s="315"/>
      <c r="CD643" s="315"/>
      <c r="CE643" s="315"/>
      <c r="CF643" s="315"/>
      <c r="CG643" s="315"/>
      <c r="CH643" s="315"/>
      <c r="CI643" s="315"/>
      <c r="CJ643" s="315"/>
      <c r="CK643" s="315"/>
      <c r="CL643" s="315"/>
      <c r="CM643" s="315"/>
      <c r="CN643" s="315"/>
      <c r="CO643" s="315"/>
      <c r="CP643" s="315"/>
      <c r="CQ643" s="315"/>
      <c r="CR643" s="315"/>
      <c r="CS643" s="315"/>
      <c r="CT643" s="315"/>
      <c r="CU643" s="315"/>
      <c r="CV643" s="315"/>
      <c r="CW643" s="315"/>
      <c r="CX643" s="315"/>
      <c r="CY643" s="315"/>
      <c r="CZ643" s="315"/>
      <c r="DA643" s="315"/>
      <c r="DB643" s="315"/>
      <c r="DC643" s="315"/>
      <c r="DD643" s="315"/>
      <c r="DE643" s="315"/>
      <c r="DF643" s="315"/>
      <c r="DG643" s="315"/>
      <c r="DH643" s="315"/>
      <c r="DI643" s="315"/>
      <c r="DJ643" s="315"/>
    </row>
    <row r="644" spans="14:114">
      <c r="N644" s="315"/>
      <c r="Y644" s="315"/>
      <c r="Z644" s="315"/>
      <c r="AA644" s="315"/>
      <c r="AB644" s="315"/>
      <c r="AC644" s="315"/>
      <c r="AD644" s="315"/>
      <c r="AE644" s="315"/>
      <c r="AF644" s="315"/>
      <c r="AG644" s="315"/>
      <c r="AH644" s="315"/>
      <c r="AI644" s="315"/>
      <c r="AJ644" s="315"/>
      <c r="AK644" s="315"/>
      <c r="AL644" s="315"/>
      <c r="AM644" s="315"/>
      <c r="AN644" s="315"/>
      <c r="AO644" s="315"/>
      <c r="AP644" s="315"/>
      <c r="AQ644" s="315"/>
      <c r="AR644" s="315"/>
      <c r="AS644" s="315"/>
      <c r="AT644" s="315"/>
      <c r="AU644" s="315"/>
      <c r="AV644" s="315"/>
      <c r="AW644" s="315"/>
      <c r="AX644" s="315"/>
      <c r="AY644" s="315"/>
      <c r="AZ644" s="315"/>
      <c r="BA644" s="315"/>
      <c r="BB644" s="315"/>
      <c r="BC644" s="315"/>
      <c r="BD644" s="315"/>
      <c r="BE644" s="315"/>
      <c r="BF644" s="315"/>
      <c r="BG644" s="315"/>
      <c r="BH644" s="315"/>
      <c r="BI644" s="315"/>
      <c r="BJ644" s="315"/>
      <c r="BK644" s="315"/>
      <c r="BL644" s="315"/>
      <c r="BM644" s="315"/>
      <c r="BN644" s="315"/>
      <c r="BO644" s="315"/>
      <c r="BP644" s="315"/>
      <c r="BQ644" s="315"/>
      <c r="BR644" s="315"/>
      <c r="BS644" s="315"/>
      <c r="BT644" s="315"/>
      <c r="BU644" s="315"/>
      <c r="BV644" s="315"/>
      <c r="BW644" s="315"/>
      <c r="BX644" s="315"/>
      <c r="BY644" s="315"/>
      <c r="BZ644" s="315"/>
      <c r="CA644" s="315"/>
      <c r="CB644" s="315"/>
      <c r="CC644" s="315"/>
      <c r="CD644" s="315"/>
      <c r="CE644" s="315"/>
      <c r="CF644" s="315"/>
      <c r="CG644" s="315"/>
      <c r="CH644" s="315"/>
      <c r="CI644" s="315"/>
      <c r="CJ644" s="315"/>
      <c r="CK644" s="315"/>
      <c r="CL644" s="315"/>
      <c r="CM644" s="315"/>
      <c r="CN644" s="315"/>
      <c r="CO644" s="315"/>
      <c r="CP644" s="315"/>
      <c r="CQ644" s="315"/>
      <c r="CR644" s="315"/>
      <c r="CS644" s="315"/>
      <c r="CT644" s="315"/>
      <c r="CU644" s="315"/>
      <c r="CV644" s="315"/>
      <c r="CW644" s="315"/>
      <c r="CX644" s="315"/>
      <c r="CY644" s="315"/>
      <c r="CZ644" s="315"/>
      <c r="DA644" s="315"/>
      <c r="DB644" s="315"/>
      <c r="DC644" s="315"/>
      <c r="DD644" s="315"/>
      <c r="DE644" s="315"/>
      <c r="DF644" s="315"/>
      <c r="DG644" s="315"/>
      <c r="DH644" s="315"/>
      <c r="DI644" s="315"/>
      <c r="DJ644" s="315"/>
    </row>
    <row r="645" spans="14:114">
      <c r="N645" s="315"/>
      <c r="Y645" s="315"/>
      <c r="Z645" s="315"/>
      <c r="AA645" s="315"/>
      <c r="AB645" s="315"/>
      <c r="AC645" s="315"/>
      <c r="AD645" s="315"/>
      <c r="AE645" s="315"/>
      <c r="AF645" s="315"/>
      <c r="AG645" s="315"/>
      <c r="AH645" s="315"/>
      <c r="AI645" s="315"/>
      <c r="AJ645" s="315"/>
      <c r="AK645" s="315"/>
      <c r="AL645" s="315"/>
      <c r="AM645" s="315"/>
      <c r="AN645" s="315"/>
      <c r="AO645" s="315"/>
      <c r="AP645" s="315"/>
      <c r="AQ645" s="315"/>
      <c r="AR645" s="315"/>
      <c r="AS645" s="315"/>
      <c r="AT645" s="315"/>
      <c r="AU645" s="315"/>
      <c r="AV645" s="315"/>
      <c r="AW645" s="315"/>
      <c r="AX645" s="315"/>
      <c r="AY645" s="315"/>
      <c r="AZ645" s="315"/>
      <c r="BA645" s="315"/>
      <c r="BB645" s="315"/>
      <c r="BC645" s="315"/>
      <c r="BD645" s="315"/>
      <c r="BE645" s="315"/>
      <c r="BF645" s="315"/>
      <c r="BG645" s="315"/>
      <c r="BH645" s="315"/>
      <c r="BI645" s="315"/>
      <c r="BJ645" s="315"/>
      <c r="BK645" s="315"/>
      <c r="BL645" s="315"/>
      <c r="BM645" s="315"/>
      <c r="BN645" s="315"/>
      <c r="BO645" s="315"/>
      <c r="BP645" s="315"/>
      <c r="BQ645" s="315"/>
      <c r="BR645" s="315"/>
      <c r="BS645" s="315"/>
      <c r="BT645" s="315"/>
      <c r="BU645" s="315"/>
      <c r="BV645" s="315"/>
      <c r="BW645" s="315"/>
      <c r="BX645" s="315"/>
      <c r="BY645" s="315"/>
      <c r="BZ645" s="315"/>
      <c r="CA645" s="315"/>
      <c r="CB645" s="315"/>
      <c r="CC645" s="315"/>
      <c r="CD645" s="315"/>
      <c r="CE645" s="315"/>
      <c r="CF645" s="315"/>
      <c r="CG645" s="315"/>
      <c r="CH645" s="315"/>
      <c r="CI645" s="315"/>
      <c r="CJ645" s="315"/>
      <c r="CK645" s="315"/>
      <c r="CL645" s="315"/>
      <c r="CM645" s="315"/>
      <c r="CN645" s="315"/>
      <c r="CO645" s="315"/>
      <c r="CP645" s="315"/>
      <c r="CQ645" s="315"/>
      <c r="CR645" s="315"/>
      <c r="CS645" s="315"/>
      <c r="CT645" s="315"/>
      <c r="CU645" s="315"/>
      <c r="CV645" s="315"/>
      <c r="CW645" s="315"/>
      <c r="CX645" s="315"/>
      <c r="CY645" s="315"/>
      <c r="CZ645" s="315"/>
      <c r="DA645" s="315"/>
      <c r="DB645" s="315"/>
      <c r="DC645" s="315"/>
      <c r="DD645" s="315"/>
      <c r="DE645" s="315"/>
      <c r="DF645" s="315"/>
      <c r="DG645" s="315"/>
      <c r="DH645" s="315"/>
      <c r="DI645" s="315"/>
      <c r="DJ645" s="315"/>
    </row>
    <row r="646" spans="14:114">
      <c r="N646" s="315"/>
      <c r="Y646" s="315"/>
      <c r="Z646" s="315"/>
      <c r="AA646" s="315"/>
      <c r="AB646" s="315"/>
      <c r="AC646" s="315"/>
      <c r="AD646" s="315"/>
      <c r="AE646" s="315"/>
      <c r="AF646" s="315"/>
      <c r="AG646" s="315"/>
      <c r="AH646" s="315"/>
      <c r="AI646" s="315"/>
      <c r="AJ646" s="315"/>
      <c r="AK646" s="315"/>
      <c r="AL646" s="315"/>
      <c r="AM646" s="315"/>
      <c r="AN646" s="315"/>
      <c r="AO646" s="315"/>
      <c r="AP646" s="315"/>
      <c r="AQ646" s="315"/>
      <c r="AR646" s="315"/>
      <c r="AS646" s="315"/>
      <c r="AT646" s="315"/>
      <c r="AU646" s="315"/>
      <c r="AV646" s="315"/>
      <c r="AW646" s="315"/>
      <c r="AX646" s="315"/>
      <c r="AY646" s="315"/>
      <c r="AZ646" s="315"/>
      <c r="BA646" s="315"/>
      <c r="BB646" s="315"/>
      <c r="BC646" s="315"/>
      <c r="BD646" s="315"/>
      <c r="BE646" s="315"/>
      <c r="BF646" s="315"/>
      <c r="BG646" s="315"/>
      <c r="BH646" s="315"/>
      <c r="BI646" s="315"/>
      <c r="BJ646" s="315"/>
      <c r="BK646" s="315"/>
      <c r="BL646" s="315"/>
      <c r="BM646" s="315"/>
      <c r="BN646" s="315"/>
      <c r="BO646" s="315"/>
      <c r="BP646" s="315"/>
      <c r="BQ646" s="315"/>
      <c r="BR646" s="315"/>
      <c r="BS646" s="315"/>
      <c r="BT646" s="315"/>
      <c r="BU646" s="315"/>
      <c r="BV646" s="315"/>
      <c r="BW646" s="315"/>
      <c r="BX646" s="315"/>
      <c r="BY646" s="315"/>
      <c r="BZ646" s="315"/>
      <c r="CA646" s="315"/>
      <c r="CB646" s="315"/>
      <c r="CC646" s="315"/>
      <c r="CD646" s="315"/>
      <c r="CE646" s="315"/>
      <c r="CF646" s="315"/>
      <c r="CG646" s="315"/>
      <c r="CH646" s="315"/>
      <c r="CI646" s="315"/>
      <c r="CJ646" s="315"/>
      <c r="CK646" s="315"/>
      <c r="CL646" s="315"/>
      <c r="CM646" s="315"/>
      <c r="CN646" s="315"/>
      <c r="CO646" s="315"/>
      <c r="CP646" s="315"/>
      <c r="CQ646" s="315"/>
      <c r="CR646" s="315"/>
      <c r="CS646" s="315"/>
      <c r="CT646" s="315"/>
      <c r="CU646" s="315"/>
      <c r="CV646" s="315"/>
      <c r="CW646" s="315"/>
      <c r="CX646" s="315"/>
      <c r="CY646" s="315"/>
      <c r="CZ646" s="315"/>
      <c r="DA646" s="315"/>
      <c r="DB646" s="315"/>
      <c r="DC646" s="315"/>
      <c r="DD646" s="315"/>
      <c r="DE646" s="315"/>
      <c r="DF646" s="315"/>
      <c r="DG646" s="315"/>
      <c r="DH646" s="315"/>
      <c r="DI646" s="315"/>
      <c r="DJ646" s="315"/>
    </row>
    <row r="647" spans="14:114">
      <c r="N647" s="315"/>
      <c r="Y647" s="315"/>
      <c r="Z647" s="315"/>
      <c r="AA647" s="315"/>
      <c r="AB647" s="315"/>
      <c r="AC647" s="315"/>
      <c r="AD647" s="315"/>
      <c r="AE647" s="315"/>
      <c r="AF647" s="315"/>
      <c r="AG647" s="315"/>
      <c r="AH647" s="315"/>
      <c r="AI647" s="315"/>
      <c r="AJ647" s="315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15"/>
      <c r="CA647" s="315"/>
      <c r="CB647" s="315"/>
      <c r="CC647" s="315"/>
      <c r="CD647" s="315"/>
      <c r="CE647" s="315"/>
      <c r="CF647" s="315"/>
      <c r="CG647" s="315"/>
      <c r="CH647" s="315"/>
      <c r="CI647" s="315"/>
      <c r="CJ647" s="315"/>
      <c r="CK647" s="315"/>
      <c r="CL647" s="315"/>
      <c r="CM647" s="315"/>
      <c r="CN647" s="315"/>
      <c r="CO647" s="315"/>
      <c r="CP647" s="315"/>
      <c r="CQ647" s="315"/>
      <c r="CR647" s="315"/>
      <c r="CS647" s="315"/>
      <c r="CT647" s="315"/>
      <c r="CU647" s="315"/>
      <c r="CV647" s="315"/>
      <c r="CW647" s="315"/>
      <c r="CX647" s="315"/>
      <c r="CY647" s="315"/>
      <c r="CZ647" s="315"/>
      <c r="DA647" s="315"/>
      <c r="DB647" s="315"/>
      <c r="DC647" s="315"/>
      <c r="DD647" s="315"/>
      <c r="DE647" s="315"/>
      <c r="DF647" s="315"/>
      <c r="DG647" s="315"/>
      <c r="DH647" s="315"/>
      <c r="DI647" s="315"/>
      <c r="DJ647" s="315"/>
    </row>
    <row r="648" spans="14:114">
      <c r="N648" s="315"/>
      <c r="Y648" s="315"/>
      <c r="Z648" s="315"/>
      <c r="AA648" s="315"/>
      <c r="AB648" s="315"/>
      <c r="AC648" s="315"/>
      <c r="AD648" s="315"/>
      <c r="AE648" s="315"/>
      <c r="AF648" s="315"/>
      <c r="AG648" s="315"/>
      <c r="AH648" s="315"/>
      <c r="AI648" s="315"/>
      <c r="AJ648" s="315"/>
      <c r="AK648" s="315"/>
      <c r="AL648" s="315"/>
      <c r="AM648" s="315"/>
      <c r="AN648" s="315"/>
      <c r="AO648" s="315"/>
      <c r="AP648" s="315"/>
      <c r="AQ648" s="315"/>
      <c r="AR648" s="315"/>
      <c r="AS648" s="315"/>
      <c r="AT648" s="315"/>
      <c r="AU648" s="315"/>
      <c r="AV648" s="315"/>
      <c r="AW648" s="315"/>
      <c r="AX648" s="315"/>
      <c r="AY648" s="315"/>
      <c r="AZ648" s="315"/>
      <c r="BA648" s="315"/>
      <c r="BB648" s="315"/>
      <c r="BC648" s="315"/>
      <c r="BD648" s="315"/>
      <c r="BE648" s="315"/>
      <c r="BF648" s="315"/>
      <c r="BG648" s="315"/>
      <c r="BH648" s="315"/>
      <c r="BI648" s="315"/>
      <c r="BJ648" s="315"/>
      <c r="BK648" s="315"/>
      <c r="BL648" s="315"/>
      <c r="BM648" s="315"/>
      <c r="BN648" s="315"/>
      <c r="BO648" s="315"/>
      <c r="BP648" s="315"/>
      <c r="BQ648" s="315"/>
      <c r="BR648" s="315"/>
      <c r="BS648" s="315"/>
      <c r="BT648" s="315"/>
      <c r="BU648" s="315"/>
      <c r="BV648" s="315"/>
      <c r="BW648" s="315"/>
      <c r="BX648" s="315"/>
      <c r="BY648" s="315"/>
      <c r="BZ648" s="315"/>
      <c r="CA648" s="315"/>
      <c r="CB648" s="315"/>
      <c r="CC648" s="315"/>
      <c r="CD648" s="315"/>
      <c r="CE648" s="315"/>
      <c r="CF648" s="315"/>
      <c r="CG648" s="315"/>
      <c r="CH648" s="315"/>
      <c r="CI648" s="315"/>
      <c r="CJ648" s="315"/>
      <c r="CK648" s="315"/>
      <c r="CL648" s="315"/>
      <c r="CM648" s="315"/>
      <c r="CN648" s="315"/>
      <c r="CO648" s="315"/>
      <c r="CP648" s="315"/>
      <c r="CQ648" s="315"/>
      <c r="CR648" s="315"/>
      <c r="CS648" s="315"/>
      <c r="CT648" s="315"/>
      <c r="CU648" s="315"/>
      <c r="CV648" s="315"/>
      <c r="CW648" s="315"/>
      <c r="CX648" s="315"/>
      <c r="CY648" s="315"/>
      <c r="CZ648" s="315"/>
      <c r="DA648" s="315"/>
      <c r="DB648" s="315"/>
      <c r="DC648" s="315"/>
      <c r="DD648" s="315"/>
      <c r="DE648" s="315"/>
      <c r="DF648" s="315"/>
      <c r="DG648" s="315"/>
      <c r="DH648" s="315"/>
      <c r="DI648" s="315"/>
      <c r="DJ648" s="315"/>
    </row>
    <row r="649" spans="14:114">
      <c r="N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315"/>
      <c r="AL649" s="315"/>
      <c r="AM649" s="315"/>
      <c r="AN649" s="315"/>
      <c r="AO649" s="315"/>
      <c r="AP649" s="315"/>
      <c r="AQ649" s="315"/>
      <c r="AR649" s="315"/>
      <c r="AS649" s="315"/>
      <c r="AT649" s="315"/>
      <c r="AU649" s="315"/>
      <c r="AV649" s="315"/>
      <c r="AW649" s="315"/>
      <c r="AX649" s="315"/>
      <c r="AY649" s="315"/>
      <c r="AZ649" s="315"/>
      <c r="BA649" s="315"/>
      <c r="BB649" s="315"/>
      <c r="BC649" s="315"/>
      <c r="BD649" s="315"/>
      <c r="BE649" s="315"/>
      <c r="BF649" s="315"/>
      <c r="BG649" s="315"/>
      <c r="BH649" s="315"/>
      <c r="BI649" s="315"/>
      <c r="BJ649" s="315"/>
      <c r="BK649" s="315"/>
      <c r="BL649" s="315"/>
      <c r="BM649" s="315"/>
      <c r="BN649" s="315"/>
      <c r="BO649" s="315"/>
      <c r="BP649" s="315"/>
      <c r="BQ649" s="315"/>
      <c r="BR649" s="315"/>
      <c r="BS649" s="315"/>
      <c r="BT649" s="315"/>
      <c r="BU649" s="315"/>
      <c r="BV649" s="315"/>
      <c r="BW649" s="315"/>
      <c r="BX649" s="315"/>
      <c r="BY649" s="315"/>
      <c r="BZ649" s="315"/>
      <c r="CA649" s="315"/>
      <c r="CB649" s="315"/>
      <c r="CC649" s="315"/>
      <c r="CD649" s="315"/>
      <c r="CE649" s="315"/>
      <c r="CF649" s="315"/>
      <c r="CG649" s="315"/>
      <c r="CH649" s="315"/>
      <c r="CI649" s="315"/>
      <c r="CJ649" s="315"/>
      <c r="CK649" s="315"/>
      <c r="CL649" s="315"/>
      <c r="CM649" s="315"/>
      <c r="CN649" s="315"/>
      <c r="CO649" s="315"/>
      <c r="CP649" s="315"/>
      <c r="CQ649" s="315"/>
      <c r="CR649" s="315"/>
      <c r="CS649" s="315"/>
      <c r="CT649" s="315"/>
      <c r="CU649" s="315"/>
      <c r="CV649" s="315"/>
      <c r="CW649" s="315"/>
      <c r="CX649" s="315"/>
      <c r="CY649" s="315"/>
      <c r="CZ649" s="315"/>
      <c r="DA649" s="315"/>
      <c r="DB649" s="315"/>
      <c r="DC649" s="315"/>
      <c r="DD649" s="315"/>
      <c r="DE649" s="315"/>
      <c r="DF649" s="315"/>
      <c r="DG649" s="315"/>
      <c r="DH649" s="315"/>
      <c r="DI649" s="315"/>
      <c r="DJ649" s="315"/>
    </row>
    <row r="650" spans="14:114">
      <c r="N650" s="315"/>
      <c r="Y650" s="315"/>
      <c r="Z650" s="315"/>
      <c r="AA650" s="315"/>
      <c r="AB650" s="315"/>
      <c r="AC650" s="315"/>
      <c r="AD650" s="315"/>
      <c r="AE650" s="315"/>
      <c r="AF650" s="315"/>
      <c r="AG650" s="315"/>
      <c r="AH650" s="315"/>
      <c r="AI650" s="315"/>
      <c r="AJ650" s="315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5"/>
      <c r="CA650" s="315"/>
      <c r="CB650" s="315"/>
      <c r="CC650" s="315"/>
      <c r="CD650" s="315"/>
      <c r="CE650" s="315"/>
      <c r="CF650" s="315"/>
      <c r="CG650" s="315"/>
      <c r="CH650" s="315"/>
      <c r="CI650" s="315"/>
      <c r="CJ650" s="315"/>
      <c r="CK650" s="315"/>
      <c r="CL650" s="315"/>
      <c r="CM650" s="315"/>
      <c r="CN650" s="315"/>
      <c r="CO650" s="315"/>
      <c r="CP650" s="315"/>
      <c r="CQ650" s="315"/>
      <c r="CR650" s="315"/>
      <c r="CS650" s="315"/>
      <c r="CT650" s="315"/>
      <c r="CU650" s="315"/>
      <c r="CV650" s="315"/>
      <c r="CW650" s="315"/>
      <c r="CX650" s="315"/>
      <c r="CY650" s="315"/>
      <c r="CZ650" s="315"/>
      <c r="DA650" s="315"/>
      <c r="DB650" s="315"/>
      <c r="DC650" s="315"/>
      <c r="DD650" s="315"/>
      <c r="DE650" s="315"/>
      <c r="DF650" s="315"/>
      <c r="DG650" s="315"/>
      <c r="DH650" s="315"/>
      <c r="DI650" s="315"/>
      <c r="DJ650" s="315"/>
    </row>
    <row r="651" spans="14:114">
      <c r="N651" s="315"/>
      <c r="Y651" s="315"/>
      <c r="Z651" s="315"/>
      <c r="AA651" s="315"/>
      <c r="AB651" s="315"/>
      <c r="AC651" s="315"/>
      <c r="AD651" s="315"/>
      <c r="AE651" s="315"/>
      <c r="AF651" s="315"/>
      <c r="AG651" s="315"/>
      <c r="AH651" s="315"/>
      <c r="AI651" s="315"/>
      <c r="AJ651" s="315"/>
      <c r="AK651" s="315"/>
      <c r="AL651" s="315"/>
      <c r="AM651" s="315"/>
      <c r="AN651" s="315"/>
      <c r="AO651" s="315"/>
      <c r="AP651" s="315"/>
      <c r="AQ651" s="315"/>
      <c r="AR651" s="315"/>
      <c r="AS651" s="315"/>
      <c r="AT651" s="315"/>
      <c r="AU651" s="315"/>
      <c r="AV651" s="315"/>
      <c r="AW651" s="315"/>
      <c r="AX651" s="315"/>
      <c r="AY651" s="315"/>
      <c r="AZ651" s="315"/>
      <c r="BA651" s="315"/>
      <c r="BB651" s="315"/>
      <c r="BC651" s="315"/>
      <c r="BD651" s="315"/>
      <c r="BE651" s="315"/>
      <c r="BF651" s="315"/>
      <c r="BG651" s="315"/>
      <c r="BH651" s="315"/>
      <c r="BI651" s="315"/>
      <c r="BJ651" s="315"/>
      <c r="BK651" s="315"/>
      <c r="BL651" s="315"/>
      <c r="BM651" s="315"/>
      <c r="BN651" s="315"/>
      <c r="BO651" s="315"/>
      <c r="BP651" s="315"/>
      <c r="BQ651" s="315"/>
      <c r="BR651" s="315"/>
      <c r="BS651" s="315"/>
      <c r="BT651" s="315"/>
      <c r="BU651" s="315"/>
      <c r="BV651" s="315"/>
      <c r="BW651" s="315"/>
      <c r="BX651" s="315"/>
      <c r="BY651" s="315"/>
      <c r="BZ651" s="315"/>
      <c r="CA651" s="315"/>
      <c r="CB651" s="315"/>
      <c r="CC651" s="315"/>
      <c r="CD651" s="315"/>
      <c r="CE651" s="315"/>
      <c r="CF651" s="315"/>
      <c r="CG651" s="315"/>
      <c r="CH651" s="315"/>
      <c r="CI651" s="315"/>
      <c r="CJ651" s="315"/>
      <c r="CK651" s="315"/>
      <c r="CL651" s="315"/>
      <c r="CM651" s="315"/>
      <c r="CN651" s="315"/>
      <c r="CO651" s="315"/>
      <c r="CP651" s="315"/>
      <c r="CQ651" s="315"/>
      <c r="CR651" s="315"/>
      <c r="CS651" s="315"/>
      <c r="CT651" s="315"/>
      <c r="CU651" s="315"/>
      <c r="CV651" s="315"/>
      <c r="CW651" s="315"/>
      <c r="CX651" s="315"/>
      <c r="CY651" s="315"/>
      <c r="CZ651" s="315"/>
      <c r="DA651" s="315"/>
      <c r="DB651" s="315"/>
      <c r="DC651" s="315"/>
      <c r="DD651" s="315"/>
      <c r="DE651" s="315"/>
      <c r="DF651" s="315"/>
      <c r="DG651" s="315"/>
      <c r="DH651" s="315"/>
      <c r="DI651" s="315"/>
      <c r="DJ651" s="315"/>
    </row>
    <row r="652" spans="14:114">
      <c r="N652" s="315"/>
      <c r="Y652" s="315"/>
      <c r="Z652" s="315"/>
      <c r="AA652" s="315"/>
      <c r="AB652" s="315"/>
      <c r="AC652" s="315"/>
      <c r="AD652" s="315"/>
      <c r="AE652" s="315"/>
      <c r="AF652" s="315"/>
      <c r="AG652" s="315"/>
      <c r="AH652" s="315"/>
      <c r="AI652" s="315"/>
      <c r="AJ652" s="315"/>
      <c r="AK652" s="315"/>
      <c r="AL652" s="315"/>
      <c r="AM652" s="315"/>
      <c r="AN652" s="315"/>
      <c r="AO652" s="315"/>
      <c r="AP652" s="315"/>
      <c r="AQ652" s="315"/>
      <c r="AR652" s="315"/>
      <c r="AS652" s="315"/>
      <c r="AT652" s="315"/>
      <c r="AU652" s="315"/>
      <c r="AV652" s="315"/>
      <c r="AW652" s="315"/>
      <c r="AX652" s="315"/>
      <c r="AY652" s="315"/>
      <c r="AZ652" s="315"/>
      <c r="BA652" s="315"/>
      <c r="BB652" s="315"/>
      <c r="BC652" s="315"/>
      <c r="BD652" s="315"/>
      <c r="BE652" s="315"/>
      <c r="BF652" s="315"/>
      <c r="BG652" s="315"/>
      <c r="BH652" s="315"/>
      <c r="BI652" s="315"/>
      <c r="BJ652" s="315"/>
      <c r="BK652" s="315"/>
      <c r="BL652" s="315"/>
      <c r="BM652" s="315"/>
      <c r="BN652" s="315"/>
      <c r="BO652" s="315"/>
      <c r="BP652" s="315"/>
      <c r="BQ652" s="315"/>
      <c r="BR652" s="315"/>
      <c r="BS652" s="315"/>
      <c r="BT652" s="315"/>
      <c r="BU652" s="315"/>
      <c r="BV652" s="315"/>
      <c r="BW652" s="315"/>
      <c r="BX652" s="315"/>
      <c r="BY652" s="315"/>
      <c r="BZ652" s="315"/>
      <c r="CA652" s="315"/>
      <c r="CB652" s="315"/>
      <c r="CC652" s="315"/>
      <c r="CD652" s="315"/>
      <c r="CE652" s="315"/>
      <c r="CF652" s="315"/>
      <c r="CG652" s="315"/>
      <c r="CH652" s="315"/>
      <c r="CI652" s="315"/>
      <c r="CJ652" s="315"/>
      <c r="CK652" s="315"/>
      <c r="CL652" s="315"/>
      <c r="CM652" s="315"/>
      <c r="CN652" s="315"/>
      <c r="CO652" s="315"/>
      <c r="CP652" s="315"/>
      <c r="CQ652" s="315"/>
      <c r="CR652" s="315"/>
      <c r="CS652" s="315"/>
      <c r="CT652" s="315"/>
      <c r="CU652" s="315"/>
      <c r="CV652" s="315"/>
      <c r="CW652" s="315"/>
      <c r="CX652" s="315"/>
      <c r="CY652" s="315"/>
      <c r="CZ652" s="315"/>
      <c r="DA652" s="315"/>
      <c r="DB652" s="315"/>
      <c r="DC652" s="315"/>
      <c r="DD652" s="315"/>
      <c r="DE652" s="315"/>
      <c r="DF652" s="315"/>
      <c r="DG652" s="315"/>
      <c r="DH652" s="315"/>
      <c r="DI652" s="315"/>
      <c r="DJ652" s="315"/>
    </row>
    <row r="653" spans="14:114">
      <c r="N653" s="315"/>
      <c r="Y653" s="315"/>
      <c r="Z653" s="315"/>
      <c r="AA653" s="315"/>
      <c r="AB653" s="315"/>
      <c r="AC653" s="315"/>
      <c r="AD653" s="315"/>
      <c r="AE653" s="315"/>
      <c r="AF653" s="315"/>
      <c r="AG653" s="315"/>
      <c r="AH653" s="315"/>
      <c r="AI653" s="315"/>
      <c r="AJ653" s="315"/>
      <c r="AK653" s="315"/>
      <c r="AL653" s="315"/>
      <c r="AM653" s="315"/>
      <c r="AN653" s="315"/>
      <c r="AO653" s="315"/>
      <c r="AP653" s="315"/>
      <c r="AQ653" s="315"/>
      <c r="AR653" s="315"/>
      <c r="AS653" s="315"/>
      <c r="AT653" s="315"/>
      <c r="AU653" s="315"/>
      <c r="AV653" s="315"/>
      <c r="AW653" s="315"/>
      <c r="AX653" s="315"/>
      <c r="AY653" s="315"/>
      <c r="AZ653" s="315"/>
      <c r="BA653" s="315"/>
      <c r="BB653" s="315"/>
      <c r="BC653" s="315"/>
      <c r="BD653" s="315"/>
      <c r="BE653" s="315"/>
      <c r="BF653" s="315"/>
      <c r="BG653" s="315"/>
      <c r="BH653" s="315"/>
      <c r="BI653" s="315"/>
      <c r="BJ653" s="315"/>
      <c r="BK653" s="315"/>
      <c r="BL653" s="315"/>
      <c r="BM653" s="315"/>
      <c r="BN653" s="315"/>
      <c r="BO653" s="315"/>
      <c r="BP653" s="315"/>
      <c r="BQ653" s="315"/>
      <c r="BR653" s="315"/>
      <c r="BS653" s="315"/>
      <c r="BT653" s="315"/>
      <c r="BU653" s="315"/>
      <c r="BV653" s="315"/>
      <c r="BW653" s="315"/>
      <c r="BX653" s="315"/>
      <c r="BY653" s="315"/>
      <c r="BZ653" s="315"/>
      <c r="CA653" s="315"/>
      <c r="CB653" s="315"/>
      <c r="CC653" s="315"/>
      <c r="CD653" s="315"/>
      <c r="CE653" s="315"/>
      <c r="CF653" s="315"/>
      <c r="CG653" s="315"/>
      <c r="CH653" s="315"/>
      <c r="CI653" s="315"/>
      <c r="CJ653" s="315"/>
      <c r="CK653" s="315"/>
      <c r="CL653" s="315"/>
      <c r="CM653" s="315"/>
      <c r="CN653" s="315"/>
      <c r="CO653" s="315"/>
      <c r="CP653" s="315"/>
      <c r="CQ653" s="315"/>
      <c r="CR653" s="315"/>
      <c r="CS653" s="315"/>
      <c r="CT653" s="315"/>
      <c r="CU653" s="315"/>
      <c r="CV653" s="315"/>
      <c r="CW653" s="315"/>
      <c r="CX653" s="315"/>
      <c r="CY653" s="315"/>
      <c r="CZ653" s="315"/>
      <c r="DA653" s="315"/>
      <c r="DB653" s="315"/>
      <c r="DC653" s="315"/>
      <c r="DD653" s="315"/>
      <c r="DE653" s="315"/>
      <c r="DF653" s="315"/>
      <c r="DG653" s="315"/>
      <c r="DH653" s="315"/>
      <c r="DI653" s="315"/>
      <c r="DJ653" s="315"/>
    </row>
    <row r="654" spans="14:114">
      <c r="N654" s="315"/>
      <c r="Y654" s="315"/>
      <c r="Z654" s="315"/>
      <c r="AA654" s="315"/>
      <c r="AB654" s="315"/>
      <c r="AC654" s="315"/>
      <c r="AD654" s="315"/>
      <c r="AE654" s="315"/>
      <c r="AF654" s="315"/>
      <c r="AG654" s="315"/>
      <c r="AH654" s="315"/>
      <c r="AI654" s="315"/>
      <c r="AJ654" s="315"/>
      <c r="AK654" s="315"/>
      <c r="AL654" s="315"/>
      <c r="AM654" s="315"/>
      <c r="AN654" s="315"/>
      <c r="AO654" s="315"/>
      <c r="AP654" s="315"/>
      <c r="AQ654" s="315"/>
      <c r="AR654" s="315"/>
      <c r="AS654" s="315"/>
      <c r="AT654" s="315"/>
      <c r="AU654" s="315"/>
      <c r="AV654" s="315"/>
      <c r="AW654" s="315"/>
      <c r="AX654" s="315"/>
      <c r="AY654" s="315"/>
      <c r="AZ654" s="315"/>
      <c r="BA654" s="315"/>
      <c r="BB654" s="315"/>
      <c r="BC654" s="315"/>
      <c r="BD654" s="315"/>
      <c r="BE654" s="315"/>
      <c r="BF654" s="315"/>
      <c r="BG654" s="315"/>
      <c r="BH654" s="315"/>
      <c r="BI654" s="315"/>
      <c r="BJ654" s="315"/>
      <c r="BK654" s="315"/>
      <c r="BL654" s="315"/>
      <c r="BM654" s="315"/>
      <c r="BN654" s="315"/>
      <c r="BO654" s="315"/>
      <c r="BP654" s="315"/>
      <c r="BQ654" s="315"/>
      <c r="BR654" s="315"/>
      <c r="BS654" s="315"/>
      <c r="BT654" s="315"/>
      <c r="BU654" s="315"/>
      <c r="BV654" s="315"/>
      <c r="BW654" s="315"/>
      <c r="BX654" s="315"/>
      <c r="BY654" s="315"/>
      <c r="BZ654" s="315"/>
      <c r="CA654" s="315"/>
      <c r="CB654" s="315"/>
      <c r="CC654" s="315"/>
      <c r="CD654" s="315"/>
      <c r="CE654" s="315"/>
      <c r="CF654" s="315"/>
      <c r="CG654" s="315"/>
      <c r="CH654" s="315"/>
      <c r="CI654" s="315"/>
      <c r="CJ654" s="315"/>
      <c r="CK654" s="315"/>
      <c r="CL654" s="315"/>
      <c r="CM654" s="315"/>
      <c r="CN654" s="315"/>
      <c r="CO654" s="315"/>
      <c r="CP654" s="315"/>
      <c r="CQ654" s="315"/>
      <c r="CR654" s="315"/>
      <c r="CS654" s="315"/>
      <c r="CT654" s="315"/>
      <c r="CU654" s="315"/>
      <c r="CV654" s="315"/>
      <c r="CW654" s="315"/>
      <c r="CX654" s="315"/>
      <c r="CY654" s="315"/>
      <c r="CZ654" s="315"/>
      <c r="DA654" s="315"/>
      <c r="DB654" s="315"/>
      <c r="DC654" s="315"/>
      <c r="DD654" s="315"/>
      <c r="DE654" s="315"/>
      <c r="DF654" s="315"/>
      <c r="DG654" s="315"/>
      <c r="DH654" s="315"/>
      <c r="DI654" s="315"/>
      <c r="DJ654" s="315"/>
    </row>
    <row r="655" spans="14:114">
      <c r="N655" s="315"/>
      <c r="Y655" s="315"/>
      <c r="Z655" s="315"/>
      <c r="AA655" s="315"/>
      <c r="AB655" s="315"/>
      <c r="AC655" s="315"/>
      <c r="AD655" s="315"/>
      <c r="AE655" s="315"/>
      <c r="AF655" s="315"/>
      <c r="AG655" s="315"/>
      <c r="AH655" s="315"/>
      <c r="AI655" s="315"/>
      <c r="AJ655" s="315"/>
      <c r="AK655" s="315"/>
      <c r="AL655" s="315"/>
      <c r="AM655" s="315"/>
      <c r="AN655" s="315"/>
      <c r="AO655" s="315"/>
      <c r="AP655" s="315"/>
      <c r="AQ655" s="315"/>
      <c r="AR655" s="315"/>
      <c r="AS655" s="315"/>
      <c r="AT655" s="315"/>
      <c r="AU655" s="315"/>
      <c r="AV655" s="315"/>
      <c r="AW655" s="315"/>
      <c r="AX655" s="315"/>
      <c r="AY655" s="315"/>
      <c r="AZ655" s="315"/>
      <c r="BA655" s="315"/>
      <c r="BB655" s="315"/>
      <c r="BC655" s="315"/>
      <c r="BD655" s="315"/>
      <c r="BE655" s="315"/>
      <c r="BF655" s="315"/>
      <c r="BG655" s="315"/>
      <c r="BH655" s="315"/>
      <c r="BI655" s="315"/>
      <c r="BJ655" s="315"/>
      <c r="BK655" s="315"/>
      <c r="BL655" s="315"/>
      <c r="BM655" s="315"/>
      <c r="BN655" s="315"/>
      <c r="BO655" s="315"/>
      <c r="BP655" s="315"/>
      <c r="BQ655" s="315"/>
      <c r="BR655" s="315"/>
      <c r="BS655" s="315"/>
      <c r="BT655" s="315"/>
      <c r="BU655" s="315"/>
      <c r="BV655" s="315"/>
      <c r="BW655" s="315"/>
      <c r="BX655" s="315"/>
      <c r="BY655" s="315"/>
      <c r="BZ655" s="315"/>
      <c r="CA655" s="315"/>
      <c r="CB655" s="315"/>
      <c r="CC655" s="315"/>
      <c r="CD655" s="315"/>
      <c r="CE655" s="315"/>
      <c r="CF655" s="315"/>
      <c r="CG655" s="315"/>
      <c r="CH655" s="315"/>
      <c r="CI655" s="315"/>
      <c r="CJ655" s="315"/>
      <c r="CK655" s="315"/>
      <c r="CL655" s="315"/>
      <c r="CM655" s="315"/>
      <c r="CN655" s="315"/>
      <c r="CO655" s="315"/>
      <c r="CP655" s="315"/>
      <c r="CQ655" s="315"/>
      <c r="CR655" s="315"/>
      <c r="CS655" s="315"/>
      <c r="CT655" s="315"/>
      <c r="CU655" s="315"/>
      <c r="CV655" s="315"/>
      <c r="CW655" s="315"/>
      <c r="CX655" s="315"/>
      <c r="CY655" s="315"/>
      <c r="CZ655" s="315"/>
      <c r="DA655" s="315"/>
      <c r="DB655" s="315"/>
      <c r="DC655" s="315"/>
      <c r="DD655" s="315"/>
      <c r="DE655" s="315"/>
      <c r="DF655" s="315"/>
      <c r="DG655" s="315"/>
      <c r="DH655" s="315"/>
      <c r="DI655" s="315"/>
      <c r="DJ655" s="315"/>
    </row>
    <row r="656" spans="14:114">
      <c r="N656" s="315"/>
      <c r="Y656" s="315"/>
      <c r="Z656" s="315"/>
      <c r="AA656" s="315"/>
      <c r="AB656" s="315"/>
      <c r="AC656" s="315"/>
      <c r="AD656" s="315"/>
      <c r="AE656" s="315"/>
      <c r="AF656" s="315"/>
      <c r="AG656" s="315"/>
      <c r="AH656" s="315"/>
      <c r="AI656" s="315"/>
      <c r="AJ656" s="315"/>
      <c r="AK656" s="315"/>
      <c r="AL656" s="315"/>
      <c r="AM656" s="315"/>
      <c r="AN656" s="315"/>
      <c r="AO656" s="315"/>
      <c r="AP656" s="315"/>
      <c r="AQ656" s="315"/>
      <c r="AR656" s="315"/>
      <c r="AS656" s="315"/>
      <c r="AT656" s="315"/>
      <c r="AU656" s="315"/>
      <c r="AV656" s="315"/>
      <c r="AW656" s="315"/>
      <c r="AX656" s="315"/>
      <c r="AY656" s="315"/>
      <c r="AZ656" s="315"/>
      <c r="BA656" s="315"/>
      <c r="BB656" s="315"/>
      <c r="BC656" s="315"/>
      <c r="BD656" s="315"/>
      <c r="BE656" s="315"/>
      <c r="BF656" s="315"/>
      <c r="BG656" s="315"/>
      <c r="BH656" s="315"/>
      <c r="BI656" s="315"/>
      <c r="BJ656" s="315"/>
      <c r="BK656" s="315"/>
      <c r="BL656" s="315"/>
      <c r="BM656" s="315"/>
      <c r="BN656" s="315"/>
      <c r="BO656" s="315"/>
      <c r="BP656" s="315"/>
      <c r="BQ656" s="315"/>
      <c r="BR656" s="315"/>
      <c r="BS656" s="315"/>
      <c r="BT656" s="315"/>
      <c r="BU656" s="315"/>
      <c r="BV656" s="315"/>
      <c r="BW656" s="315"/>
      <c r="BX656" s="315"/>
      <c r="BY656" s="315"/>
      <c r="BZ656" s="315"/>
      <c r="CA656" s="315"/>
      <c r="CB656" s="315"/>
      <c r="CC656" s="315"/>
      <c r="CD656" s="315"/>
      <c r="CE656" s="315"/>
      <c r="CF656" s="315"/>
      <c r="CG656" s="315"/>
      <c r="CH656" s="315"/>
      <c r="CI656" s="315"/>
      <c r="CJ656" s="315"/>
      <c r="CK656" s="315"/>
      <c r="CL656" s="315"/>
      <c r="CM656" s="315"/>
      <c r="CN656" s="315"/>
      <c r="CO656" s="315"/>
      <c r="CP656" s="315"/>
      <c r="CQ656" s="315"/>
      <c r="CR656" s="315"/>
      <c r="CS656" s="315"/>
      <c r="CT656" s="315"/>
      <c r="CU656" s="315"/>
      <c r="CV656" s="315"/>
      <c r="CW656" s="315"/>
      <c r="CX656" s="315"/>
      <c r="CY656" s="315"/>
      <c r="CZ656" s="315"/>
      <c r="DA656" s="315"/>
      <c r="DB656" s="315"/>
      <c r="DC656" s="315"/>
      <c r="DD656" s="315"/>
      <c r="DE656" s="315"/>
      <c r="DF656" s="315"/>
      <c r="DG656" s="315"/>
      <c r="DH656" s="315"/>
      <c r="DI656" s="315"/>
      <c r="DJ656" s="315"/>
    </row>
    <row r="657" spans="14:114">
      <c r="N657" s="315"/>
      <c r="Y657" s="315"/>
      <c r="Z657" s="315"/>
      <c r="AA657" s="315"/>
      <c r="AB657" s="315"/>
      <c r="AC657" s="315"/>
      <c r="AD657" s="315"/>
      <c r="AE657" s="315"/>
      <c r="AF657" s="315"/>
      <c r="AG657" s="315"/>
      <c r="AH657" s="315"/>
      <c r="AI657" s="315"/>
      <c r="AJ657" s="315"/>
      <c r="AK657" s="315"/>
      <c r="AL657" s="315"/>
      <c r="AM657" s="315"/>
      <c r="AN657" s="315"/>
      <c r="AO657" s="315"/>
      <c r="AP657" s="315"/>
      <c r="AQ657" s="315"/>
      <c r="AR657" s="315"/>
      <c r="AS657" s="315"/>
      <c r="AT657" s="315"/>
      <c r="AU657" s="315"/>
      <c r="AV657" s="315"/>
      <c r="AW657" s="315"/>
      <c r="AX657" s="315"/>
      <c r="AY657" s="315"/>
      <c r="AZ657" s="315"/>
      <c r="BA657" s="315"/>
      <c r="BB657" s="315"/>
      <c r="BC657" s="315"/>
      <c r="BD657" s="315"/>
      <c r="BE657" s="315"/>
      <c r="BF657" s="315"/>
      <c r="BG657" s="315"/>
      <c r="BH657" s="315"/>
      <c r="BI657" s="315"/>
      <c r="BJ657" s="315"/>
      <c r="BK657" s="315"/>
      <c r="BL657" s="315"/>
      <c r="BM657" s="315"/>
      <c r="BN657" s="315"/>
      <c r="BO657" s="315"/>
      <c r="BP657" s="315"/>
      <c r="BQ657" s="315"/>
      <c r="BR657" s="315"/>
      <c r="BS657" s="315"/>
      <c r="BT657" s="315"/>
      <c r="BU657" s="315"/>
      <c r="BV657" s="315"/>
      <c r="BW657" s="315"/>
      <c r="BX657" s="315"/>
      <c r="BY657" s="315"/>
      <c r="BZ657" s="315"/>
      <c r="CA657" s="315"/>
      <c r="CB657" s="315"/>
      <c r="CC657" s="315"/>
      <c r="CD657" s="315"/>
      <c r="CE657" s="315"/>
      <c r="CF657" s="315"/>
      <c r="CG657" s="315"/>
      <c r="CH657" s="315"/>
      <c r="CI657" s="315"/>
      <c r="CJ657" s="315"/>
      <c r="CK657" s="315"/>
      <c r="CL657" s="315"/>
      <c r="CM657" s="315"/>
      <c r="CN657" s="315"/>
      <c r="CO657" s="315"/>
      <c r="CP657" s="315"/>
      <c r="CQ657" s="315"/>
      <c r="CR657" s="315"/>
      <c r="CS657" s="315"/>
      <c r="CT657" s="315"/>
      <c r="CU657" s="315"/>
      <c r="CV657" s="315"/>
      <c r="CW657" s="315"/>
      <c r="CX657" s="315"/>
      <c r="CY657" s="315"/>
      <c r="CZ657" s="315"/>
      <c r="DA657" s="315"/>
      <c r="DB657" s="315"/>
      <c r="DC657" s="315"/>
      <c r="DD657" s="315"/>
      <c r="DE657" s="315"/>
      <c r="DF657" s="315"/>
      <c r="DG657" s="315"/>
      <c r="DH657" s="315"/>
      <c r="DI657" s="315"/>
      <c r="DJ657" s="315"/>
    </row>
    <row r="658" spans="14:114">
      <c r="N658" s="315"/>
      <c r="Y658" s="315"/>
      <c r="Z658" s="315"/>
      <c r="AA658" s="315"/>
      <c r="AB658" s="315"/>
      <c r="AC658" s="315"/>
      <c r="AD658" s="315"/>
      <c r="AE658" s="315"/>
      <c r="AF658" s="315"/>
      <c r="AG658" s="315"/>
      <c r="AH658" s="315"/>
      <c r="AI658" s="315"/>
      <c r="AJ658" s="315"/>
      <c r="AK658" s="315"/>
      <c r="AL658" s="315"/>
      <c r="AM658" s="315"/>
      <c r="AN658" s="315"/>
      <c r="AO658" s="315"/>
      <c r="AP658" s="315"/>
      <c r="AQ658" s="315"/>
      <c r="AR658" s="315"/>
      <c r="AS658" s="315"/>
      <c r="AT658" s="315"/>
      <c r="AU658" s="315"/>
      <c r="AV658" s="315"/>
      <c r="AW658" s="315"/>
      <c r="AX658" s="315"/>
      <c r="AY658" s="315"/>
      <c r="AZ658" s="315"/>
      <c r="BA658" s="315"/>
      <c r="BB658" s="315"/>
      <c r="BC658" s="315"/>
      <c r="BD658" s="315"/>
      <c r="BE658" s="315"/>
      <c r="BF658" s="315"/>
      <c r="BG658" s="315"/>
      <c r="BH658" s="315"/>
      <c r="BI658" s="315"/>
      <c r="BJ658" s="315"/>
      <c r="BK658" s="315"/>
      <c r="BL658" s="315"/>
      <c r="BM658" s="315"/>
      <c r="BN658" s="315"/>
      <c r="BO658" s="315"/>
      <c r="BP658" s="315"/>
      <c r="BQ658" s="315"/>
      <c r="BR658" s="315"/>
      <c r="BS658" s="315"/>
      <c r="BT658" s="315"/>
      <c r="BU658" s="315"/>
      <c r="BV658" s="315"/>
      <c r="BW658" s="315"/>
      <c r="BX658" s="315"/>
      <c r="BY658" s="315"/>
      <c r="BZ658" s="315"/>
      <c r="CA658" s="315"/>
      <c r="CB658" s="315"/>
      <c r="CC658" s="315"/>
      <c r="CD658" s="315"/>
      <c r="CE658" s="315"/>
      <c r="CF658" s="315"/>
      <c r="CG658" s="315"/>
      <c r="CH658" s="315"/>
      <c r="CI658" s="315"/>
      <c r="CJ658" s="315"/>
      <c r="CK658" s="315"/>
      <c r="CL658" s="315"/>
      <c r="CM658" s="315"/>
      <c r="CN658" s="315"/>
      <c r="CO658" s="315"/>
      <c r="CP658" s="315"/>
      <c r="CQ658" s="315"/>
      <c r="CR658" s="315"/>
      <c r="CS658" s="315"/>
      <c r="CT658" s="315"/>
      <c r="CU658" s="315"/>
      <c r="CV658" s="315"/>
      <c r="CW658" s="315"/>
      <c r="CX658" s="315"/>
      <c r="CY658" s="315"/>
      <c r="CZ658" s="315"/>
      <c r="DA658" s="315"/>
      <c r="DB658" s="315"/>
      <c r="DC658" s="315"/>
      <c r="DD658" s="315"/>
      <c r="DE658" s="315"/>
      <c r="DF658" s="315"/>
      <c r="DG658" s="315"/>
      <c r="DH658" s="315"/>
      <c r="DI658" s="315"/>
      <c r="DJ658" s="315"/>
    </row>
    <row r="659" spans="14:114">
      <c r="N659" s="315"/>
      <c r="Y659" s="315"/>
      <c r="Z659" s="315"/>
      <c r="AA659" s="315"/>
      <c r="AB659" s="315"/>
      <c r="AC659" s="315"/>
      <c r="AD659" s="315"/>
      <c r="AE659" s="315"/>
      <c r="AF659" s="315"/>
      <c r="AG659" s="315"/>
      <c r="AH659" s="315"/>
      <c r="AI659" s="315"/>
      <c r="AJ659" s="315"/>
      <c r="AK659" s="315"/>
      <c r="AL659" s="315"/>
      <c r="AM659" s="315"/>
      <c r="AN659" s="315"/>
      <c r="AO659" s="315"/>
      <c r="AP659" s="315"/>
      <c r="AQ659" s="315"/>
      <c r="AR659" s="315"/>
      <c r="AS659" s="315"/>
      <c r="AT659" s="315"/>
      <c r="AU659" s="315"/>
      <c r="AV659" s="315"/>
      <c r="AW659" s="315"/>
      <c r="AX659" s="315"/>
      <c r="AY659" s="315"/>
      <c r="AZ659" s="315"/>
      <c r="BA659" s="315"/>
      <c r="BB659" s="315"/>
      <c r="BC659" s="315"/>
      <c r="BD659" s="315"/>
      <c r="BE659" s="315"/>
      <c r="BF659" s="315"/>
      <c r="BG659" s="315"/>
      <c r="BH659" s="315"/>
      <c r="BI659" s="315"/>
      <c r="BJ659" s="315"/>
      <c r="BK659" s="315"/>
      <c r="BL659" s="315"/>
      <c r="BM659" s="315"/>
      <c r="BN659" s="315"/>
      <c r="BO659" s="315"/>
      <c r="BP659" s="315"/>
      <c r="BQ659" s="315"/>
      <c r="BR659" s="315"/>
      <c r="BS659" s="315"/>
      <c r="BT659" s="315"/>
      <c r="BU659" s="315"/>
      <c r="BV659" s="315"/>
      <c r="BW659" s="315"/>
      <c r="BX659" s="315"/>
      <c r="BY659" s="315"/>
      <c r="BZ659" s="315"/>
      <c r="CA659" s="315"/>
      <c r="CB659" s="315"/>
      <c r="CC659" s="315"/>
      <c r="CD659" s="315"/>
      <c r="CE659" s="315"/>
      <c r="CF659" s="315"/>
      <c r="CG659" s="315"/>
      <c r="CH659" s="315"/>
      <c r="CI659" s="315"/>
      <c r="CJ659" s="315"/>
      <c r="CK659" s="315"/>
      <c r="CL659" s="315"/>
      <c r="CM659" s="315"/>
      <c r="CN659" s="315"/>
      <c r="CO659" s="315"/>
      <c r="CP659" s="315"/>
      <c r="CQ659" s="315"/>
      <c r="CR659" s="315"/>
      <c r="CS659" s="315"/>
      <c r="CT659" s="315"/>
      <c r="CU659" s="315"/>
      <c r="CV659" s="315"/>
      <c r="CW659" s="315"/>
      <c r="CX659" s="315"/>
      <c r="CY659" s="315"/>
      <c r="CZ659" s="315"/>
      <c r="DA659" s="315"/>
      <c r="DB659" s="315"/>
      <c r="DC659" s="315"/>
      <c r="DD659" s="315"/>
      <c r="DE659" s="315"/>
      <c r="DF659" s="315"/>
      <c r="DG659" s="315"/>
      <c r="DH659" s="315"/>
      <c r="DI659" s="315"/>
      <c r="DJ659" s="315"/>
    </row>
    <row r="660" spans="14:114">
      <c r="N660" s="315"/>
      <c r="Y660" s="315"/>
      <c r="Z660" s="315"/>
      <c r="AA660" s="315"/>
      <c r="AB660" s="315"/>
      <c r="AC660" s="315"/>
      <c r="AD660" s="315"/>
      <c r="AE660" s="315"/>
      <c r="AF660" s="315"/>
      <c r="AG660" s="315"/>
      <c r="AH660" s="315"/>
      <c r="AI660" s="315"/>
      <c r="AJ660" s="315"/>
      <c r="AK660" s="315"/>
      <c r="AL660" s="315"/>
      <c r="AM660" s="315"/>
      <c r="AN660" s="315"/>
      <c r="AO660" s="315"/>
      <c r="AP660" s="315"/>
      <c r="AQ660" s="315"/>
      <c r="AR660" s="315"/>
      <c r="AS660" s="315"/>
      <c r="AT660" s="315"/>
      <c r="AU660" s="315"/>
      <c r="AV660" s="315"/>
      <c r="AW660" s="315"/>
      <c r="AX660" s="315"/>
      <c r="AY660" s="315"/>
      <c r="AZ660" s="315"/>
      <c r="BA660" s="315"/>
      <c r="BB660" s="315"/>
      <c r="BC660" s="315"/>
      <c r="BD660" s="315"/>
      <c r="BE660" s="315"/>
      <c r="BF660" s="315"/>
      <c r="BG660" s="315"/>
      <c r="BH660" s="315"/>
      <c r="BI660" s="315"/>
      <c r="BJ660" s="315"/>
      <c r="BK660" s="315"/>
      <c r="BL660" s="315"/>
      <c r="BM660" s="315"/>
      <c r="BN660" s="315"/>
      <c r="BO660" s="315"/>
      <c r="BP660" s="315"/>
      <c r="BQ660" s="315"/>
      <c r="BR660" s="315"/>
      <c r="BS660" s="315"/>
      <c r="BT660" s="315"/>
      <c r="BU660" s="315"/>
      <c r="BV660" s="315"/>
      <c r="BW660" s="315"/>
      <c r="BX660" s="315"/>
      <c r="BY660" s="315"/>
      <c r="BZ660" s="315"/>
      <c r="CA660" s="315"/>
      <c r="CB660" s="315"/>
      <c r="CC660" s="315"/>
      <c r="CD660" s="315"/>
      <c r="CE660" s="315"/>
      <c r="CF660" s="315"/>
      <c r="CG660" s="315"/>
      <c r="CH660" s="315"/>
      <c r="CI660" s="315"/>
      <c r="CJ660" s="315"/>
      <c r="CK660" s="315"/>
      <c r="CL660" s="315"/>
      <c r="CM660" s="315"/>
      <c r="CN660" s="315"/>
      <c r="CO660" s="315"/>
      <c r="CP660" s="315"/>
      <c r="CQ660" s="315"/>
      <c r="CR660" s="315"/>
      <c r="CS660" s="315"/>
      <c r="CT660" s="315"/>
      <c r="CU660" s="315"/>
      <c r="CV660" s="315"/>
      <c r="CW660" s="315"/>
      <c r="CX660" s="315"/>
      <c r="CY660" s="315"/>
      <c r="CZ660" s="315"/>
      <c r="DA660" s="315"/>
      <c r="DB660" s="315"/>
      <c r="DC660" s="315"/>
      <c r="DD660" s="315"/>
      <c r="DE660" s="315"/>
      <c r="DF660" s="315"/>
      <c r="DG660" s="315"/>
      <c r="DH660" s="315"/>
      <c r="DI660" s="315"/>
      <c r="DJ660" s="315"/>
    </row>
    <row r="661" spans="14:114">
      <c r="N661" s="315"/>
      <c r="Y661" s="315"/>
      <c r="Z661" s="315"/>
      <c r="AA661" s="315"/>
      <c r="AB661" s="315"/>
      <c r="AC661" s="315"/>
      <c r="AD661" s="315"/>
      <c r="AE661" s="315"/>
      <c r="AF661" s="315"/>
      <c r="AG661" s="315"/>
      <c r="AH661" s="315"/>
      <c r="AI661" s="315"/>
      <c r="AJ661" s="315"/>
      <c r="AK661" s="315"/>
      <c r="AL661" s="315"/>
      <c r="AM661" s="315"/>
      <c r="AN661" s="315"/>
      <c r="AO661" s="315"/>
      <c r="AP661" s="315"/>
      <c r="AQ661" s="315"/>
      <c r="AR661" s="315"/>
      <c r="AS661" s="315"/>
      <c r="AT661" s="315"/>
      <c r="AU661" s="315"/>
      <c r="AV661" s="315"/>
      <c r="AW661" s="315"/>
      <c r="AX661" s="315"/>
      <c r="AY661" s="315"/>
      <c r="AZ661" s="315"/>
      <c r="BA661" s="315"/>
      <c r="BB661" s="315"/>
      <c r="BC661" s="315"/>
      <c r="BD661" s="315"/>
      <c r="BE661" s="315"/>
      <c r="BF661" s="315"/>
      <c r="BG661" s="315"/>
      <c r="BH661" s="315"/>
      <c r="BI661" s="315"/>
      <c r="BJ661" s="315"/>
      <c r="BK661" s="315"/>
      <c r="BL661" s="315"/>
      <c r="BM661" s="315"/>
      <c r="BN661" s="315"/>
      <c r="BO661" s="315"/>
      <c r="BP661" s="315"/>
      <c r="BQ661" s="315"/>
      <c r="BR661" s="315"/>
      <c r="BS661" s="315"/>
      <c r="BT661" s="315"/>
      <c r="BU661" s="315"/>
      <c r="BV661" s="315"/>
      <c r="BW661" s="315"/>
      <c r="BX661" s="315"/>
      <c r="BY661" s="315"/>
      <c r="BZ661" s="315"/>
      <c r="CA661" s="315"/>
      <c r="CB661" s="315"/>
      <c r="CC661" s="315"/>
      <c r="CD661" s="315"/>
      <c r="CE661" s="315"/>
      <c r="CF661" s="315"/>
      <c r="CG661" s="315"/>
      <c r="CH661" s="315"/>
      <c r="CI661" s="315"/>
      <c r="CJ661" s="315"/>
      <c r="CK661" s="315"/>
      <c r="CL661" s="315"/>
      <c r="CM661" s="315"/>
      <c r="CN661" s="315"/>
      <c r="CO661" s="315"/>
      <c r="CP661" s="315"/>
      <c r="CQ661" s="315"/>
      <c r="CR661" s="315"/>
      <c r="CS661" s="315"/>
      <c r="CT661" s="315"/>
      <c r="CU661" s="315"/>
      <c r="CV661" s="315"/>
      <c r="CW661" s="315"/>
      <c r="CX661" s="315"/>
      <c r="CY661" s="315"/>
      <c r="CZ661" s="315"/>
      <c r="DA661" s="315"/>
      <c r="DB661" s="315"/>
      <c r="DC661" s="315"/>
      <c r="DD661" s="315"/>
      <c r="DE661" s="315"/>
      <c r="DF661" s="315"/>
      <c r="DG661" s="315"/>
      <c r="DH661" s="315"/>
      <c r="DI661" s="315"/>
      <c r="DJ661" s="315"/>
    </row>
    <row r="662" spans="14:114">
      <c r="N662" s="315"/>
      <c r="Y662" s="315"/>
      <c r="Z662" s="315"/>
      <c r="AA662" s="315"/>
      <c r="AB662" s="315"/>
      <c r="AC662" s="315"/>
      <c r="AD662" s="315"/>
      <c r="AE662" s="315"/>
      <c r="AF662" s="315"/>
      <c r="AG662" s="315"/>
      <c r="AH662" s="315"/>
      <c r="AI662" s="315"/>
      <c r="AJ662" s="315"/>
      <c r="AK662" s="315"/>
      <c r="AL662" s="315"/>
      <c r="AM662" s="315"/>
      <c r="AN662" s="315"/>
      <c r="AO662" s="315"/>
      <c r="AP662" s="315"/>
      <c r="AQ662" s="315"/>
      <c r="AR662" s="315"/>
      <c r="AS662" s="315"/>
      <c r="AT662" s="315"/>
      <c r="AU662" s="315"/>
      <c r="AV662" s="315"/>
      <c r="AW662" s="315"/>
      <c r="AX662" s="315"/>
      <c r="AY662" s="315"/>
      <c r="AZ662" s="315"/>
      <c r="BA662" s="315"/>
      <c r="BB662" s="315"/>
      <c r="BC662" s="315"/>
      <c r="BD662" s="315"/>
      <c r="BE662" s="315"/>
      <c r="BF662" s="315"/>
      <c r="BG662" s="315"/>
      <c r="BH662" s="315"/>
      <c r="BI662" s="315"/>
      <c r="BJ662" s="315"/>
      <c r="BK662" s="315"/>
      <c r="BL662" s="315"/>
      <c r="BM662" s="315"/>
      <c r="BN662" s="315"/>
      <c r="BO662" s="315"/>
      <c r="BP662" s="315"/>
      <c r="BQ662" s="315"/>
      <c r="BR662" s="315"/>
      <c r="BS662" s="315"/>
      <c r="BT662" s="315"/>
      <c r="BU662" s="315"/>
      <c r="BV662" s="315"/>
      <c r="BW662" s="315"/>
      <c r="BX662" s="315"/>
      <c r="BY662" s="315"/>
      <c r="BZ662" s="315"/>
      <c r="CA662" s="315"/>
      <c r="CB662" s="315"/>
      <c r="CC662" s="315"/>
      <c r="CD662" s="315"/>
      <c r="CE662" s="315"/>
      <c r="CF662" s="315"/>
      <c r="CG662" s="315"/>
      <c r="CH662" s="315"/>
      <c r="CI662" s="315"/>
      <c r="CJ662" s="315"/>
      <c r="CK662" s="315"/>
      <c r="CL662" s="315"/>
      <c r="CM662" s="315"/>
      <c r="CN662" s="315"/>
      <c r="CO662" s="315"/>
      <c r="CP662" s="315"/>
      <c r="CQ662" s="315"/>
      <c r="CR662" s="315"/>
      <c r="CS662" s="315"/>
      <c r="CT662" s="315"/>
      <c r="CU662" s="315"/>
      <c r="CV662" s="315"/>
      <c r="CW662" s="315"/>
      <c r="CX662" s="315"/>
      <c r="CY662" s="315"/>
      <c r="CZ662" s="315"/>
      <c r="DA662" s="315"/>
      <c r="DB662" s="315"/>
      <c r="DC662" s="315"/>
      <c r="DD662" s="315"/>
      <c r="DE662" s="315"/>
      <c r="DF662" s="315"/>
      <c r="DG662" s="315"/>
      <c r="DH662" s="315"/>
      <c r="DI662" s="315"/>
      <c r="DJ662" s="315"/>
    </row>
    <row r="663" spans="14:114">
      <c r="N663" s="315"/>
      <c r="Y663" s="315"/>
      <c r="Z663" s="315"/>
      <c r="AA663" s="315"/>
      <c r="AB663" s="315"/>
      <c r="AC663" s="315"/>
      <c r="AD663" s="315"/>
      <c r="AE663" s="315"/>
      <c r="AF663" s="315"/>
      <c r="AG663" s="315"/>
      <c r="AH663" s="315"/>
      <c r="AI663" s="315"/>
      <c r="AJ663" s="315"/>
      <c r="AK663" s="315"/>
      <c r="AL663" s="315"/>
      <c r="AM663" s="315"/>
      <c r="AN663" s="315"/>
      <c r="AO663" s="315"/>
      <c r="AP663" s="315"/>
      <c r="AQ663" s="315"/>
      <c r="AR663" s="315"/>
      <c r="AS663" s="315"/>
      <c r="AT663" s="315"/>
      <c r="AU663" s="315"/>
      <c r="AV663" s="315"/>
      <c r="AW663" s="315"/>
      <c r="AX663" s="315"/>
      <c r="AY663" s="315"/>
      <c r="AZ663" s="315"/>
      <c r="BA663" s="315"/>
      <c r="BB663" s="315"/>
      <c r="BC663" s="315"/>
      <c r="BD663" s="315"/>
      <c r="BE663" s="315"/>
      <c r="BF663" s="315"/>
      <c r="BG663" s="315"/>
      <c r="BH663" s="315"/>
      <c r="BI663" s="315"/>
      <c r="BJ663" s="315"/>
      <c r="BK663" s="315"/>
      <c r="BL663" s="315"/>
      <c r="BM663" s="315"/>
      <c r="BN663" s="315"/>
      <c r="BO663" s="315"/>
      <c r="BP663" s="315"/>
      <c r="BQ663" s="315"/>
      <c r="BR663" s="315"/>
      <c r="BS663" s="315"/>
      <c r="BT663" s="315"/>
      <c r="BU663" s="315"/>
      <c r="BV663" s="315"/>
      <c r="BW663" s="315"/>
      <c r="BX663" s="315"/>
      <c r="BY663" s="315"/>
      <c r="BZ663" s="315"/>
      <c r="CA663" s="315"/>
      <c r="CB663" s="315"/>
      <c r="CC663" s="315"/>
      <c r="CD663" s="315"/>
      <c r="CE663" s="315"/>
      <c r="CF663" s="315"/>
      <c r="CG663" s="315"/>
      <c r="CH663" s="315"/>
      <c r="CI663" s="315"/>
      <c r="CJ663" s="315"/>
      <c r="CK663" s="315"/>
      <c r="CL663" s="315"/>
      <c r="CM663" s="315"/>
      <c r="CN663" s="315"/>
      <c r="CO663" s="315"/>
      <c r="CP663" s="315"/>
      <c r="CQ663" s="315"/>
      <c r="CR663" s="315"/>
      <c r="CS663" s="315"/>
      <c r="CT663" s="315"/>
      <c r="CU663" s="315"/>
      <c r="CV663" s="315"/>
      <c r="CW663" s="315"/>
      <c r="CX663" s="315"/>
      <c r="CY663" s="315"/>
      <c r="CZ663" s="315"/>
      <c r="DA663" s="315"/>
      <c r="DB663" s="315"/>
      <c r="DC663" s="315"/>
      <c r="DD663" s="315"/>
      <c r="DE663" s="315"/>
      <c r="DF663" s="315"/>
      <c r="DG663" s="315"/>
      <c r="DH663" s="315"/>
      <c r="DI663" s="315"/>
      <c r="DJ663" s="315"/>
    </row>
    <row r="664" spans="14:114">
      <c r="N664" s="315"/>
      <c r="Y664" s="315"/>
      <c r="Z664" s="315"/>
      <c r="AA664" s="315"/>
      <c r="AB664" s="315"/>
      <c r="AC664" s="315"/>
      <c r="AD664" s="315"/>
      <c r="AE664" s="315"/>
      <c r="AF664" s="315"/>
      <c r="AG664" s="315"/>
      <c r="AH664" s="315"/>
      <c r="AI664" s="315"/>
      <c r="AJ664" s="315"/>
      <c r="AK664" s="315"/>
      <c r="AL664" s="315"/>
      <c r="AM664" s="315"/>
      <c r="AN664" s="315"/>
      <c r="AO664" s="315"/>
      <c r="AP664" s="315"/>
      <c r="AQ664" s="315"/>
      <c r="AR664" s="315"/>
      <c r="AS664" s="315"/>
      <c r="AT664" s="315"/>
      <c r="AU664" s="315"/>
      <c r="AV664" s="315"/>
      <c r="AW664" s="315"/>
      <c r="AX664" s="315"/>
      <c r="AY664" s="315"/>
      <c r="AZ664" s="315"/>
      <c r="BA664" s="315"/>
      <c r="BB664" s="315"/>
      <c r="BC664" s="315"/>
      <c r="BD664" s="315"/>
      <c r="BE664" s="315"/>
      <c r="BF664" s="315"/>
      <c r="BG664" s="315"/>
      <c r="BH664" s="315"/>
      <c r="BI664" s="315"/>
      <c r="BJ664" s="315"/>
      <c r="BK664" s="315"/>
      <c r="BL664" s="315"/>
      <c r="BM664" s="315"/>
      <c r="BN664" s="315"/>
      <c r="BO664" s="315"/>
      <c r="BP664" s="315"/>
      <c r="BQ664" s="315"/>
      <c r="BR664" s="315"/>
      <c r="BS664" s="315"/>
      <c r="BT664" s="315"/>
      <c r="BU664" s="315"/>
      <c r="BV664" s="315"/>
      <c r="BW664" s="315"/>
      <c r="BX664" s="315"/>
      <c r="BY664" s="315"/>
      <c r="BZ664" s="315"/>
      <c r="CA664" s="315"/>
      <c r="CB664" s="315"/>
      <c r="CC664" s="315"/>
      <c r="CD664" s="315"/>
      <c r="CE664" s="315"/>
      <c r="CF664" s="315"/>
      <c r="CG664" s="315"/>
      <c r="CH664" s="315"/>
      <c r="CI664" s="315"/>
      <c r="CJ664" s="315"/>
      <c r="CK664" s="315"/>
      <c r="CL664" s="315"/>
      <c r="CM664" s="315"/>
      <c r="CN664" s="315"/>
      <c r="CO664" s="315"/>
      <c r="CP664" s="315"/>
      <c r="CQ664" s="315"/>
      <c r="CR664" s="315"/>
      <c r="CS664" s="315"/>
      <c r="CT664" s="315"/>
      <c r="CU664" s="315"/>
      <c r="CV664" s="315"/>
      <c r="CW664" s="315"/>
      <c r="CX664" s="315"/>
      <c r="CY664" s="315"/>
      <c r="CZ664" s="315"/>
      <c r="DA664" s="315"/>
      <c r="DB664" s="315"/>
      <c r="DC664" s="315"/>
      <c r="DD664" s="315"/>
      <c r="DE664" s="315"/>
      <c r="DF664" s="315"/>
      <c r="DG664" s="315"/>
      <c r="DH664" s="315"/>
      <c r="DI664" s="315"/>
      <c r="DJ664" s="315"/>
    </row>
    <row r="665" spans="14:114">
      <c r="N665" s="315"/>
      <c r="Y665" s="315"/>
      <c r="Z665" s="315"/>
      <c r="AA665" s="315"/>
      <c r="AB665" s="315"/>
      <c r="AC665" s="315"/>
      <c r="AD665" s="315"/>
      <c r="AE665" s="315"/>
      <c r="AF665" s="315"/>
      <c r="AG665" s="315"/>
      <c r="AH665" s="315"/>
      <c r="AI665" s="315"/>
      <c r="AJ665" s="315"/>
      <c r="AK665" s="315"/>
      <c r="AL665" s="315"/>
      <c r="AM665" s="315"/>
      <c r="AN665" s="315"/>
      <c r="AO665" s="315"/>
      <c r="AP665" s="315"/>
      <c r="AQ665" s="315"/>
      <c r="AR665" s="315"/>
      <c r="AS665" s="315"/>
      <c r="AT665" s="315"/>
      <c r="AU665" s="315"/>
      <c r="AV665" s="315"/>
      <c r="AW665" s="315"/>
      <c r="AX665" s="315"/>
      <c r="AY665" s="315"/>
      <c r="AZ665" s="315"/>
      <c r="BA665" s="315"/>
      <c r="BB665" s="315"/>
      <c r="BC665" s="315"/>
      <c r="BD665" s="315"/>
      <c r="BE665" s="315"/>
      <c r="BF665" s="315"/>
      <c r="BG665" s="315"/>
      <c r="BH665" s="315"/>
      <c r="BI665" s="315"/>
      <c r="BJ665" s="315"/>
      <c r="BK665" s="315"/>
      <c r="BL665" s="315"/>
      <c r="BM665" s="315"/>
      <c r="BN665" s="315"/>
      <c r="BO665" s="315"/>
      <c r="BP665" s="315"/>
      <c r="BQ665" s="315"/>
      <c r="BR665" s="315"/>
      <c r="BS665" s="315"/>
      <c r="BT665" s="315"/>
      <c r="BU665" s="315"/>
      <c r="BV665" s="315"/>
      <c r="BW665" s="315"/>
      <c r="BX665" s="315"/>
      <c r="BY665" s="315"/>
      <c r="BZ665" s="315"/>
      <c r="CA665" s="315"/>
      <c r="CB665" s="315"/>
      <c r="CC665" s="315"/>
      <c r="CD665" s="315"/>
      <c r="CE665" s="315"/>
      <c r="CF665" s="315"/>
      <c r="CG665" s="315"/>
      <c r="CH665" s="315"/>
      <c r="CI665" s="315"/>
      <c r="CJ665" s="315"/>
      <c r="CK665" s="315"/>
      <c r="CL665" s="315"/>
      <c r="CM665" s="315"/>
      <c r="CN665" s="315"/>
      <c r="CO665" s="315"/>
      <c r="CP665" s="315"/>
      <c r="CQ665" s="315"/>
      <c r="CR665" s="315"/>
      <c r="CS665" s="315"/>
      <c r="CT665" s="315"/>
      <c r="CU665" s="315"/>
      <c r="CV665" s="315"/>
      <c r="CW665" s="315"/>
      <c r="CX665" s="315"/>
      <c r="CY665" s="315"/>
      <c r="CZ665" s="315"/>
      <c r="DA665" s="315"/>
      <c r="DB665" s="315"/>
      <c r="DC665" s="315"/>
      <c r="DD665" s="315"/>
      <c r="DE665" s="315"/>
      <c r="DF665" s="315"/>
      <c r="DG665" s="315"/>
      <c r="DH665" s="315"/>
      <c r="DI665" s="315"/>
      <c r="DJ665" s="315"/>
    </row>
    <row r="666" spans="14:114">
      <c r="N666" s="315"/>
      <c r="Y666" s="315"/>
      <c r="Z666" s="315"/>
      <c r="AA666" s="315"/>
      <c r="AB666" s="315"/>
      <c r="AC666" s="315"/>
      <c r="AD666" s="315"/>
      <c r="AE666" s="315"/>
      <c r="AF666" s="315"/>
      <c r="AG666" s="315"/>
      <c r="AH666" s="315"/>
      <c r="AI666" s="315"/>
      <c r="AJ666" s="315"/>
      <c r="AK666" s="315"/>
      <c r="AL666" s="315"/>
      <c r="AM666" s="315"/>
      <c r="AN666" s="315"/>
      <c r="AO666" s="315"/>
      <c r="AP666" s="315"/>
      <c r="AQ666" s="315"/>
      <c r="AR666" s="315"/>
      <c r="AS666" s="315"/>
      <c r="AT666" s="315"/>
      <c r="AU666" s="315"/>
      <c r="AV666" s="315"/>
      <c r="AW666" s="315"/>
      <c r="AX666" s="315"/>
      <c r="AY666" s="315"/>
      <c r="AZ666" s="315"/>
      <c r="BA666" s="315"/>
      <c r="BB666" s="315"/>
      <c r="BC666" s="315"/>
      <c r="BD666" s="315"/>
      <c r="BE666" s="315"/>
      <c r="BF666" s="315"/>
      <c r="BG666" s="315"/>
      <c r="BH666" s="315"/>
      <c r="BI666" s="315"/>
      <c r="BJ666" s="315"/>
      <c r="BK666" s="315"/>
      <c r="BL666" s="315"/>
      <c r="BM666" s="315"/>
      <c r="BN666" s="315"/>
      <c r="BO666" s="315"/>
      <c r="BP666" s="315"/>
      <c r="BQ666" s="315"/>
      <c r="BR666" s="315"/>
      <c r="BS666" s="315"/>
      <c r="BT666" s="315"/>
      <c r="BU666" s="315"/>
      <c r="BV666" s="315"/>
      <c r="BW666" s="315"/>
      <c r="BX666" s="315"/>
      <c r="BY666" s="315"/>
      <c r="BZ666" s="315"/>
      <c r="CA666" s="315"/>
      <c r="CB666" s="315"/>
      <c r="CC666" s="315"/>
      <c r="CD666" s="315"/>
      <c r="CE666" s="315"/>
      <c r="CF666" s="315"/>
      <c r="CG666" s="315"/>
      <c r="CH666" s="315"/>
      <c r="CI666" s="315"/>
      <c r="CJ666" s="315"/>
      <c r="CK666" s="315"/>
      <c r="CL666" s="315"/>
      <c r="CM666" s="315"/>
      <c r="CN666" s="315"/>
      <c r="CO666" s="315"/>
      <c r="CP666" s="315"/>
      <c r="CQ666" s="315"/>
      <c r="CR666" s="315"/>
      <c r="CS666" s="315"/>
      <c r="CT666" s="315"/>
      <c r="CU666" s="315"/>
      <c r="CV666" s="315"/>
      <c r="CW666" s="315"/>
      <c r="CX666" s="315"/>
      <c r="CY666" s="315"/>
      <c r="CZ666" s="315"/>
      <c r="DA666" s="315"/>
      <c r="DB666" s="315"/>
      <c r="DC666" s="315"/>
      <c r="DD666" s="315"/>
      <c r="DE666" s="315"/>
      <c r="DF666" s="315"/>
      <c r="DG666" s="315"/>
      <c r="DH666" s="315"/>
      <c r="DI666" s="315"/>
      <c r="DJ666" s="315"/>
    </row>
    <row r="667" spans="14:114">
      <c r="N667" s="315"/>
      <c r="Y667" s="315"/>
      <c r="Z667" s="315"/>
      <c r="AA667" s="315"/>
      <c r="AB667" s="315"/>
      <c r="AC667" s="315"/>
      <c r="AD667" s="315"/>
      <c r="AE667" s="315"/>
      <c r="AF667" s="315"/>
      <c r="AG667" s="315"/>
      <c r="AH667" s="315"/>
      <c r="AI667" s="315"/>
      <c r="AJ667" s="315"/>
      <c r="AK667" s="315"/>
      <c r="AL667" s="315"/>
      <c r="AM667" s="315"/>
      <c r="AN667" s="315"/>
      <c r="AO667" s="315"/>
      <c r="AP667" s="315"/>
      <c r="AQ667" s="315"/>
      <c r="AR667" s="315"/>
      <c r="AS667" s="315"/>
      <c r="AT667" s="315"/>
      <c r="AU667" s="315"/>
      <c r="AV667" s="315"/>
      <c r="AW667" s="315"/>
      <c r="AX667" s="315"/>
      <c r="AY667" s="315"/>
      <c r="AZ667" s="315"/>
      <c r="BA667" s="315"/>
      <c r="BB667" s="315"/>
      <c r="BC667" s="315"/>
      <c r="BD667" s="315"/>
      <c r="BE667" s="315"/>
      <c r="BF667" s="315"/>
      <c r="BG667" s="315"/>
      <c r="BH667" s="315"/>
      <c r="BI667" s="315"/>
      <c r="BJ667" s="315"/>
      <c r="BK667" s="315"/>
      <c r="BL667" s="315"/>
      <c r="BM667" s="315"/>
      <c r="BN667" s="315"/>
      <c r="BO667" s="315"/>
      <c r="BP667" s="315"/>
      <c r="BQ667" s="315"/>
      <c r="BR667" s="315"/>
      <c r="BS667" s="315"/>
      <c r="BT667" s="315"/>
      <c r="BU667" s="315"/>
      <c r="BV667" s="315"/>
      <c r="BW667" s="315"/>
      <c r="BX667" s="315"/>
      <c r="BY667" s="315"/>
      <c r="BZ667" s="315"/>
      <c r="CA667" s="315"/>
      <c r="CB667" s="315"/>
      <c r="CC667" s="315"/>
      <c r="CD667" s="315"/>
      <c r="CE667" s="315"/>
      <c r="CF667" s="315"/>
      <c r="CG667" s="315"/>
      <c r="CH667" s="315"/>
      <c r="CI667" s="315"/>
      <c r="CJ667" s="315"/>
      <c r="CK667" s="315"/>
      <c r="CL667" s="315"/>
      <c r="CM667" s="315"/>
      <c r="CN667" s="315"/>
      <c r="CO667" s="315"/>
      <c r="CP667" s="315"/>
      <c r="CQ667" s="315"/>
      <c r="CR667" s="315"/>
      <c r="CS667" s="315"/>
      <c r="CT667" s="315"/>
      <c r="CU667" s="315"/>
      <c r="CV667" s="315"/>
      <c r="CW667" s="315"/>
      <c r="CX667" s="315"/>
      <c r="CY667" s="315"/>
      <c r="CZ667" s="315"/>
      <c r="DA667" s="315"/>
      <c r="DB667" s="315"/>
      <c r="DC667" s="315"/>
      <c r="DD667" s="315"/>
      <c r="DE667" s="315"/>
      <c r="DF667" s="315"/>
      <c r="DG667" s="315"/>
      <c r="DH667" s="315"/>
      <c r="DI667" s="315"/>
      <c r="DJ667" s="315"/>
    </row>
    <row r="668" spans="14:114">
      <c r="N668" s="315"/>
      <c r="Y668" s="315"/>
      <c r="Z668" s="315"/>
      <c r="AA668" s="315"/>
      <c r="AB668" s="315"/>
      <c r="AC668" s="315"/>
      <c r="AD668" s="315"/>
      <c r="AE668" s="315"/>
      <c r="AF668" s="315"/>
      <c r="AG668" s="315"/>
      <c r="AH668" s="315"/>
      <c r="AI668" s="315"/>
      <c r="AJ668" s="315"/>
      <c r="AK668" s="315"/>
      <c r="AL668" s="315"/>
      <c r="AM668" s="315"/>
      <c r="AN668" s="315"/>
      <c r="AO668" s="315"/>
      <c r="AP668" s="315"/>
      <c r="AQ668" s="315"/>
      <c r="AR668" s="315"/>
      <c r="AS668" s="315"/>
      <c r="AT668" s="315"/>
      <c r="AU668" s="315"/>
      <c r="AV668" s="315"/>
      <c r="AW668" s="315"/>
      <c r="AX668" s="315"/>
      <c r="AY668" s="315"/>
      <c r="AZ668" s="315"/>
      <c r="BA668" s="315"/>
      <c r="BB668" s="315"/>
      <c r="BC668" s="315"/>
      <c r="BD668" s="315"/>
      <c r="BE668" s="315"/>
      <c r="BF668" s="315"/>
      <c r="BG668" s="315"/>
      <c r="BH668" s="315"/>
      <c r="BI668" s="315"/>
      <c r="BJ668" s="315"/>
      <c r="BK668" s="315"/>
      <c r="BL668" s="315"/>
      <c r="BM668" s="315"/>
      <c r="BN668" s="315"/>
      <c r="BO668" s="315"/>
      <c r="BP668" s="315"/>
      <c r="BQ668" s="315"/>
      <c r="BR668" s="315"/>
      <c r="BS668" s="315"/>
      <c r="BT668" s="315"/>
      <c r="BU668" s="315"/>
      <c r="BV668" s="315"/>
      <c r="BW668" s="315"/>
      <c r="BX668" s="315"/>
      <c r="BY668" s="315"/>
      <c r="BZ668" s="315"/>
      <c r="CA668" s="315"/>
      <c r="CB668" s="315"/>
      <c r="CC668" s="315"/>
      <c r="CD668" s="315"/>
      <c r="CE668" s="315"/>
      <c r="CF668" s="315"/>
      <c r="CG668" s="315"/>
      <c r="CH668" s="315"/>
      <c r="CI668" s="315"/>
      <c r="CJ668" s="315"/>
      <c r="CK668" s="315"/>
      <c r="CL668" s="315"/>
      <c r="CM668" s="315"/>
      <c r="CN668" s="315"/>
      <c r="CO668" s="315"/>
      <c r="CP668" s="315"/>
      <c r="CQ668" s="315"/>
      <c r="CR668" s="315"/>
      <c r="CS668" s="315"/>
      <c r="CT668" s="315"/>
      <c r="CU668" s="315"/>
      <c r="CV668" s="315"/>
      <c r="CW668" s="315"/>
      <c r="CX668" s="315"/>
      <c r="CY668" s="315"/>
      <c r="CZ668" s="315"/>
      <c r="DA668" s="315"/>
      <c r="DB668" s="315"/>
      <c r="DC668" s="315"/>
      <c r="DD668" s="315"/>
      <c r="DE668" s="315"/>
      <c r="DF668" s="315"/>
      <c r="DG668" s="315"/>
      <c r="DH668" s="315"/>
      <c r="DI668" s="315"/>
      <c r="DJ668" s="315"/>
    </row>
    <row r="669" spans="14:114">
      <c r="N669" s="315"/>
      <c r="Y669" s="315"/>
      <c r="Z669" s="315"/>
      <c r="AA669" s="315"/>
      <c r="AB669" s="315"/>
      <c r="AC669" s="315"/>
      <c r="AD669" s="315"/>
      <c r="AE669" s="315"/>
      <c r="AF669" s="315"/>
      <c r="AG669" s="315"/>
      <c r="AH669" s="315"/>
      <c r="AI669" s="315"/>
      <c r="AJ669" s="315"/>
      <c r="AK669" s="315"/>
      <c r="AL669" s="315"/>
      <c r="AM669" s="315"/>
      <c r="AN669" s="315"/>
      <c r="AO669" s="315"/>
      <c r="AP669" s="315"/>
      <c r="AQ669" s="315"/>
      <c r="AR669" s="315"/>
      <c r="AS669" s="315"/>
      <c r="AT669" s="315"/>
      <c r="AU669" s="315"/>
      <c r="AV669" s="315"/>
      <c r="AW669" s="315"/>
      <c r="AX669" s="315"/>
      <c r="AY669" s="315"/>
      <c r="AZ669" s="315"/>
      <c r="BA669" s="315"/>
      <c r="BB669" s="315"/>
      <c r="BC669" s="315"/>
      <c r="BD669" s="315"/>
      <c r="BE669" s="315"/>
      <c r="BF669" s="315"/>
      <c r="BG669" s="315"/>
      <c r="BH669" s="315"/>
      <c r="BI669" s="315"/>
      <c r="BJ669" s="315"/>
      <c r="BK669" s="315"/>
      <c r="BL669" s="315"/>
      <c r="BM669" s="315"/>
      <c r="BN669" s="315"/>
      <c r="BO669" s="315"/>
      <c r="BP669" s="315"/>
      <c r="BQ669" s="315"/>
      <c r="BR669" s="315"/>
      <c r="BS669" s="315"/>
      <c r="BT669" s="315"/>
      <c r="BU669" s="315"/>
      <c r="BV669" s="315"/>
      <c r="BW669" s="315"/>
      <c r="BX669" s="315"/>
      <c r="BY669" s="315"/>
      <c r="BZ669" s="315"/>
      <c r="CA669" s="315"/>
      <c r="CB669" s="315"/>
      <c r="CC669" s="315"/>
      <c r="CD669" s="315"/>
      <c r="CE669" s="315"/>
      <c r="CF669" s="315"/>
      <c r="CG669" s="315"/>
      <c r="CH669" s="315"/>
      <c r="CI669" s="315"/>
      <c r="CJ669" s="315"/>
      <c r="CK669" s="315"/>
      <c r="CL669" s="315"/>
      <c r="CM669" s="315"/>
      <c r="CN669" s="315"/>
      <c r="CO669" s="315"/>
      <c r="CP669" s="315"/>
      <c r="CQ669" s="315"/>
      <c r="CR669" s="315"/>
      <c r="CS669" s="315"/>
      <c r="CT669" s="315"/>
      <c r="CU669" s="315"/>
      <c r="CV669" s="315"/>
      <c r="CW669" s="315"/>
      <c r="CX669" s="315"/>
      <c r="CY669" s="315"/>
      <c r="CZ669" s="315"/>
      <c r="DA669" s="315"/>
      <c r="DB669" s="315"/>
      <c r="DC669" s="315"/>
      <c r="DD669" s="315"/>
      <c r="DE669" s="315"/>
      <c r="DF669" s="315"/>
      <c r="DG669" s="315"/>
      <c r="DH669" s="315"/>
      <c r="DI669" s="315"/>
      <c r="DJ669" s="315"/>
    </row>
    <row r="670" spans="14:114">
      <c r="N670" s="315"/>
      <c r="Y670" s="315"/>
      <c r="Z670" s="315"/>
      <c r="AA670" s="315"/>
      <c r="AB670" s="315"/>
      <c r="AC670" s="315"/>
      <c r="AD670" s="315"/>
      <c r="AE670" s="315"/>
      <c r="AF670" s="315"/>
      <c r="AG670" s="315"/>
      <c r="AH670" s="315"/>
      <c r="AI670" s="315"/>
      <c r="AJ670" s="315"/>
      <c r="AK670" s="315"/>
      <c r="AL670" s="315"/>
      <c r="AM670" s="315"/>
      <c r="AN670" s="315"/>
      <c r="AO670" s="315"/>
      <c r="AP670" s="315"/>
      <c r="AQ670" s="315"/>
      <c r="AR670" s="315"/>
      <c r="AS670" s="315"/>
      <c r="AT670" s="315"/>
      <c r="AU670" s="315"/>
      <c r="AV670" s="315"/>
      <c r="AW670" s="315"/>
      <c r="AX670" s="315"/>
      <c r="AY670" s="315"/>
      <c r="AZ670" s="315"/>
      <c r="BA670" s="315"/>
      <c r="BB670" s="315"/>
      <c r="BC670" s="315"/>
      <c r="BD670" s="315"/>
      <c r="BE670" s="315"/>
      <c r="BF670" s="315"/>
      <c r="BG670" s="315"/>
      <c r="BH670" s="315"/>
      <c r="BI670" s="315"/>
      <c r="BJ670" s="315"/>
      <c r="BK670" s="315"/>
      <c r="BL670" s="315"/>
      <c r="BM670" s="315"/>
      <c r="BN670" s="315"/>
      <c r="BO670" s="315"/>
      <c r="BP670" s="315"/>
      <c r="BQ670" s="315"/>
      <c r="BR670" s="315"/>
      <c r="BS670" s="315"/>
      <c r="BT670" s="315"/>
      <c r="BU670" s="315"/>
      <c r="BV670" s="315"/>
      <c r="BW670" s="315"/>
      <c r="BX670" s="315"/>
      <c r="BY670" s="315"/>
      <c r="BZ670" s="315"/>
      <c r="CA670" s="315"/>
      <c r="CB670" s="315"/>
      <c r="CC670" s="315"/>
      <c r="CD670" s="315"/>
      <c r="CE670" s="315"/>
      <c r="CF670" s="315"/>
      <c r="CG670" s="315"/>
      <c r="CH670" s="315"/>
      <c r="CI670" s="315"/>
      <c r="CJ670" s="315"/>
      <c r="CK670" s="315"/>
      <c r="CL670" s="315"/>
      <c r="CM670" s="315"/>
      <c r="CN670" s="315"/>
      <c r="CO670" s="315"/>
      <c r="CP670" s="315"/>
      <c r="CQ670" s="315"/>
      <c r="CR670" s="315"/>
      <c r="CS670" s="315"/>
      <c r="CT670" s="315"/>
      <c r="CU670" s="315"/>
      <c r="CV670" s="315"/>
      <c r="CW670" s="315"/>
      <c r="CX670" s="315"/>
      <c r="CY670" s="315"/>
      <c r="CZ670" s="315"/>
      <c r="DA670" s="315"/>
      <c r="DB670" s="315"/>
      <c r="DC670" s="315"/>
      <c r="DD670" s="315"/>
      <c r="DE670" s="315"/>
      <c r="DF670" s="315"/>
      <c r="DG670" s="315"/>
      <c r="DH670" s="315"/>
      <c r="DI670" s="315"/>
      <c r="DJ670" s="315"/>
    </row>
    <row r="671" spans="14:114">
      <c r="N671" s="315"/>
      <c r="Y671" s="315"/>
      <c r="Z671" s="315"/>
      <c r="AA671" s="315"/>
      <c r="AB671" s="315"/>
      <c r="AC671" s="315"/>
      <c r="AD671" s="315"/>
      <c r="AE671" s="315"/>
      <c r="AF671" s="315"/>
      <c r="AG671" s="315"/>
      <c r="AH671" s="315"/>
      <c r="AI671" s="315"/>
      <c r="AJ671" s="315"/>
      <c r="AK671" s="315"/>
      <c r="AL671" s="315"/>
      <c r="AM671" s="315"/>
      <c r="AN671" s="315"/>
      <c r="AO671" s="315"/>
      <c r="AP671" s="315"/>
      <c r="AQ671" s="315"/>
      <c r="AR671" s="315"/>
      <c r="AS671" s="315"/>
      <c r="AT671" s="315"/>
      <c r="AU671" s="315"/>
      <c r="AV671" s="315"/>
      <c r="AW671" s="315"/>
      <c r="AX671" s="315"/>
      <c r="AY671" s="315"/>
      <c r="AZ671" s="315"/>
      <c r="BA671" s="315"/>
      <c r="BB671" s="315"/>
      <c r="BC671" s="315"/>
      <c r="BD671" s="315"/>
      <c r="BE671" s="315"/>
      <c r="BF671" s="315"/>
      <c r="BG671" s="315"/>
      <c r="BH671" s="315"/>
      <c r="BI671" s="315"/>
      <c r="BJ671" s="315"/>
      <c r="BK671" s="315"/>
      <c r="BL671" s="315"/>
      <c r="BM671" s="315"/>
      <c r="BN671" s="315"/>
      <c r="BO671" s="315"/>
      <c r="BP671" s="315"/>
      <c r="BQ671" s="315"/>
      <c r="BR671" s="315"/>
      <c r="BS671" s="315"/>
      <c r="BT671" s="315"/>
      <c r="BU671" s="315"/>
      <c r="BV671" s="315"/>
      <c r="BW671" s="315"/>
      <c r="BX671" s="315"/>
      <c r="BY671" s="315"/>
      <c r="BZ671" s="315"/>
      <c r="CA671" s="315"/>
      <c r="CB671" s="315"/>
      <c r="CC671" s="315"/>
      <c r="CD671" s="315"/>
      <c r="CE671" s="315"/>
      <c r="CF671" s="315"/>
      <c r="CG671" s="315"/>
      <c r="CH671" s="315"/>
      <c r="CI671" s="315"/>
      <c r="CJ671" s="315"/>
      <c r="CK671" s="315"/>
      <c r="CL671" s="315"/>
      <c r="CM671" s="315"/>
      <c r="CN671" s="315"/>
      <c r="CO671" s="315"/>
      <c r="CP671" s="315"/>
      <c r="CQ671" s="315"/>
      <c r="CR671" s="315"/>
      <c r="CS671" s="315"/>
      <c r="CT671" s="315"/>
      <c r="CU671" s="315"/>
      <c r="CV671" s="315"/>
      <c r="CW671" s="315"/>
      <c r="CX671" s="315"/>
      <c r="CY671" s="315"/>
      <c r="CZ671" s="315"/>
      <c r="DA671" s="315"/>
      <c r="DB671" s="315"/>
      <c r="DC671" s="315"/>
      <c r="DD671" s="315"/>
      <c r="DE671" s="315"/>
      <c r="DF671" s="315"/>
      <c r="DG671" s="315"/>
      <c r="DH671" s="315"/>
      <c r="DI671" s="315"/>
      <c r="DJ671" s="315"/>
    </row>
    <row r="672" spans="14:114">
      <c r="N672" s="315"/>
      <c r="Y672" s="315"/>
      <c r="Z672" s="315"/>
      <c r="AA672" s="315"/>
      <c r="AB672" s="315"/>
      <c r="AC672" s="315"/>
      <c r="AD672" s="315"/>
      <c r="AE672" s="315"/>
      <c r="AF672" s="315"/>
      <c r="AG672" s="315"/>
      <c r="AH672" s="315"/>
      <c r="AI672" s="315"/>
      <c r="AJ672" s="315"/>
      <c r="AK672" s="315"/>
      <c r="AL672" s="315"/>
      <c r="AM672" s="315"/>
      <c r="AN672" s="315"/>
      <c r="AO672" s="315"/>
      <c r="AP672" s="315"/>
      <c r="AQ672" s="315"/>
      <c r="AR672" s="315"/>
      <c r="AS672" s="315"/>
      <c r="AT672" s="315"/>
      <c r="AU672" s="315"/>
      <c r="AV672" s="315"/>
      <c r="AW672" s="315"/>
      <c r="AX672" s="315"/>
      <c r="AY672" s="315"/>
      <c r="AZ672" s="315"/>
      <c r="BA672" s="315"/>
      <c r="BB672" s="315"/>
      <c r="BC672" s="315"/>
      <c r="BD672" s="315"/>
      <c r="BE672" s="315"/>
      <c r="BF672" s="315"/>
      <c r="BG672" s="315"/>
      <c r="BH672" s="315"/>
      <c r="BI672" s="315"/>
      <c r="BJ672" s="315"/>
      <c r="BK672" s="315"/>
      <c r="BL672" s="315"/>
      <c r="BM672" s="315"/>
      <c r="BN672" s="315"/>
      <c r="BO672" s="315"/>
      <c r="BP672" s="315"/>
      <c r="BQ672" s="315"/>
      <c r="BR672" s="315"/>
      <c r="BS672" s="315"/>
      <c r="BT672" s="315"/>
      <c r="BU672" s="315"/>
      <c r="BV672" s="315"/>
      <c r="BW672" s="315"/>
      <c r="BX672" s="315"/>
      <c r="BY672" s="315"/>
      <c r="BZ672" s="315"/>
      <c r="CA672" s="315"/>
      <c r="CB672" s="315"/>
      <c r="CC672" s="315"/>
      <c r="CD672" s="315"/>
      <c r="CE672" s="315"/>
      <c r="CF672" s="315"/>
      <c r="CG672" s="315"/>
      <c r="CH672" s="315"/>
      <c r="CI672" s="315"/>
      <c r="CJ672" s="315"/>
      <c r="CK672" s="315"/>
      <c r="CL672" s="315"/>
      <c r="CM672" s="315"/>
      <c r="CN672" s="315"/>
      <c r="CO672" s="315"/>
      <c r="CP672" s="315"/>
      <c r="CQ672" s="315"/>
      <c r="CR672" s="315"/>
      <c r="CS672" s="315"/>
      <c r="CT672" s="315"/>
      <c r="CU672" s="315"/>
      <c r="CV672" s="315"/>
      <c r="CW672" s="315"/>
      <c r="CX672" s="315"/>
      <c r="CY672" s="315"/>
      <c r="CZ672" s="315"/>
      <c r="DA672" s="315"/>
      <c r="DB672" s="315"/>
      <c r="DC672" s="315"/>
      <c r="DD672" s="315"/>
      <c r="DE672" s="315"/>
      <c r="DF672" s="315"/>
      <c r="DG672" s="315"/>
      <c r="DH672" s="315"/>
      <c r="DI672" s="315"/>
      <c r="DJ672" s="315"/>
    </row>
    <row r="673" spans="14:114">
      <c r="N673" s="315"/>
      <c r="Y673" s="315"/>
      <c r="Z673" s="315"/>
      <c r="AA673" s="315"/>
      <c r="AB673" s="315"/>
      <c r="AC673" s="315"/>
      <c r="AD673" s="315"/>
      <c r="AE673" s="315"/>
      <c r="AF673" s="315"/>
      <c r="AG673" s="315"/>
      <c r="AH673" s="315"/>
      <c r="AI673" s="315"/>
      <c r="AJ673" s="315"/>
      <c r="AK673" s="315"/>
      <c r="AL673" s="315"/>
      <c r="AM673" s="315"/>
      <c r="AN673" s="315"/>
      <c r="AO673" s="315"/>
      <c r="AP673" s="315"/>
      <c r="AQ673" s="315"/>
      <c r="AR673" s="315"/>
      <c r="AS673" s="315"/>
      <c r="AT673" s="315"/>
      <c r="AU673" s="315"/>
      <c r="AV673" s="315"/>
      <c r="AW673" s="315"/>
      <c r="AX673" s="315"/>
      <c r="AY673" s="315"/>
      <c r="AZ673" s="315"/>
      <c r="BA673" s="315"/>
      <c r="BB673" s="315"/>
      <c r="BC673" s="315"/>
      <c r="BD673" s="315"/>
      <c r="BE673" s="315"/>
      <c r="BF673" s="315"/>
      <c r="BG673" s="315"/>
      <c r="BH673" s="315"/>
      <c r="BI673" s="315"/>
      <c r="BJ673" s="315"/>
      <c r="BK673" s="315"/>
      <c r="BL673" s="315"/>
      <c r="BM673" s="315"/>
      <c r="BN673" s="315"/>
      <c r="BO673" s="315"/>
      <c r="BP673" s="315"/>
      <c r="BQ673" s="315"/>
      <c r="BR673" s="315"/>
      <c r="BS673" s="315"/>
      <c r="BT673" s="315"/>
      <c r="BU673" s="315"/>
      <c r="BV673" s="315"/>
      <c r="BW673" s="315"/>
      <c r="BX673" s="315"/>
      <c r="BY673" s="315"/>
      <c r="BZ673" s="315"/>
      <c r="CA673" s="315"/>
      <c r="CB673" s="315"/>
      <c r="CC673" s="315"/>
      <c r="CD673" s="315"/>
      <c r="CE673" s="315"/>
      <c r="CF673" s="315"/>
      <c r="CG673" s="315"/>
      <c r="CH673" s="315"/>
      <c r="CI673" s="315"/>
      <c r="CJ673" s="315"/>
      <c r="CK673" s="315"/>
      <c r="CL673" s="315"/>
      <c r="CM673" s="315"/>
      <c r="CN673" s="315"/>
      <c r="CO673" s="315"/>
      <c r="CP673" s="315"/>
      <c r="CQ673" s="315"/>
      <c r="CR673" s="315"/>
      <c r="CS673" s="315"/>
      <c r="CT673" s="315"/>
      <c r="CU673" s="315"/>
      <c r="CV673" s="315"/>
      <c r="CW673" s="315"/>
      <c r="CX673" s="315"/>
      <c r="CY673" s="315"/>
      <c r="CZ673" s="315"/>
      <c r="DA673" s="315"/>
      <c r="DB673" s="315"/>
      <c r="DC673" s="315"/>
      <c r="DD673" s="315"/>
      <c r="DE673" s="315"/>
      <c r="DF673" s="315"/>
      <c r="DG673" s="315"/>
      <c r="DH673" s="315"/>
      <c r="DI673" s="315"/>
      <c r="DJ673" s="315"/>
    </row>
    <row r="674" spans="14:114">
      <c r="N674" s="315"/>
      <c r="Y674" s="315"/>
      <c r="Z674" s="315"/>
      <c r="AA674" s="315"/>
      <c r="AB674" s="315"/>
      <c r="AC674" s="315"/>
      <c r="AD674" s="315"/>
      <c r="AE674" s="315"/>
      <c r="AF674" s="315"/>
      <c r="AG674" s="315"/>
      <c r="AH674" s="315"/>
      <c r="AI674" s="315"/>
      <c r="AJ674" s="315"/>
      <c r="AK674" s="315"/>
      <c r="AL674" s="315"/>
      <c r="AM674" s="315"/>
      <c r="AN674" s="315"/>
      <c r="AO674" s="315"/>
      <c r="AP674" s="315"/>
      <c r="AQ674" s="315"/>
      <c r="AR674" s="315"/>
      <c r="AS674" s="315"/>
      <c r="AT674" s="315"/>
      <c r="AU674" s="315"/>
      <c r="AV674" s="315"/>
      <c r="AW674" s="315"/>
      <c r="AX674" s="315"/>
      <c r="AY674" s="315"/>
      <c r="AZ674" s="315"/>
      <c r="BA674" s="315"/>
      <c r="BB674" s="315"/>
      <c r="BC674" s="315"/>
      <c r="BD674" s="315"/>
      <c r="BE674" s="315"/>
      <c r="BF674" s="315"/>
      <c r="BG674" s="315"/>
      <c r="BH674" s="315"/>
      <c r="BI674" s="315"/>
      <c r="BJ674" s="315"/>
      <c r="BK674" s="315"/>
      <c r="BL674" s="315"/>
      <c r="BM674" s="315"/>
      <c r="BN674" s="315"/>
      <c r="BO674" s="315"/>
      <c r="BP674" s="315"/>
      <c r="BQ674" s="315"/>
      <c r="BR674" s="315"/>
      <c r="BS674" s="315"/>
      <c r="BT674" s="315"/>
      <c r="BU674" s="315"/>
      <c r="BV674" s="315"/>
      <c r="BW674" s="315"/>
      <c r="BX674" s="315"/>
      <c r="BY674" s="315"/>
      <c r="BZ674" s="315"/>
      <c r="CA674" s="315"/>
      <c r="CB674" s="315"/>
      <c r="CC674" s="315"/>
      <c r="CD674" s="315"/>
      <c r="CE674" s="315"/>
      <c r="CF674" s="315"/>
      <c r="CG674" s="315"/>
      <c r="CH674" s="315"/>
      <c r="CI674" s="315"/>
      <c r="CJ674" s="315"/>
      <c r="CK674" s="315"/>
      <c r="CL674" s="315"/>
      <c r="CM674" s="315"/>
      <c r="CN674" s="315"/>
      <c r="CO674" s="315"/>
      <c r="CP674" s="315"/>
      <c r="CQ674" s="315"/>
      <c r="CR674" s="315"/>
      <c r="CS674" s="315"/>
      <c r="CT674" s="315"/>
      <c r="CU674" s="315"/>
      <c r="CV674" s="315"/>
      <c r="CW674" s="315"/>
      <c r="CX674" s="315"/>
      <c r="CY674" s="315"/>
      <c r="CZ674" s="315"/>
      <c r="DA674" s="315"/>
      <c r="DB674" s="315"/>
      <c r="DC674" s="315"/>
      <c r="DD674" s="315"/>
      <c r="DE674" s="315"/>
      <c r="DF674" s="315"/>
      <c r="DG674" s="315"/>
      <c r="DH674" s="315"/>
      <c r="DI674" s="315"/>
      <c r="DJ674" s="315"/>
    </row>
    <row r="675" spans="14:114">
      <c r="N675" s="315"/>
      <c r="Y675" s="315"/>
      <c r="Z675" s="315"/>
      <c r="AA675" s="315"/>
      <c r="AB675" s="315"/>
      <c r="AC675" s="315"/>
      <c r="AD675" s="315"/>
      <c r="AE675" s="315"/>
      <c r="AF675" s="315"/>
      <c r="AG675" s="315"/>
      <c r="AH675" s="315"/>
      <c r="AI675" s="315"/>
      <c r="AJ675" s="315"/>
      <c r="AK675" s="315"/>
      <c r="AL675" s="315"/>
      <c r="AM675" s="315"/>
      <c r="AN675" s="315"/>
      <c r="AO675" s="315"/>
      <c r="AP675" s="315"/>
      <c r="AQ675" s="315"/>
      <c r="AR675" s="315"/>
      <c r="AS675" s="315"/>
      <c r="AT675" s="315"/>
      <c r="AU675" s="315"/>
      <c r="AV675" s="315"/>
      <c r="AW675" s="315"/>
      <c r="AX675" s="315"/>
      <c r="AY675" s="315"/>
      <c r="AZ675" s="315"/>
      <c r="BA675" s="315"/>
      <c r="BB675" s="315"/>
      <c r="BC675" s="315"/>
      <c r="BD675" s="315"/>
      <c r="BE675" s="315"/>
      <c r="BF675" s="315"/>
      <c r="BG675" s="315"/>
      <c r="BH675" s="315"/>
      <c r="BI675" s="315"/>
      <c r="BJ675" s="315"/>
      <c r="BK675" s="315"/>
      <c r="BL675" s="315"/>
      <c r="BM675" s="315"/>
      <c r="BN675" s="315"/>
      <c r="BO675" s="315"/>
      <c r="BP675" s="315"/>
      <c r="BQ675" s="315"/>
      <c r="BR675" s="315"/>
      <c r="BS675" s="315"/>
      <c r="BT675" s="315"/>
      <c r="BU675" s="315"/>
      <c r="BV675" s="315"/>
      <c r="BW675" s="315"/>
      <c r="BX675" s="315"/>
      <c r="BY675" s="315"/>
      <c r="BZ675" s="315"/>
      <c r="CA675" s="315"/>
      <c r="CB675" s="315"/>
      <c r="CC675" s="315"/>
      <c r="CD675" s="315"/>
      <c r="CE675" s="315"/>
      <c r="CF675" s="315"/>
      <c r="CG675" s="315"/>
      <c r="CH675" s="315"/>
      <c r="CI675" s="315"/>
      <c r="CJ675" s="315"/>
      <c r="CK675" s="315"/>
      <c r="CL675" s="315"/>
      <c r="CM675" s="315"/>
      <c r="CN675" s="315"/>
      <c r="CO675" s="315"/>
      <c r="CP675" s="315"/>
      <c r="CQ675" s="315"/>
      <c r="CR675" s="315"/>
      <c r="CS675" s="315"/>
      <c r="CT675" s="315"/>
      <c r="CU675" s="315"/>
      <c r="CV675" s="315"/>
      <c r="CW675" s="315"/>
      <c r="CX675" s="315"/>
      <c r="CY675" s="315"/>
      <c r="CZ675" s="315"/>
      <c r="DA675" s="315"/>
      <c r="DB675" s="315"/>
      <c r="DC675" s="315"/>
      <c r="DD675" s="315"/>
      <c r="DE675" s="315"/>
      <c r="DF675" s="315"/>
      <c r="DG675" s="315"/>
      <c r="DH675" s="315"/>
      <c r="DI675" s="315"/>
      <c r="DJ675" s="315"/>
    </row>
    <row r="676" spans="14:114">
      <c r="N676" s="315"/>
      <c r="Y676" s="315"/>
      <c r="Z676" s="315"/>
      <c r="AA676" s="315"/>
      <c r="AB676" s="315"/>
      <c r="AC676" s="315"/>
      <c r="AD676" s="315"/>
      <c r="AE676" s="315"/>
      <c r="AF676" s="315"/>
      <c r="AG676" s="315"/>
      <c r="AH676" s="315"/>
      <c r="AI676" s="315"/>
      <c r="AJ676" s="315"/>
      <c r="AK676" s="315"/>
      <c r="AL676" s="315"/>
      <c r="AM676" s="315"/>
      <c r="AN676" s="315"/>
      <c r="AO676" s="315"/>
      <c r="AP676" s="315"/>
      <c r="AQ676" s="315"/>
      <c r="AR676" s="315"/>
      <c r="AS676" s="315"/>
      <c r="AT676" s="315"/>
      <c r="AU676" s="315"/>
      <c r="AV676" s="315"/>
      <c r="AW676" s="315"/>
      <c r="AX676" s="315"/>
      <c r="AY676" s="315"/>
      <c r="AZ676" s="315"/>
      <c r="BA676" s="315"/>
      <c r="BB676" s="315"/>
      <c r="BC676" s="315"/>
      <c r="BD676" s="315"/>
      <c r="BE676" s="315"/>
      <c r="BF676" s="315"/>
      <c r="BG676" s="315"/>
      <c r="BH676" s="315"/>
      <c r="BI676" s="315"/>
      <c r="BJ676" s="315"/>
      <c r="BK676" s="315"/>
      <c r="BL676" s="315"/>
      <c r="BM676" s="315"/>
      <c r="BN676" s="315"/>
      <c r="BO676" s="315"/>
      <c r="BP676" s="315"/>
      <c r="BQ676" s="315"/>
      <c r="BR676" s="315"/>
      <c r="BS676" s="315"/>
      <c r="BT676" s="315"/>
      <c r="BU676" s="315"/>
      <c r="BV676" s="315"/>
      <c r="BW676" s="315"/>
      <c r="BX676" s="315"/>
      <c r="BY676" s="315"/>
      <c r="BZ676" s="315"/>
      <c r="CA676" s="315"/>
      <c r="CB676" s="315"/>
      <c r="CC676" s="315"/>
      <c r="CD676" s="315"/>
      <c r="CE676" s="315"/>
      <c r="CF676" s="315"/>
      <c r="CG676" s="315"/>
      <c r="CH676" s="315"/>
      <c r="CI676" s="315"/>
      <c r="CJ676" s="315"/>
      <c r="CK676" s="315"/>
      <c r="CL676" s="315"/>
      <c r="CM676" s="315"/>
      <c r="CN676" s="315"/>
      <c r="CO676" s="315"/>
      <c r="CP676" s="315"/>
      <c r="CQ676" s="315"/>
      <c r="CR676" s="315"/>
      <c r="CS676" s="315"/>
      <c r="CT676" s="315"/>
      <c r="CU676" s="315"/>
      <c r="CV676" s="315"/>
      <c r="CW676" s="315"/>
      <c r="CX676" s="315"/>
      <c r="CY676" s="315"/>
      <c r="CZ676" s="315"/>
      <c r="DA676" s="315"/>
      <c r="DB676" s="315"/>
      <c r="DC676" s="315"/>
      <c r="DD676" s="315"/>
      <c r="DE676" s="315"/>
      <c r="DF676" s="315"/>
      <c r="DG676" s="315"/>
      <c r="DH676" s="315"/>
      <c r="DI676" s="315"/>
      <c r="DJ676" s="315"/>
    </row>
    <row r="677" spans="14:114">
      <c r="N677" s="315"/>
      <c r="Y677" s="315"/>
      <c r="Z677" s="315"/>
      <c r="AA677" s="315"/>
      <c r="AB677" s="315"/>
      <c r="AC677" s="315"/>
      <c r="AD677" s="315"/>
      <c r="AE677" s="315"/>
      <c r="AF677" s="315"/>
      <c r="AG677" s="315"/>
      <c r="AH677" s="315"/>
      <c r="AI677" s="315"/>
      <c r="AJ677" s="315"/>
      <c r="AK677" s="315"/>
      <c r="AL677" s="315"/>
      <c r="AM677" s="315"/>
      <c r="AN677" s="315"/>
      <c r="AO677" s="315"/>
      <c r="AP677" s="315"/>
      <c r="AQ677" s="315"/>
      <c r="AR677" s="315"/>
      <c r="AS677" s="315"/>
      <c r="AT677" s="315"/>
      <c r="AU677" s="315"/>
      <c r="AV677" s="315"/>
      <c r="AW677" s="315"/>
      <c r="AX677" s="315"/>
      <c r="AY677" s="315"/>
      <c r="AZ677" s="315"/>
      <c r="BA677" s="315"/>
      <c r="BB677" s="315"/>
      <c r="BC677" s="315"/>
      <c r="BD677" s="315"/>
      <c r="BE677" s="315"/>
      <c r="BF677" s="315"/>
      <c r="BG677" s="315"/>
      <c r="BH677" s="315"/>
      <c r="BI677" s="315"/>
      <c r="BJ677" s="315"/>
      <c r="BK677" s="315"/>
      <c r="BL677" s="315"/>
      <c r="BM677" s="315"/>
      <c r="BN677" s="315"/>
      <c r="BO677" s="315"/>
      <c r="BP677" s="315"/>
      <c r="BQ677" s="315"/>
      <c r="BR677" s="315"/>
      <c r="BS677" s="315"/>
      <c r="BT677" s="315"/>
      <c r="BU677" s="315"/>
      <c r="BV677" s="315"/>
      <c r="BW677" s="315"/>
      <c r="BX677" s="315"/>
      <c r="BY677" s="315"/>
      <c r="BZ677" s="315"/>
      <c r="CA677" s="315"/>
      <c r="CB677" s="315"/>
      <c r="CC677" s="315"/>
      <c r="CD677" s="315"/>
      <c r="CE677" s="315"/>
      <c r="CF677" s="315"/>
      <c r="CG677" s="315"/>
      <c r="CH677" s="315"/>
      <c r="CI677" s="315"/>
      <c r="CJ677" s="315"/>
      <c r="CK677" s="315"/>
      <c r="CL677" s="315"/>
      <c r="CM677" s="315"/>
      <c r="CN677" s="315"/>
      <c r="CO677" s="315"/>
      <c r="CP677" s="315"/>
      <c r="CQ677" s="315"/>
      <c r="CR677" s="315"/>
      <c r="CS677" s="315"/>
      <c r="CT677" s="315"/>
      <c r="CU677" s="315"/>
      <c r="CV677" s="315"/>
      <c r="CW677" s="315"/>
      <c r="CX677" s="315"/>
      <c r="CY677" s="315"/>
      <c r="CZ677" s="315"/>
      <c r="DA677" s="315"/>
      <c r="DB677" s="315"/>
      <c r="DC677" s="315"/>
      <c r="DD677" s="315"/>
      <c r="DE677" s="315"/>
      <c r="DF677" s="315"/>
      <c r="DG677" s="315"/>
      <c r="DH677" s="315"/>
      <c r="DI677" s="315"/>
      <c r="DJ677" s="315"/>
    </row>
    <row r="678" spans="14:114">
      <c r="N678" s="315"/>
      <c r="Y678" s="315"/>
      <c r="Z678" s="315"/>
      <c r="AA678" s="315"/>
      <c r="AB678" s="315"/>
      <c r="AC678" s="315"/>
      <c r="AD678" s="315"/>
      <c r="AE678" s="315"/>
      <c r="AF678" s="315"/>
      <c r="AG678" s="315"/>
      <c r="AH678" s="315"/>
      <c r="AI678" s="315"/>
      <c r="AJ678" s="315"/>
      <c r="AK678" s="315"/>
      <c r="AL678" s="315"/>
      <c r="AM678" s="315"/>
      <c r="AN678" s="315"/>
      <c r="AO678" s="315"/>
      <c r="AP678" s="315"/>
      <c r="AQ678" s="315"/>
      <c r="AR678" s="315"/>
      <c r="AS678" s="315"/>
      <c r="AT678" s="315"/>
      <c r="AU678" s="315"/>
      <c r="AV678" s="315"/>
      <c r="AW678" s="315"/>
      <c r="AX678" s="315"/>
      <c r="AY678" s="315"/>
      <c r="AZ678" s="315"/>
      <c r="BA678" s="315"/>
      <c r="BB678" s="315"/>
      <c r="BC678" s="315"/>
      <c r="BD678" s="315"/>
      <c r="BE678" s="315"/>
      <c r="BF678" s="315"/>
      <c r="BG678" s="315"/>
      <c r="BH678" s="315"/>
      <c r="BI678" s="315"/>
      <c r="BJ678" s="315"/>
      <c r="BK678" s="315"/>
      <c r="BL678" s="315"/>
      <c r="BM678" s="315"/>
      <c r="BN678" s="315"/>
      <c r="BO678" s="315"/>
      <c r="BP678" s="315"/>
      <c r="BQ678" s="315"/>
      <c r="BR678" s="315"/>
      <c r="BS678" s="315"/>
      <c r="BT678" s="315"/>
      <c r="BU678" s="315"/>
      <c r="BV678" s="315"/>
      <c r="BW678" s="315"/>
      <c r="BX678" s="315"/>
      <c r="BY678" s="315"/>
      <c r="BZ678" s="315"/>
      <c r="CA678" s="315"/>
      <c r="CB678" s="315"/>
      <c r="CC678" s="315"/>
      <c r="CD678" s="315"/>
      <c r="CE678" s="315"/>
      <c r="CF678" s="315"/>
      <c r="CG678" s="315"/>
      <c r="CH678" s="315"/>
      <c r="CI678" s="315"/>
      <c r="CJ678" s="315"/>
      <c r="CK678" s="315"/>
      <c r="CL678" s="315"/>
      <c r="CM678" s="315"/>
      <c r="CN678" s="315"/>
      <c r="CO678" s="315"/>
      <c r="CP678" s="315"/>
      <c r="CQ678" s="315"/>
      <c r="CR678" s="315"/>
      <c r="CS678" s="315"/>
      <c r="CT678" s="315"/>
      <c r="CU678" s="315"/>
      <c r="CV678" s="315"/>
      <c r="CW678" s="315"/>
      <c r="CX678" s="315"/>
      <c r="CY678" s="315"/>
      <c r="CZ678" s="315"/>
      <c r="DA678" s="315"/>
      <c r="DB678" s="315"/>
      <c r="DC678" s="315"/>
      <c r="DD678" s="315"/>
      <c r="DE678" s="315"/>
      <c r="DF678" s="315"/>
      <c r="DG678" s="315"/>
      <c r="DH678" s="315"/>
      <c r="DI678" s="315"/>
      <c r="DJ678" s="315"/>
    </row>
    <row r="679" spans="14:114">
      <c r="N679" s="315"/>
      <c r="Y679" s="315"/>
      <c r="Z679" s="315"/>
      <c r="AA679" s="315"/>
      <c r="AB679" s="315"/>
      <c r="AC679" s="315"/>
      <c r="AD679" s="315"/>
      <c r="AE679" s="315"/>
      <c r="AF679" s="315"/>
      <c r="AG679" s="315"/>
      <c r="AH679" s="315"/>
      <c r="AI679" s="315"/>
      <c r="AJ679" s="315"/>
      <c r="AK679" s="315"/>
      <c r="AL679" s="315"/>
      <c r="AM679" s="315"/>
      <c r="AN679" s="315"/>
      <c r="AO679" s="315"/>
      <c r="AP679" s="315"/>
      <c r="AQ679" s="315"/>
      <c r="AR679" s="315"/>
      <c r="AS679" s="315"/>
      <c r="AT679" s="315"/>
      <c r="AU679" s="315"/>
      <c r="AV679" s="315"/>
      <c r="AW679" s="315"/>
      <c r="AX679" s="315"/>
      <c r="AY679" s="315"/>
      <c r="AZ679" s="315"/>
      <c r="BA679" s="315"/>
      <c r="BB679" s="315"/>
      <c r="BC679" s="315"/>
      <c r="BD679" s="315"/>
      <c r="BE679" s="315"/>
      <c r="BF679" s="315"/>
      <c r="BG679" s="315"/>
      <c r="BH679" s="315"/>
      <c r="BI679" s="315"/>
      <c r="BJ679" s="315"/>
      <c r="BK679" s="315"/>
      <c r="BL679" s="315"/>
      <c r="BM679" s="315"/>
      <c r="BN679" s="315"/>
      <c r="BO679" s="315"/>
      <c r="BP679" s="315"/>
      <c r="BQ679" s="315"/>
      <c r="BR679" s="315"/>
      <c r="BS679" s="315"/>
      <c r="BT679" s="315"/>
      <c r="BU679" s="315"/>
      <c r="BV679" s="315"/>
      <c r="BW679" s="315"/>
      <c r="BX679" s="315"/>
      <c r="BY679" s="315"/>
      <c r="BZ679" s="315"/>
      <c r="CA679" s="315"/>
      <c r="CB679" s="315"/>
      <c r="CC679" s="315"/>
      <c r="CD679" s="315"/>
      <c r="CE679" s="315"/>
      <c r="CF679" s="315"/>
      <c r="CG679" s="315"/>
      <c r="CH679" s="315"/>
      <c r="CI679" s="315"/>
      <c r="CJ679" s="315"/>
      <c r="CK679" s="315"/>
      <c r="CL679" s="315"/>
      <c r="CM679" s="315"/>
      <c r="CN679" s="315"/>
      <c r="CO679" s="315"/>
      <c r="CP679" s="315"/>
      <c r="CQ679" s="315"/>
      <c r="CR679" s="315"/>
      <c r="CS679" s="315"/>
      <c r="CT679" s="315"/>
      <c r="CU679" s="315"/>
      <c r="CV679" s="315"/>
      <c r="CW679" s="315"/>
      <c r="CX679" s="315"/>
      <c r="CY679" s="315"/>
      <c r="CZ679" s="315"/>
      <c r="DA679" s="315"/>
      <c r="DB679" s="315"/>
      <c r="DC679" s="315"/>
      <c r="DD679" s="315"/>
      <c r="DE679" s="315"/>
      <c r="DF679" s="315"/>
      <c r="DG679" s="315"/>
      <c r="DH679" s="315"/>
      <c r="DI679" s="315"/>
      <c r="DJ679" s="315"/>
    </row>
    <row r="680" spans="14:114">
      <c r="N680" s="315"/>
      <c r="Y680" s="315"/>
      <c r="Z680" s="315"/>
      <c r="AA680" s="315"/>
      <c r="AB680" s="315"/>
      <c r="AC680" s="315"/>
      <c r="AD680" s="315"/>
      <c r="AE680" s="315"/>
      <c r="AF680" s="315"/>
      <c r="AG680" s="315"/>
      <c r="AH680" s="315"/>
      <c r="AI680" s="315"/>
      <c r="AJ680" s="315"/>
      <c r="AK680" s="315"/>
      <c r="AL680" s="315"/>
      <c r="AM680" s="315"/>
      <c r="AN680" s="315"/>
      <c r="AO680" s="315"/>
      <c r="AP680" s="315"/>
      <c r="AQ680" s="315"/>
      <c r="AR680" s="315"/>
      <c r="AS680" s="315"/>
      <c r="AT680" s="315"/>
      <c r="AU680" s="315"/>
      <c r="AV680" s="315"/>
      <c r="AW680" s="315"/>
      <c r="AX680" s="315"/>
      <c r="AY680" s="315"/>
      <c r="AZ680" s="315"/>
      <c r="BA680" s="315"/>
      <c r="BB680" s="315"/>
      <c r="BC680" s="315"/>
      <c r="BD680" s="315"/>
      <c r="BE680" s="315"/>
      <c r="BF680" s="315"/>
      <c r="BG680" s="315"/>
      <c r="BH680" s="315"/>
      <c r="BI680" s="315"/>
      <c r="BJ680" s="315"/>
      <c r="BK680" s="315"/>
      <c r="BL680" s="315"/>
      <c r="BM680" s="315"/>
      <c r="BN680" s="315"/>
      <c r="BO680" s="315"/>
      <c r="BP680" s="315"/>
      <c r="BQ680" s="315"/>
      <c r="BR680" s="315"/>
      <c r="BS680" s="315"/>
      <c r="BT680" s="315"/>
      <c r="BU680" s="315"/>
      <c r="BV680" s="315"/>
      <c r="BW680" s="315"/>
      <c r="BX680" s="315"/>
      <c r="BY680" s="315"/>
      <c r="BZ680" s="315"/>
      <c r="CA680" s="315"/>
      <c r="CB680" s="315"/>
      <c r="CC680" s="315"/>
      <c r="CD680" s="315"/>
      <c r="CE680" s="315"/>
      <c r="CF680" s="315"/>
      <c r="CG680" s="315"/>
      <c r="CH680" s="315"/>
      <c r="CI680" s="315"/>
      <c r="CJ680" s="315"/>
      <c r="CK680" s="315"/>
      <c r="CL680" s="315"/>
      <c r="CM680" s="315"/>
      <c r="CN680" s="315"/>
      <c r="CO680" s="315"/>
      <c r="CP680" s="315"/>
      <c r="CQ680" s="315"/>
      <c r="CR680" s="315"/>
      <c r="CS680" s="315"/>
      <c r="CT680" s="315"/>
      <c r="CU680" s="315"/>
      <c r="CV680" s="315"/>
      <c r="CW680" s="315"/>
      <c r="CX680" s="315"/>
      <c r="CY680" s="315"/>
      <c r="CZ680" s="315"/>
      <c r="DA680" s="315"/>
      <c r="DB680" s="315"/>
      <c r="DC680" s="315"/>
      <c r="DD680" s="315"/>
      <c r="DE680" s="315"/>
      <c r="DF680" s="315"/>
      <c r="DG680" s="315"/>
      <c r="DH680" s="315"/>
      <c r="DI680" s="315"/>
      <c r="DJ680" s="315"/>
    </row>
    <row r="681" spans="14:114">
      <c r="N681" s="315"/>
      <c r="Y681" s="315"/>
      <c r="Z681" s="315"/>
      <c r="AA681" s="315"/>
      <c r="AB681" s="315"/>
      <c r="AC681" s="315"/>
      <c r="AD681" s="315"/>
      <c r="AE681" s="315"/>
      <c r="AF681" s="315"/>
      <c r="AG681" s="315"/>
      <c r="AH681" s="315"/>
      <c r="AI681" s="315"/>
      <c r="AJ681" s="315"/>
      <c r="AK681" s="315"/>
      <c r="AL681" s="315"/>
      <c r="AM681" s="315"/>
      <c r="AN681" s="315"/>
      <c r="AO681" s="315"/>
      <c r="AP681" s="315"/>
      <c r="AQ681" s="315"/>
      <c r="AR681" s="315"/>
      <c r="AS681" s="315"/>
      <c r="AT681" s="315"/>
      <c r="AU681" s="315"/>
      <c r="AV681" s="315"/>
      <c r="AW681" s="315"/>
      <c r="AX681" s="315"/>
      <c r="AY681" s="315"/>
      <c r="AZ681" s="315"/>
      <c r="BA681" s="315"/>
      <c r="BB681" s="315"/>
      <c r="BC681" s="315"/>
      <c r="BD681" s="315"/>
      <c r="BE681" s="315"/>
      <c r="BF681" s="315"/>
      <c r="BG681" s="315"/>
      <c r="BH681" s="315"/>
      <c r="BI681" s="315"/>
      <c r="BJ681" s="315"/>
      <c r="BK681" s="315"/>
      <c r="BL681" s="315"/>
      <c r="BM681" s="315"/>
      <c r="BN681" s="315"/>
      <c r="BO681" s="315"/>
      <c r="BP681" s="315"/>
      <c r="BQ681" s="315"/>
      <c r="BR681" s="315"/>
      <c r="BS681" s="315"/>
      <c r="BT681" s="315"/>
      <c r="BU681" s="315"/>
      <c r="BV681" s="315"/>
      <c r="BW681" s="315"/>
      <c r="BX681" s="315"/>
      <c r="BY681" s="315"/>
      <c r="BZ681" s="315"/>
      <c r="CA681" s="315"/>
      <c r="CB681" s="315"/>
      <c r="CC681" s="315"/>
      <c r="CD681" s="315"/>
      <c r="CE681" s="315"/>
      <c r="CF681" s="315"/>
      <c r="CG681" s="315"/>
      <c r="CH681" s="315"/>
      <c r="CI681" s="315"/>
      <c r="CJ681" s="315"/>
      <c r="CK681" s="315"/>
      <c r="CL681" s="315"/>
      <c r="CM681" s="315"/>
      <c r="CN681" s="315"/>
      <c r="CO681" s="315"/>
      <c r="CP681" s="315"/>
      <c r="CQ681" s="315"/>
      <c r="CR681" s="315"/>
      <c r="CS681" s="315"/>
      <c r="CT681" s="315"/>
      <c r="CU681" s="315"/>
      <c r="CV681" s="315"/>
      <c r="CW681" s="315"/>
      <c r="CX681" s="315"/>
      <c r="CY681" s="315"/>
      <c r="CZ681" s="315"/>
      <c r="DA681" s="315"/>
      <c r="DB681" s="315"/>
      <c r="DC681" s="315"/>
      <c r="DD681" s="315"/>
      <c r="DE681" s="315"/>
      <c r="DF681" s="315"/>
      <c r="DG681" s="315"/>
      <c r="DH681" s="315"/>
      <c r="DI681" s="315"/>
      <c r="DJ681" s="315"/>
    </row>
    <row r="682" spans="14:114">
      <c r="N682" s="315"/>
      <c r="Y682" s="315"/>
      <c r="Z682" s="315"/>
      <c r="AA682" s="315"/>
      <c r="AB682" s="315"/>
      <c r="AC682" s="315"/>
      <c r="AD682" s="315"/>
      <c r="AE682" s="315"/>
      <c r="AF682" s="315"/>
      <c r="AG682" s="315"/>
      <c r="AH682" s="315"/>
      <c r="AI682" s="315"/>
      <c r="AJ682" s="315"/>
      <c r="AK682" s="315"/>
      <c r="AL682" s="315"/>
      <c r="AM682" s="315"/>
      <c r="AN682" s="315"/>
      <c r="AO682" s="315"/>
      <c r="AP682" s="315"/>
      <c r="AQ682" s="315"/>
      <c r="AR682" s="315"/>
      <c r="AS682" s="315"/>
      <c r="AT682" s="315"/>
      <c r="AU682" s="315"/>
      <c r="AV682" s="315"/>
      <c r="AW682" s="315"/>
      <c r="AX682" s="315"/>
      <c r="AY682" s="315"/>
      <c r="AZ682" s="315"/>
      <c r="BA682" s="315"/>
      <c r="BB682" s="315"/>
      <c r="BC682" s="315"/>
      <c r="BD682" s="315"/>
      <c r="BE682" s="315"/>
      <c r="BF682" s="315"/>
      <c r="BG682" s="315"/>
      <c r="BH682" s="315"/>
      <c r="BI682" s="315"/>
      <c r="BJ682" s="315"/>
      <c r="BK682" s="315"/>
      <c r="BL682" s="315"/>
      <c r="BM682" s="315"/>
      <c r="BN682" s="315"/>
      <c r="BO682" s="315"/>
      <c r="BP682" s="315"/>
      <c r="BQ682" s="315"/>
      <c r="BR682" s="315"/>
      <c r="BS682" s="315"/>
      <c r="BT682" s="315"/>
      <c r="BU682" s="315"/>
      <c r="BV682" s="315"/>
      <c r="BW682" s="315"/>
      <c r="BX682" s="315"/>
      <c r="BY682" s="315"/>
      <c r="BZ682" s="315"/>
      <c r="CA682" s="315"/>
      <c r="CB682" s="315"/>
      <c r="CC682" s="315"/>
      <c r="CD682" s="315"/>
      <c r="CE682" s="315"/>
      <c r="CF682" s="315"/>
      <c r="CG682" s="315"/>
      <c r="CH682" s="315"/>
      <c r="CI682" s="315"/>
      <c r="CJ682" s="315"/>
      <c r="CK682" s="315"/>
      <c r="CL682" s="315"/>
      <c r="CM682" s="315"/>
      <c r="CN682" s="315"/>
      <c r="CO682" s="315"/>
      <c r="CP682" s="315"/>
      <c r="CQ682" s="315"/>
      <c r="CR682" s="315"/>
      <c r="CS682" s="315"/>
      <c r="CT682" s="315"/>
      <c r="CU682" s="315"/>
      <c r="CV682" s="315"/>
      <c r="CW682" s="315"/>
      <c r="CX682" s="315"/>
      <c r="CY682" s="315"/>
      <c r="CZ682" s="315"/>
      <c r="DA682" s="315"/>
      <c r="DB682" s="315"/>
      <c r="DC682" s="315"/>
      <c r="DD682" s="315"/>
      <c r="DE682" s="315"/>
      <c r="DF682" s="315"/>
      <c r="DG682" s="315"/>
      <c r="DH682" s="315"/>
      <c r="DI682" s="315"/>
      <c r="DJ682" s="315"/>
    </row>
    <row r="683" spans="14:114">
      <c r="N683" s="315"/>
      <c r="Y683" s="315"/>
      <c r="Z683" s="315"/>
      <c r="AA683" s="315"/>
      <c r="AB683" s="315"/>
      <c r="AC683" s="315"/>
      <c r="AD683" s="315"/>
      <c r="AE683" s="315"/>
      <c r="AF683" s="315"/>
      <c r="AG683" s="315"/>
      <c r="AH683" s="315"/>
      <c r="AI683" s="315"/>
      <c r="AJ683" s="315"/>
      <c r="AK683" s="315"/>
      <c r="AL683" s="315"/>
      <c r="AM683" s="315"/>
      <c r="AN683" s="315"/>
      <c r="AO683" s="315"/>
      <c r="AP683" s="315"/>
      <c r="AQ683" s="315"/>
      <c r="AR683" s="315"/>
      <c r="AS683" s="315"/>
      <c r="AT683" s="315"/>
      <c r="AU683" s="315"/>
      <c r="AV683" s="315"/>
      <c r="AW683" s="315"/>
      <c r="AX683" s="315"/>
      <c r="AY683" s="315"/>
      <c r="AZ683" s="315"/>
      <c r="BA683" s="315"/>
      <c r="BB683" s="315"/>
      <c r="BC683" s="315"/>
      <c r="BD683" s="315"/>
      <c r="BE683" s="315"/>
      <c r="BF683" s="315"/>
      <c r="BG683" s="315"/>
      <c r="BH683" s="315"/>
      <c r="BI683" s="315"/>
      <c r="BJ683" s="315"/>
      <c r="BK683" s="315"/>
      <c r="BL683" s="315"/>
      <c r="BM683" s="315"/>
      <c r="BN683" s="315"/>
      <c r="BO683" s="315"/>
      <c r="BP683" s="315"/>
      <c r="BQ683" s="315"/>
      <c r="BR683" s="315"/>
      <c r="BS683" s="315"/>
      <c r="BT683" s="315"/>
      <c r="BU683" s="315"/>
      <c r="BV683" s="315"/>
      <c r="BW683" s="315"/>
      <c r="BX683" s="315"/>
      <c r="BY683" s="315"/>
      <c r="BZ683" s="315"/>
      <c r="CA683" s="315"/>
      <c r="CB683" s="315"/>
      <c r="CC683" s="315"/>
      <c r="CD683" s="315"/>
      <c r="CE683" s="315"/>
      <c r="CF683" s="315"/>
      <c r="CG683" s="315"/>
      <c r="CH683" s="315"/>
      <c r="CI683" s="315"/>
      <c r="CJ683" s="315"/>
      <c r="CK683" s="315"/>
      <c r="CL683" s="315"/>
      <c r="CM683" s="315"/>
      <c r="CN683" s="315"/>
      <c r="CO683" s="315"/>
      <c r="CP683" s="315"/>
      <c r="CQ683" s="315"/>
      <c r="CR683" s="315"/>
      <c r="CS683" s="315"/>
      <c r="CT683" s="315"/>
      <c r="CU683" s="315"/>
      <c r="CV683" s="315"/>
      <c r="CW683" s="315"/>
      <c r="CX683" s="315"/>
      <c r="CY683" s="315"/>
      <c r="CZ683" s="315"/>
      <c r="DA683" s="315"/>
      <c r="DB683" s="315"/>
      <c r="DC683" s="315"/>
      <c r="DD683" s="315"/>
      <c r="DE683" s="315"/>
      <c r="DF683" s="315"/>
      <c r="DG683" s="315"/>
      <c r="DH683" s="315"/>
      <c r="DI683" s="315"/>
      <c r="DJ683" s="315"/>
    </row>
    <row r="684" spans="14:114">
      <c r="N684" s="315"/>
      <c r="Y684" s="315"/>
      <c r="Z684" s="315"/>
      <c r="AA684" s="315"/>
      <c r="AB684" s="315"/>
      <c r="AC684" s="315"/>
      <c r="AD684" s="315"/>
      <c r="AE684" s="315"/>
      <c r="AF684" s="315"/>
      <c r="AG684" s="315"/>
      <c r="AH684" s="315"/>
      <c r="AI684" s="315"/>
      <c r="AJ684" s="315"/>
      <c r="AK684" s="315"/>
      <c r="AL684" s="315"/>
      <c r="AM684" s="315"/>
      <c r="AN684" s="315"/>
      <c r="AO684" s="315"/>
      <c r="AP684" s="315"/>
      <c r="AQ684" s="315"/>
      <c r="AR684" s="315"/>
      <c r="AS684" s="315"/>
      <c r="AT684" s="315"/>
      <c r="AU684" s="315"/>
      <c r="AV684" s="315"/>
      <c r="AW684" s="315"/>
      <c r="AX684" s="315"/>
      <c r="AY684" s="315"/>
      <c r="AZ684" s="315"/>
      <c r="BA684" s="315"/>
      <c r="BB684" s="315"/>
      <c r="BC684" s="315"/>
      <c r="BD684" s="315"/>
      <c r="BE684" s="315"/>
      <c r="BF684" s="315"/>
      <c r="BG684" s="315"/>
      <c r="BH684" s="315"/>
      <c r="BI684" s="315"/>
      <c r="BJ684" s="315"/>
      <c r="BK684" s="315"/>
      <c r="BL684" s="315"/>
      <c r="BM684" s="315"/>
      <c r="BN684" s="315"/>
      <c r="BO684" s="315"/>
      <c r="BP684" s="315"/>
      <c r="BQ684" s="315"/>
      <c r="BR684" s="315"/>
      <c r="BS684" s="315"/>
      <c r="BT684" s="315"/>
      <c r="BU684" s="315"/>
      <c r="BV684" s="315"/>
      <c r="BW684" s="315"/>
      <c r="BX684" s="315"/>
      <c r="BY684" s="315"/>
      <c r="BZ684" s="315"/>
      <c r="CA684" s="315"/>
      <c r="CB684" s="315"/>
      <c r="CC684" s="315"/>
      <c r="CD684" s="315"/>
      <c r="CE684" s="315"/>
      <c r="CF684" s="315"/>
      <c r="CG684" s="315"/>
      <c r="CH684" s="315"/>
      <c r="CI684" s="315"/>
      <c r="CJ684" s="315"/>
      <c r="CK684" s="315"/>
      <c r="CL684" s="315"/>
      <c r="CM684" s="315"/>
      <c r="CN684" s="315"/>
      <c r="CO684" s="315"/>
      <c r="CP684" s="315"/>
      <c r="CQ684" s="315"/>
      <c r="CR684" s="315"/>
      <c r="CS684" s="315"/>
      <c r="CT684" s="315"/>
      <c r="CU684" s="315"/>
      <c r="CV684" s="315"/>
      <c r="CW684" s="315"/>
      <c r="CX684" s="315"/>
      <c r="CY684" s="315"/>
      <c r="CZ684" s="315"/>
      <c r="DA684" s="315"/>
      <c r="DB684" s="315"/>
      <c r="DC684" s="315"/>
      <c r="DD684" s="315"/>
      <c r="DE684" s="315"/>
      <c r="DF684" s="315"/>
      <c r="DG684" s="315"/>
      <c r="DH684" s="315"/>
      <c r="DI684" s="315"/>
      <c r="DJ684" s="315"/>
    </row>
    <row r="685" spans="14:114">
      <c r="N685" s="315"/>
      <c r="Y685" s="315"/>
      <c r="Z685" s="315"/>
      <c r="AA685" s="315"/>
      <c r="AB685" s="315"/>
      <c r="AC685" s="315"/>
      <c r="AD685" s="315"/>
      <c r="AE685" s="315"/>
      <c r="AF685" s="315"/>
      <c r="AG685" s="315"/>
      <c r="AH685" s="315"/>
      <c r="AI685" s="315"/>
      <c r="AJ685" s="315"/>
      <c r="AK685" s="315"/>
      <c r="AL685" s="315"/>
      <c r="AM685" s="315"/>
      <c r="AN685" s="315"/>
      <c r="AO685" s="315"/>
      <c r="AP685" s="315"/>
      <c r="AQ685" s="315"/>
      <c r="AR685" s="315"/>
      <c r="AS685" s="315"/>
      <c r="AT685" s="315"/>
      <c r="AU685" s="315"/>
      <c r="AV685" s="315"/>
      <c r="AW685" s="315"/>
      <c r="AX685" s="315"/>
      <c r="AY685" s="315"/>
      <c r="AZ685" s="315"/>
      <c r="BA685" s="315"/>
      <c r="BB685" s="315"/>
      <c r="BC685" s="315"/>
      <c r="BD685" s="315"/>
      <c r="BE685" s="315"/>
      <c r="BF685" s="315"/>
      <c r="BG685" s="315"/>
      <c r="BH685" s="315"/>
      <c r="BI685" s="315"/>
      <c r="BJ685" s="315"/>
      <c r="BK685" s="315"/>
      <c r="BL685" s="315"/>
      <c r="BM685" s="315"/>
      <c r="BN685" s="315"/>
      <c r="BO685" s="315"/>
      <c r="BP685" s="315"/>
      <c r="BQ685" s="315"/>
      <c r="BR685" s="315"/>
      <c r="BS685" s="315"/>
      <c r="BT685" s="315"/>
      <c r="BU685" s="315"/>
      <c r="BV685" s="315"/>
      <c r="BW685" s="315"/>
      <c r="BX685" s="315"/>
      <c r="BY685" s="315"/>
      <c r="BZ685" s="315"/>
      <c r="CA685" s="315"/>
      <c r="CB685" s="315"/>
      <c r="CC685" s="315"/>
      <c r="CD685" s="315"/>
      <c r="CE685" s="315"/>
      <c r="CF685" s="315"/>
      <c r="CG685" s="315"/>
      <c r="CH685" s="315"/>
      <c r="CI685" s="315"/>
      <c r="CJ685" s="315"/>
      <c r="CK685" s="315"/>
      <c r="CL685" s="315"/>
      <c r="CM685" s="315"/>
      <c r="CN685" s="315"/>
      <c r="CO685" s="315"/>
      <c r="CP685" s="315"/>
      <c r="CQ685" s="315"/>
      <c r="CR685" s="315"/>
      <c r="CS685" s="315"/>
      <c r="CT685" s="315"/>
      <c r="CU685" s="315"/>
      <c r="CV685" s="315"/>
      <c r="CW685" s="315"/>
      <c r="CX685" s="315"/>
      <c r="CY685" s="315"/>
      <c r="CZ685" s="315"/>
      <c r="DA685" s="315"/>
      <c r="DB685" s="315"/>
      <c r="DC685" s="315"/>
      <c r="DD685" s="315"/>
      <c r="DE685" s="315"/>
      <c r="DF685" s="315"/>
      <c r="DG685" s="315"/>
      <c r="DH685" s="315"/>
      <c r="DI685" s="315"/>
      <c r="DJ685" s="315"/>
    </row>
    <row r="686" spans="14:114">
      <c r="N686" s="315"/>
      <c r="Y686" s="315"/>
      <c r="Z686" s="315"/>
      <c r="AA686" s="315"/>
      <c r="AB686" s="315"/>
      <c r="AC686" s="315"/>
      <c r="AD686" s="315"/>
      <c r="AE686" s="315"/>
      <c r="AF686" s="315"/>
      <c r="AG686" s="315"/>
      <c r="AH686" s="315"/>
      <c r="AI686" s="315"/>
      <c r="AJ686" s="315"/>
      <c r="AK686" s="315"/>
      <c r="AL686" s="315"/>
      <c r="AM686" s="315"/>
      <c r="AN686" s="315"/>
      <c r="AO686" s="315"/>
      <c r="AP686" s="315"/>
      <c r="AQ686" s="315"/>
      <c r="AR686" s="315"/>
      <c r="AS686" s="315"/>
      <c r="AT686" s="315"/>
      <c r="AU686" s="315"/>
      <c r="AV686" s="315"/>
      <c r="AW686" s="315"/>
      <c r="AX686" s="315"/>
      <c r="AY686" s="315"/>
      <c r="AZ686" s="315"/>
      <c r="BA686" s="315"/>
      <c r="BB686" s="315"/>
      <c r="BC686" s="315"/>
      <c r="BD686" s="315"/>
      <c r="BE686" s="315"/>
      <c r="BF686" s="315"/>
      <c r="BG686" s="315"/>
      <c r="BH686" s="315"/>
      <c r="BI686" s="315"/>
      <c r="BJ686" s="315"/>
      <c r="BK686" s="315"/>
      <c r="BL686" s="315"/>
      <c r="BM686" s="315"/>
      <c r="BN686" s="315"/>
      <c r="BO686" s="315"/>
      <c r="BP686" s="315"/>
      <c r="BQ686" s="315"/>
      <c r="BR686" s="315"/>
      <c r="BS686" s="315"/>
      <c r="BT686" s="315"/>
      <c r="BU686" s="315"/>
      <c r="BV686" s="315"/>
      <c r="BW686" s="315"/>
      <c r="BX686" s="315"/>
      <c r="BY686" s="315"/>
      <c r="BZ686" s="315"/>
      <c r="CA686" s="315"/>
      <c r="CB686" s="315"/>
      <c r="CC686" s="315"/>
      <c r="CD686" s="315"/>
      <c r="CE686" s="315"/>
      <c r="CF686" s="315"/>
      <c r="CG686" s="315"/>
      <c r="CH686" s="315"/>
      <c r="CI686" s="315"/>
      <c r="CJ686" s="315"/>
      <c r="CK686" s="315"/>
      <c r="CL686" s="315"/>
      <c r="CM686" s="315"/>
      <c r="CN686" s="315"/>
      <c r="CO686" s="315"/>
      <c r="CP686" s="315"/>
      <c r="CQ686" s="315"/>
      <c r="CR686" s="315"/>
      <c r="CS686" s="315"/>
      <c r="CT686" s="315"/>
      <c r="CU686" s="315"/>
      <c r="CV686" s="315"/>
      <c r="CW686" s="315"/>
      <c r="CX686" s="315"/>
      <c r="CY686" s="315"/>
      <c r="CZ686" s="315"/>
      <c r="DA686" s="315"/>
      <c r="DB686" s="315"/>
      <c r="DC686" s="315"/>
      <c r="DD686" s="315"/>
      <c r="DE686" s="315"/>
      <c r="DF686" s="315"/>
      <c r="DG686" s="315"/>
      <c r="DH686" s="315"/>
      <c r="DI686" s="315"/>
      <c r="DJ686" s="315"/>
    </row>
    <row r="687" spans="14:114">
      <c r="N687" s="315"/>
      <c r="Y687" s="315"/>
      <c r="Z687" s="315"/>
      <c r="AA687" s="315"/>
      <c r="AB687" s="315"/>
      <c r="AC687" s="315"/>
      <c r="AD687" s="315"/>
      <c r="AE687" s="315"/>
      <c r="AF687" s="315"/>
      <c r="AG687" s="315"/>
      <c r="AH687" s="315"/>
      <c r="AI687" s="315"/>
      <c r="AJ687" s="315"/>
      <c r="AK687" s="315"/>
      <c r="AL687" s="315"/>
      <c r="AM687" s="315"/>
      <c r="AN687" s="315"/>
      <c r="AO687" s="315"/>
      <c r="AP687" s="315"/>
      <c r="AQ687" s="315"/>
      <c r="AR687" s="315"/>
      <c r="AS687" s="315"/>
      <c r="AT687" s="315"/>
      <c r="AU687" s="315"/>
      <c r="AV687" s="315"/>
      <c r="AW687" s="315"/>
      <c r="AX687" s="315"/>
      <c r="AY687" s="315"/>
      <c r="AZ687" s="315"/>
      <c r="BA687" s="315"/>
      <c r="BB687" s="315"/>
      <c r="BC687" s="315"/>
      <c r="BD687" s="315"/>
      <c r="BE687" s="315"/>
      <c r="BF687" s="315"/>
      <c r="BG687" s="315"/>
      <c r="BH687" s="315"/>
      <c r="BI687" s="315"/>
      <c r="BJ687" s="315"/>
      <c r="BK687" s="315"/>
      <c r="BL687" s="315"/>
      <c r="BM687" s="315"/>
      <c r="BN687" s="315"/>
      <c r="BO687" s="315"/>
      <c r="BP687" s="315"/>
      <c r="BQ687" s="315"/>
      <c r="BR687" s="315"/>
      <c r="BS687" s="315"/>
      <c r="BT687" s="315"/>
      <c r="BU687" s="315"/>
      <c r="BV687" s="315"/>
      <c r="BW687" s="315"/>
      <c r="BX687" s="315"/>
      <c r="BY687" s="315"/>
      <c r="BZ687" s="315"/>
      <c r="CA687" s="315"/>
      <c r="CB687" s="315"/>
      <c r="CC687" s="315"/>
      <c r="CD687" s="315"/>
      <c r="CE687" s="315"/>
      <c r="CF687" s="315"/>
      <c r="CG687" s="315"/>
      <c r="CH687" s="315"/>
      <c r="CI687" s="315"/>
      <c r="CJ687" s="315"/>
      <c r="CK687" s="315"/>
      <c r="CL687" s="315"/>
      <c r="CM687" s="315"/>
      <c r="CN687" s="315"/>
      <c r="CO687" s="315"/>
      <c r="CP687" s="315"/>
      <c r="CQ687" s="315"/>
      <c r="CR687" s="315"/>
      <c r="CS687" s="315"/>
      <c r="CT687" s="315"/>
      <c r="CU687" s="315"/>
      <c r="CV687" s="315"/>
      <c r="CW687" s="315"/>
      <c r="CX687" s="315"/>
      <c r="CY687" s="315"/>
      <c r="CZ687" s="315"/>
      <c r="DA687" s="315"/>
      <c r="DB687" s="315"/>
      <c r="DC687" s="315"/>
      <c r="DD687" s="315"/>
      <c r="DE687" s="315"/>
      <c r="DF687" s="315"/>
      <c r="DG687" s="315"/>
      <c r="DH687" s="315"/>
      <c r="DI687" s="315"/>
      <c r="DJ687" s="315"/>
    </row>
    <row r="688" spans="14:114">
      <c r="N688" s="315"/>
      <c r="Y688" s="315"/>
      <c r="Z688" s="315"/>
      <c r="AA688" s="315"/>
      <c r="AB688" s="315"/>
      <c r="AC688" s="315"/>
      <c r="AD688" s="315"/>
      <c r="AE688" s="315"/>
      <c r="AF688" s="315"/>
      <c r="AG688" s="315"/>
      <c r="AH688" s="315"/>
      <c r="AI688" s="315"/>
      <c r="AJ688" s="315"/>
      <c r="AK688" s="315"/>
      <c r="AL688" s="315"/>
      <c r="AM688" s="315"/>
      <c r="AN688" s="315"/>
      <c r="AO688" s="315"/>
      <c r="AP688" s="315"/>
      <c r="AQ688" s="315"/>
      <c r="AR688" s="315"/>
      <c r="AS688" s="315"/>
      <c r="AT688" s="315"/>
      <c r="AU688" s="315"/>
      <c r="AV688" s="315"/>
      <c r="AW688" s="315"/>
      <c r="AX688" s="315"/>
      <c r="AY688" s="315"/>
      <c r="AZ688" s="315"/>
      <c r="BA688" s="315"/>
      <c r="BB688" s="315"/>
      <c r="BC688" s="315"/>
      <c r="BD688" s="315"/>
      <c r="BE688" s="315"/>
      <c r="BF688" s="315"/>
      <c r="BG688" s="315"/>
      <c r="BH688" s="315"/>
      <c r="BI688" s="315"/>
      <c r="BJ688" s="315"/>
      <c r="BK688" s="315"/>
      <c r="BL688" s="315"/>
      <c r="BM688" s="315"/>
      <c r="BN688" s="315"/>
      <c r="BO688" s="315"/>
      <c r="BP688" s="315"/>
      <c r="BQ688" s="315"/>
      <c r="BR688" s="315"/>
      <c r="BS688" s="315"/>
      <c r="BT688" s="315"/>
      <c r="BU688" s="315"/>
      <c r="BV688" s="315"/>
      <c r="BW688" s="315"/>
      <c r="BX688" s="315"/>
      <c r="BY688" s="315"/>
      <c r="BZ688" s="315"/>
      <c r="CA688" s="315"/>
      <c r="CB688" s="315"/>
      <c r="CC688" s="315"/>
      <c r="CD688" s="315"/>
      <c r="CE688" s="315"/>
      <c r="CF688" s="315"/>
      <c r="CG688" s="315"/>
      <c r="CH688" s="315"/>
      <c r="CI688" s="315"/>
      <c r="CJ688" s="315"/>
      <c r="CK688" s="315"/>
      <c r="CL688" s="315"/>
      <c r="CM688" s="315"/>
      <c r="CN688" s="315"/>
      <c r="CO688" s="315"/>
      <c r="CP688" s="315"/>
      <c r="CQ688" s="315"/>
      <c r="CR688" s="315"/>
      <c r="CS688" s="315"/>
      <c r="CT688" s="315"/>
      <c r="CU688" s="315"/>
      <c r="CV688" s="315"/>
      <c r="CW688" s="315"/>
      <c r="CX688" s="315"/>
      <c r="CY688" s="315"/>
      <c r="CZ688" s="315"/>
      <c r="DA688" s="315"/>
      <c r="DB688" s="315"/>
      <c r="DC688" s="315"/>
      <c r="DD688" s="315"/>
      <c r="DE688" s="315"/>
      <c r="DF688" s="315"/>
      <c r="DG688" s="315"/>
      <c r="DH688" s="315"/>
      <c r="DI688" s="315"/>
      <c r="DJ688" s="315"/>
    </row>
    <row r="689" spans="14:114">
      <c r="N689" s="315"/>
      <c r="Y689" s="315"/>
      <c r="Z689" s="315"/>
      <c r="AA689" s="315"/>
      <c r="AB689" s="315"/>
      <c r="AC689" s="315"/>
      <c r="AD689" s="315"/>
      <c r="AE689" s="315"/>
      <c r="AF689" s="315"/>
      <c r="AG689" s="315"/>
      <c r="AH689" s="315"/>
      <c r="AI689" s="315"/>
      <c r="AJ689" s="315"/>
      <c r="AK689" s="315"/>
      <c r="AL689" s="315"/>
      <c r="AM689" s="315"/>
      <c r="AN689" s="315"/>
      <c r="AO689" s="315"/>
      <c r="AP689" s="315"/>
      <c r="AQ689" s="315"/>
      <c r="AR689" s="315"/>
      <c r="AS689" s="315"/>
      <c r="AT689" s="315"/>
      <c r="AU689" s="315"/>
      <c r="AV689" s="315"/>
      <c r="AW689" s="315"/>
      <c r="AX689" s="315"/>
      <c r="AY689" s="315"/>
      <c r="AZ689" s="315"/>
      <c r="BA689" s="315"/>
      <c r="BB689" s="315"/>
      <c r="BC689" s="315"/>
      <c r="BD689" s="315"/>
      <c r="BE689" s="315"/>
      <c r="BF689" s="315"/>
      <c r="BG689" s="315"/>
      <c r="BH689" s="315"/>
      <c r="BI689" s="315"/>
      <c r="BJ689" s="315"/>
      <c r="BK689" s="315"/>
      <c r="BL689" s="315"/>
      <c r="BM689" s="315"/>
      <c r="BN689" s="315"/>
      <c r="BO689" s="315"/>
      <c r="BP689" s="315"/>
      <c r="BQ689" s="315"/>
      <c r="BR689" s="315"/>
      <c r="BS689" s="315"/>
      <c r="BT689" s="315"/>
      <c r="BU689" s="315"/>
      <c r="BV689" s="315"/>
      <c r="BW689" s="315"/>
      <c r="BX689" s="315"/>
      <c r="BY689" s="315"/>
      <c r="BZ689" s="315"/>
      <c r="CA689" s="315"/>
      <c r="CB689" s="315"/>
      <c r="CC689" s="315"/>
      <c r="CD689" s="315"/>
      <c r="CE689" s="315"/>
      <c r="CF689" s="315"/>
      <c r="CG689" s="315"/>
      <c r="CH689" s="315"/>
      <c r="CI689" s="315"/>
      <c r="CJ689" s="315"/>
      <c r="CK689" s="315"/>
      <c r="CL689" s="315"/>
      <c r="CM689" s="315"/>
      <c r="CN689" s="315"/>
      <c r="CO689" s="315"/>
      <c r="CP689" s="315"/>
      <c r="CQ689" s="315"/>
      <c r="CR689" s="315"/>
      <c r="CS689" s="315"/>
      <c r="CT689" s="315"/>
      <c r="CU689" s="315"/>
      <c r="CV689" s="315"/>
      <c r="CW689" s="315"/>
      <c r="CX689" s="315"/>
      <c r="CY689" s="315"/>
      <c r="CZ689" s="315"/>
      <c r="DA689" s="315"/>
      <c r="DB689" s="315"/>
      <c r="DC689" s="315"/>
      <c r="DD689" s="315"/>
      <c r="DE689" s="315"/>
      <c r="DF689" s="315"/>
      <c r="DG689" s="315"/>
      <c r="DH689" s="315"/>
      <c r="DI689" s="315"/>
      <c r="DJ689" s="315"/>
    </row>
    <row r="690" spans="14:114">
      <c r="N690" s="315"/>
      <c r="Y690" s="315"/>
      <c r="Z690" s="315"/>
      <c r="AA690" s="315"/>
      <c r="AB690" s="315"/>
      <c r="AC690" s="315"/>
      <c r="AD690" s="315"/>
      <c r="AE690" s="315"/>
      <c r="AF690" s="315"/>
      <c r="AG690" s="315"/>
      <c r="AH690" s="315"/>
      <c r="AI690" s="315"/>
      <c r="AJ690" s="315"/>
      <c r="AK690" s="315"/>
      <c r="AL690" s="315"/>
      <c r="AM690" s="315"/>
      <c r="AN690" s="315"/>
      <c r="AO690" s="315"/>
      <c r="AP690" s="315"/>
      <c r="AQ690" s="315"/>
      <c r="AR690" s="315"/>
      <c r="AS690" s="315"/>
      <c r="AT690" s="315"/>
      <c r="AU690" s="315"/>
      <c r="AV690" s="315"/>
      <c r="AW690" s="315"/>
      <c r="AX690" s="315"/>
      <c r="AY690" s="315"/>
      <c r="AZ690" s="315"/>
      <c r="BA690" s="315"/>
      <c r="BB690" s="315"/>
      <c r="BC690" s="315"/>
      <c r="BD690" s="315"/>
      <c r="BE690" s="315"/>
      <c r="BF690" s="315"/>
      <c r="BG690" s="315"/>
      <c r="BH690" s="315"/>
      <c r="BI690" s="315"/>
      <c r="BJ690" s="315"/>
      <c r="BK690" s="315"/>
      <c r="BL690" s="315"/>
      <c r="BM690" s="315"/>
      <c r="BN690" s="315"/>
      <c r="BO690" s="315"/>
      <c r="BP690" s="315"/>
      <c r="BQ690" s="315"/>
      <c r="BR690" s="315"/>
      <c r="BS690" s="315"/>
      <c r="BT690" s="315"/>
      <c r="BU690" s="315"/>
      <c r="BV690" s="315"/>
      <c r="BW690" s="315"/>
      <c r="BX690" s="315"/>
      <c r="BY690" s="315"/>
      <c r="BZ690" s="315"/>
      <c r="CA690" s="315"/>
      <c r="CB690" s="315"/>
      <c r="CC690" s="315"/>
      <c r="CD690" s="315"/>
      <c r="CE690" s="315"/>
      <c r="CF690" s="315"/>
      <c r="CG690" s="315"/>
      <c r="CH690" s="315"/>
      <c r="CI690" s="315"/>
      <c r="CJ690" s="315"/>
      <c r="CK690" s="315"/>
      <c r="CL690" s="315"/>
      <c r="CM690" s="315"/>
      <c r="CN690" s="315"/>
      <c r="CO690" s="315"/>
      <c r="CP690" s="315"/>
      <c r="CQ690" s="315"/>
      <c r="CR690" s="315"/>
      <c r="CS690" s="315"/>
      <c r="CT690" s="315"/>
      <c r="CU690" s="315"/>
      <c r="CV690" s="315"/>
      <c r="CW690" s="315"/>
      <c r="CX690" s="315"/>
      <c r="CY690" s="315"/>
      <c r="CZ690" s="315"/>
      <c r="DA690" s="315"/>
      <c r="DB690" s="315"/>
      <c r="DC690" s="315"/>
      <c r="DD690" s="315"/>
      <c r="DE690" s="315"/>
      <c r="DF690" s="315"/>
      <c r="DG690" s="315"/>
      <c r="DH690" s="315"/>
      <c r="DI690" s="315"/>
      <c r="DJ690" s="315"/>
    </row>
    <row r="691" spans="14:114">
      <c r="N691" s="315"/>
      <c r="Y691" s="315"/>
      <c r="Z691" s="315"/>
      <c r="AA691" s="315"/>
      <c r="AB691" s="315"/>
      <c r="AC691" s="315"/>
      <c r="AD691" s="315"/>
      <c r="AE691" s="315"/>
      <c r="AF691" s="315"/>
      <c r="AG691" s="315"/>
      <c r="AH691" s="315"/>
      <c r="AI691" s="315"/>
      <c r="AJ691" s="315"/>
      <c r="AK691" s="315"/>
      <c r="AL691" s="315"/>
      <c r="AM691" s="315"/>
      <c r="AN691" s="315"/>
      <c r="AO691" s="315"/>
      <c r="AP691" s="315"/>
      <c r="AQ691" s="315"/>
      <c r="AR691" s="315"/>
      <c r="AS691" s="315"/>
      <c r="AT691" s="315"/>
      <c r="AU691" s="315"/>
      <c r="AV691" s="315"/>
      <c r="AW691" s="315"/>
      <c r="AX691" s="315"/>
      <c r="AY691" s="315"/>
      <c r="AZ691" s="315"/>
      <c r="BA691" s="315"/>
      <c r="BB691" s="315"/>
      <c r="BC691" s="315"/>
      <c r="BD691" s="315"/>
      <c r="BE691" s="315"/>
      <c r="BF691" s="315"/>
      <c r="BG691" s="315"/>
      <c r="BH691" s="315"/>
      <c r="BI691" s="315"/>
      <c r="BJ691" s="315"/>
      <c r="BK691" s="315"/>
      <c r="BL691" s="315"/>
      <c r="BM691" s="315"/>
      <c r="BN691" s="315"/>
      <c r="BO691" s="315"/>
      <c r="BP691" s="315"/>
      <c r="BQ691" s="315"/>
      <c r="BR691" s="315"/>
      <c r="BS691" s="315"/>
      <c r="BT691" s="315"/>
      <c r="BU691" s="315"/>
      <c r="BV691" s="315"/>
      <c r="BW691" s="315"/>
      <c r="BX691" s="315"/>
      <c r="BY691" s="315"/>
      <c r="BZ691" s="315"/>
      <c r="CA691" s="315"/>
      <c r="CB691" s="315"/>
      <c r="CC691" s="315"/>
      <c r="CD691" s="315"/>
      <c r="CE691" s="315"/>
      <c r="CF691" s="315"/>
      <c r="CG691" s="315"/>
      <c r="CH691" s="315"/>
      <c r="CI691" s="315"/>
      <c r="CJ691" s="315"/>
      <c r="CK691" s="315"/>
      <c r="CL691" s="315"/>
      <c r="CM691" s="315"/>
      <c r="CN691" s="315"/>
      <c r="CO691" s="315"/>
      <c r="CP691" s="315"/>
      <c r="CQ691" s="315"/>
      <c r="CR691" s="315"/>
      <c r="CS691" s="315"/>
      <c r="CT691" s="315"/>
      <c r="CU691" s="315"/>
      <c r="CV691" s="315"/>
      <c r="CW691" s="315"/>
      <c r="CX691" s="315"/>
      <c r="CY691" s="315"/>
      <c r="CZ691" s="315"/>
      <c r="DA691" s="315"/>
      <c r="DB691" s="315"/>
      <c r="DC691" s="315"/>
      <c r="DD691" s="315"/>
      <c r="DE691" s="315"/>
      <c r="DF691" s="315"/>
      <c r="DG691" s="315"/>
      <c r="DH691" s="315"/>
      <c r="DI691" s="315"/>
      <c r="DJ691" s="315"/>
    </row>
    <row r="692" spans="14:114">
      <c r="N692" s="315"/>
      <c r="Y692" s="315"/>
      <c r="Z692" s="315"/>
      <c r="AA692" s="315"/>
      <c r="AB692" s="315"/>
      <c r="AC692" s="315"/>
      <c r="AD692" s="315"/>
      <c r="AE692" s="315"/>
      <c r="AF692" s="315"/>
      <c r="AG692" s="315"/>
      <c r="AH692" s="315"/>
      <c r="AI692" s="315"/>
      <c r="AJ692" s="315"/>
      <c r="AK692" s="315"/>
      <c r="AL692" s="315"/>
      <c r="AM692" s="315"/>
      <c r="AN692" s="315"/>
      <c r="AO692" s="315"/>
      <c r="AP692" s="315"/>
      <c r="AQ692" s="315"/>
      <c r="AR692" s="315"/>
      <c r="AS692" s="315"/>
      <c r="AT692" s="315"/>
      <c r="AU692" s="315"/>
      <c r="AV692" s="315"/>
      <c r="AW692" s="315"/>
      <c r="AX692" s="315"/>
      <c r="AY692" s="315"/>
      <c r="AZ692" s="315"/>
      <c r="BA692" s="315"/>
      <c r="BB692" s="315"/>
      <c r="BC692" s="315"/>
      <c r="BD692" s="315"/>
      <c r="BE692" s="315"/>
      <c r="BF692" s="315"/>
      <c r="BG692" s="315"/>
      <c r="BH692" s="315"/>
      <c r="BI692" s="315"/>
      <c r="BJ692" s="315"/>
      <c r="BK692" s="315"/>
      <c r="BL692" s="315"/>
      <c r="BM692" s="315"/>
      <c r="BN692" s="315"/>
      <c r="BO692" s="315"/>
      <c r="BP692" s="315"/>
      <c r="BQ692" s="315"/>
      <c r="BR692" s="315"/>
      <c r="BS692" s="315"/>
      <c r="BT692" s="315"/>
      <c r="BU692" s="315"/>
      <c r="BV692" s="315"/>
      <c r="BW692" s="315"/>
      <c r="BX692" s="315"/>
      <c r="BY692" s="315"/>
      <c r="BZ692" s="315"/>
      <c r="CA692" s="315"/>
      <c r="CB692" s="315"/>
      <c r="CC692" s="315"/>
      <c r="CD692" s="315"/>
      <c r="CE692" s="315"/>
      <c r="CF692" s="315"/>
      <c r="CG692" s="315"/>
      <c r="CH692" s="315"/>
      <c r="CI692" s="315"/>
      <c r="CJ692" s="315"/>
      <c r="CK692" s="315"/>
      <c r="CL692" s="315"/>
      <c r="CM692" s="315"/>
      <c r="CN692" s="315"/>
      <c r="CO692" s="315"/>
      <c r="CP692" s="315"/>
      <c r="CQ692" s="315"/>
      <c r="CR692" s="315"/>
      <c r="CS692" s="315"/>
      <c r="CT692" s="315"/>
      <c r="CU692" s="315"/>
      <c r="CV692" s="315"/>
      <c r="CW692" s="315"/>
      <c r="CX692" s="315"/>
      <c r="CY692" s="315"/>
      <c r="CZ692" s="315"/>
      <c r="DA692" s="315"/>
      <c r="DB692" s="315"/>
      <c r="DC692" s="315"/>
      <c r="DD692" s="315"/>
      <c r="DE692" s="315"/>
      <c r="DF692" s="315"/>
      <c r="DG692" s="315"/>
      <c r="DH692" s="315"/>
      <c r="DI692" s="315"/>
      <c r="DJ692" s="315"/>
    </row>
    <row r="693" spans="14:114">
      <c r="N693" s="315"/>
      <c r="Y693" s="315"/>
      <c r="Z693" s="315"/>
      <c r="AA693" s="315"/>
      <c r="AB693" s="315"/>
      <c r="AC693" s="315"/>
      <c r="AD693" s="315"/>
      <c r="AE693" s="315"/>
      <c r="AF693" s="315"/>
      <c r="AG693" s="315"/>
      <c r="AH693" s="315"/>
      <c r="AI693" s="315"/>
      <c r="AJ693" s="315"/>
      <c r="AK693" s="315"/>
      <c r="AL693" s="315"/>
      <c r="AM693" s="315"/>
      <c r="AN693" s="315"/>
      <c r="AO693" s="315"/>
      <c r="AP693" s="315"/>
      <c r="AQ693" s="315"/>
      <c r="AR693" s="315"/>
      <c r="AS693" s="315"/>
      <c r="AT693" s="315"/>
      <c r="AU693" s="315"/>
      <c r="AV693" s="315"/>
      <c r="AW693" s="315"/>
      <c r="AX693" s="315"/>
      <c r="AY693" s="315"/>
      <c r="AZ693" s="315"/>
      <c r="BA693" s="315"/>
      <c r="BB693" s="315"/>
      <c r="BC693" s="315"/>
      <c r="BD693" s="315"/>
      <c r="BE693" s="315"/>
      <c r="BF693" s="315"/>
      <c r="BG693" s="315"/>
      <c r="BH693" s="315"/>
      <c r="BI693" s="315"/>
      <c r="BJ693" s="315"/>
      <c r="BK693" s="315"/>
      <c r="BL693" s="315"/>
      <c r="BM693" s="315"/>
      <c r="BN693" s="315"/>
      <c r="BO693" s="315"/>
      <c r="BP693" s="315"/>
      <c r="BQ693" s="315"/>
      <c r="BR693" s="315"/>
      <c r="BS693" s="315"/>
      <c r="BT693" s="315"/>
      <c r="BU693" s="315"/>
      <c r="BV693" s="315"/>
      <c r="BW693" s="315"/>
      <c r="BX693" s="315"/>
      <c r="BY693" s="315"/>
      <c r="BZ693" s="315"/>
      <c r="CA693" s="315"/>
      <c r="CB693" s="315"/>
      <c r="CC693" s="315"/>
      <c r="CD693" s="315"/>
      <c r="CE693" s="315"/>
      <c r="CF693" s="315"/>
      <c r="CG693" s="315"/>
      <c r="CH693" s="315"/>
      <c r="CI693" s="315"/>
      <c r="CJ693" s="315"/>
      <c r="CK693" s="315"/>
      <c r="CL693" s="315"/>
      <c r="CM693" s="315"/>
      <c r="CN693" s="315"/>
      <c r="CO693" s="315"/>
      <c r="CP693" s="315"/>
      <c r="CQ693" s="315"/>
      <c r="CR693" s="315"/>
      <c r="CS693" s="315"/>
      <c r="CT693" s="315"/>
      <c r="CU693" s="315"/>
      <c r="CV693" s="315"/>
      <c r="CW693" s="315"/>
      <c r="CX693" s="315"/>
      <c r="CY693" s="315"/>
      <c r="CZ693" s="315"/>
      <c r="DA693" s="315"/>
      <c r="DB693" s="315"/>
      <c r="DC693" s="315"/>
      <c r="DD693" s="315"/>
      <c r="DE693" s="315"/>
      <c r="DF693" s="315"/>
      <c r="DG693" s="315"/>
      <c r="DH693" s="315"/>
      <c r="DI693" s="315"/>
      <c r="DJ693" s="315"/>
    </row>
    <row r="694" spans="14:114">
      <c r="N694" s="315"/>
      <c r="Y694" s="315"/>
      <c r="Z694" s="315"/>
      <c r="AA694" s="315"/>
      <c r="AB694" s="315"/>
      <c r="AC694" s="315"/>
      <c r="AD694" s="315"/>
      <c r="AE694" s="315"/>
      <c r="AF694" s="315"/>
      <c r="AG694" s="315"/>
      <c r="AH694" s="315"/>
      <c r="AI694" s="315"/>
      <c r="AJ694" s="315"/>
      <c r="AK694" s="315"/>
      <c r="AL694" s="315"/>
      <c r="AM694" s="315"/>
      <c r="AN694" s="315"/>
      <c r="AO694" s="315"/>
      <c r="AP694" s="315"/>
      <c r="AQ694" s="315"/>
      <c r="AR694" s="315"/>
      <c r="AS694" s="315"/>
      <c r="AT694" s="315"/>
      <c r="AU694" s="315"/>
      <c r="AV694" s="315"/>
      <c r="AW694" s="315"/>
      <c r="AX694" s="315"/>
      <c r="AY694" s="315"/>
      <c r="AZ694" s="315"/>
      <c r="BA694" s="315"/>
      <c r="BB694" s="315"/>
      <c r="BC694" s="315"/>
      <c r="BD694" s="315"/>
      <c r="BE694" s="315"/>
      <c r="BF694" s="315"/>
      <c r="BG694" s="315"/>
      <c r="BH694" s="315"/>
      <c r="BI694" s="315"/>
      <c r="BJ694" s="315"/>
      <c r="BK694" s="315"/>
      <c r="BL694" s="315"/>
      <c r="BM694" s="315"/>
      <c r="BN694" s="315"/>
      <c r="BO694" s="315"/>
      <c r="BP694" s="315"/>
      <c r="BQ694" s="315"/>
      <c r="BR694" s="315"/>
      <c r="BS694" s="315"/>
      <c r="BT694" s="315"/>
      <c r="BU694" s="315"/>
      <c r="BV694" s="315"/>
      <c r="BW694" s="315"/>
      <c r="BX694" s="315"/>
      <c r="BY694" s="315"/>
      <c r="BZ694" s="315"/>
      <c r="CA694" s="315"/>
      <c r="CB694" s="315"/>
      <c r="CC694" s="315"/>
      <c r="CD694" s="315"/>
      <c r="CE694" s="315"/>
      <c r="CF694" s="315"/>
      <c r="CG694" s="315"/>
      <c r="CH694" s="315"/>
      <c r="CI694" s="315"/>
      <c r="CJ694" s="315"/>
      <c r="CK694" s="315"/>
      <c r="CL694" s="315"/>
      <c r="CM694" s="315"/>
      <c r="CN694" s="315"/>
      <c r="CO694" s="315"/>
      <c r="CP694" s="315"/>
      <c r="CQ694" s="315"/>
      <c r="CR694" s="315"/>
      <c r="CS694" s="315"/>
      <c r="CT694" s="315"/>
      <c r="CU694" s="315"/>
      <c r="CV694" s="315"/>
      <c r="CW694" s="315"/>
      <c r="CX694" s="315"/>
      <c r="CY694" s="315"/>
      <c r="CZ694" s="315"/>
      <c r="DA694" s="315"/>
      <c r="DB694" s="315"/>
      <c r="DC694" s="315"/>
      <c r="DD694" s="315"/>
      <c r="DE694" s="315"/>
      <c r="DF694" s="315"/>
      <c r="DG694" s="315"/>
      <c r="DH694" s="315"/>
      <c r="DI694" s="315"/>
      <c r="DJ694" s="315"/>
    </row>
    <row r="695" spans="14:114">
      <c r="N695" s="315"/>
      <c r="Y695" s="315"/>
      <c r="Z695" s="315"/>
      <c r="AA695" s="315"/>
      <c r="AB695" s="315"/>
      <c r="AC695" s="315"/>
      <c r="AD695" s="315"/>
      <c r="AE695" s="315"/>
      <c r="AF695" s="315"/>
      <c r="AG695" s="315"/>
      <c r="AH695" s="315"/>
      <c r="AI695" s="315"/>
      <c r="AJ695" s="315"/>
      <c r="AK695" s="315"/>
      <c r="AL695" s="315"/>
      <c r="AM695" s="315"/>
      <c r="AN695" s="315"/>
      <c r="AO695" s="315"/>
      <c r="AP695" s="315"/>
      <c r="AQ695" s="315"/>
      <c r="AR695" s="315"/>
      <c r="AS695" s="315"/>
      <c r="AT695" s="315"/>
      <c r="AU695" s="315"/>
      <c r="AV695" s="315"/>
      <c r="AW695" s="315"/>
      <c r="AX695" s="315"/>
      <c r="AY695" s="315"/>
      <c r="AZ695" s="315"/>
      <c r="BA695" s="315"/>
      <c r="BB695" s="315"/>
      <c r="BC695" s="315"/>
      <c r="BD695" s="315"/>
      <c r="BE695" s="315"/>
      <c r="BF695" s="315"/>
      <c r="BG695" s="315"/>
      <c r="BH695" s="315"/>
      <c r="BI695" s="315"/>
      <c r="BJ695" s="315"/>
      <c r="BK695" s="315"/>
      <c r="BL695" s="315"/>
      <c r="BM695" s="315"/>
      <c r="BN695" s="315"/>
      <c r="BO695" s="315"/>
      <c r="BP695" s="315"/>
      <c r="BQ695" s="315"/>
      <c r="BR695" s="315"/>
      <c r="BS695" s="315"/>
      <c r="BT695" s="315"/>
      <c r="BU695" s="315"/>
      <c r="BV695" s="315"/>
      <c r="BW695" s="315"/>
      <c r="BX695" s="315"/>
      <c r="BY695" s="315"/>
      <c r="BZ695" s="315"/>
      <c r="CA695" s="315"/>
      <c r="CB695" s="315"/>
      <c r="CC695" s="315"/>
      <c r="CD695" s="315"/>
      <c r="CE695" s="315"/>
      <c r="CF695" s="315"/>
      <c r="CG695" s="315"/>
      <c r="CH695" s="315"/>
      <c r="CI695" s="315"/>
      <c r="CJ695" s="315"/>
      <c r="CK695" s="315"/>
      <c r="CL695" s="315"/>
      <c r="CM695" s="315"/>
      <c r="CN695" s="315"/>
      <c r="CO695" s="315"/>
      <c r="CP695" s="315"/>
      <c r="CQ695" s="315"/>
      <c r="CR695" s="315"/>
      <c r="CS695" s="315"/>
      <c r="CT695" s="315"/>
      <c r="CU695" s="315"/>
      <c r="CV695" s="315"/>
      <c r="CW695" s="315"/>
      <c r="CX695" s="315"/>
      <c r="CY695" s="315"/>
      <c r="CZ695" s="315"/>
      <c r="DA695" s="315"/>
      <c r="DB695" s="315"/>
      <c r="DC695" s="315"/>
      <c r="DD695" s="315"/>
      <c r="DE695" s="315"/>
      <c r="DF695" s="315"/>
      <c r="DG695" s="315"/>
      <c r="DH695" s="315"/>
      <c r="DI695" s="315"/>
      <c r="DJ695" s="315"/>
    </row>
    <row r="696" spans="14:114">
      <c r="N696" s="315"/>
      <c r="Y696" s="315"/>
      <c r="Z696" s="315"/>
      <c r="AA696" s="315"/>
      <c r="AB696" s="315"/>
      <c r="AC696" s="315"/>
      <c r="AD696" s="315"/>
      <c r="AE696" s="315"/>
      <c r="AF696" s="315"/>
      <c r="AG696" s="315"/>
      <c r="AH696" s="315"/>
      <c r="AI696" s="315"/>
      <c r="AJ696" s="315"/>
      <c r="AK696" s="315"/>
      <c r="AL696" s="315"/>
      <c r="AM696" s="315"/>
      <c r="AN696" s="315"/>
      <c r="AO696" s="315"/>
      <c r="AP696" s="315"/>
      <c r="AQ696" s="315"/>
      <c r="AR696" s="315"/>
      <c r="AS696" s="315"/>
      <c r="AT696" s="315"/>
      <c r="AU696" s="315"/>
      <c r="AV696" s="315"/>
      <c r="AW696" s="315"/>
      <c r="AX696" s="315"/>
      <c r="AY696" s="315"/>
      <c r="AZ696" s="315"/>
      <c r="BA696" s="315"/>
      <c r="BB696" s="315"/>
      <c r="BC696" s="315"/>
      <c r="BD696" s="315"/>
      <c r="BE696" s="315"/>
      <c r="BF696" s="315"/>
      <c r="BG696" s="315"/>
      <c r="BH696" s="315"/>
      <c r="BI696" s="315"/>
      <c r="BJ696" s="315"/>
      <c r="BK696" s="315"/>
      <c r="BL696" s="315"/>
      <c r="BM696" s="315"/>
      <c r="BN696" s="315"/>
      <c r="BO696" s="315"/>
      <c r="BP696" s="315"/>
      <c r="BQ696" s="315"/>
      <c r="BR696" s="315"/>
      <c r="BS696" s="315"/>
      <c r="BT696" s="315"/>
      <c r="BU696" s="315"/>
      <c r="BV696" s="315"/>
      <c r="BW696" s="315"/>
      <c r="BX696" s="315"/>
      <c r="BY696" s="315"/>
      <c r="BZ696" s="315"/>
      <c r="CA696" s="315"/>
      <c r="CB696" s="315"/>
      <c r="CC696" s="315"/>
      <c r="CD696" s="315"/>
      <c r="CE696" s="315"/>
      <c r="CF696" s="315"/>
      <c r="CG696" s="315"/>
      <c r="CH696" s="315"/>
      <c r="CI696" s="315"/>
      <c r="CJ696" s="315"/>
      <c r="CK696" s="315"/>
      <c r="CL696" s="315"/>
      <c r="CM696" s="315"/>
      <c r="CN696" s="315"/>
      <c r="CO696" s="315"/>
      <c r="CP696" s="315"/>
      <c r="CQ696" s="315"/>
      <c r="CR696" s="315"/>
      <c r="CS696" s="315"/>
      <c r="CT696" s="315"/>
      <c r="CU696" s="315"/>
      <c r="CV696" s="315"/>
      <c r="CW696" s="315"/>
      <c r="CX696" s="315"/>
      <c r="CY696" s="315"/>
      <c r="CZ696" s="315"/>
      <c r="DA696" s="315"/>
      <c r="DB696" s="315"/>
      <c r="DC696" s="315"/>
      <c r="DD696" s="315"/>
      <c r="DE696" s="315"/>
      <c r="DF696" s="315"/>
      <c r="DG696" s="315"/>
      <c r="DH696" s="315"/>
      <c r="DI696" s="315"/>
      <c r="DJ696" s="315"/>
    </row>
    <row r="697" spans="14:114">
      <c r="N697" s="315"/>
      <c r="Y697" s="315"/>
      <c r="Z697" s="315"/>
      <c r="AA697" s="315"/>
      <c r="AB697" s="315"/>
      <c r="AC697" s="315"/>
      <c r="AD697" s="315"/>
      <c r="AE697" s="315"/>
      <c r="AF697" s="315"/>
      <c r="AG697" s="315"/>
      <c r="AH697" s="315"/>
      <c r="AI697" s="315"/>
      <c r="AJ697" s="315"/>
      <c r="AK697" s="315"/>
      <c r="AL697" s="315"/>
      <c r="AM697" s="315"/>
      <c r="AN697" s="315"/>
      <c r="AO697" s="315"/>
      <c r="AP697" s="315"/>
      <c r="AQ697" s="315"/>
      <c r="AR697" s="315"/>
      <c r="AS697" s="315"/>
      <c r="AT697" s="315"/>
      <c r="AU697" s="315"/>
      <c r="AV697" s="315"/>
      <c r="AW697" s="315"/>
      <c r="AX697" s="315"/>
      <c r="AY697" s="315"/>
      <c r="AZ697" s="315"/>
      <c r="BA697" s="315"/>
      <c r="BB697" s="315"/>
      <c r="BC697" s="315"/>
      <c r="BD697" s="315"/>
      <c r="BE697" s="315"/>
      <c r="BF697" s="315"/>
      <c r="BG697" s="315"/>
      <c r="BH697" s="315"/>
      <c r="BI697" s="315"/>
      <c r="BJ697" s="315"/>
      <c r="BK697" s="315"/>
      <c r="BL697" s="315"/>
      <c r="BM697" s="315"/>
      <c r="BN697" s="315"/>
      <c r="BO697" s="315"/>
      <c r="BP697" s="315"/>
      <c r="BQ697" s="315"/>
      <c r="BR697" s="315"/>
      <c r="BS697" s="315"/>
      <c r="BT697" s="315"/>
      <c r="BU697" s="315"/>
      <c r="BV697" s="315"/>
      <c r="BW697" s="315"/>
      <c r="BX697" s="315"/>
      <c r="BY697" s="315"/>
      <c r="BZ697" s="315"/>
      <c r="CA697" s="315"/>
      <c r="CB697" s="315"/>
      <c r="CC697" s="315"/>
      <c r="CD697" s="315"/>
      <c r="CE697" s="315"/>
      <c r="CF697" s="315"/>
      <c r="CG697" s="315"/>
      <c r="CH697" s="315"/>
      <c r="CI697" s="315"/>
      <c r="CJ697" s="315"/>
      <c r="CK697" s="315"/>
      <c r="CL697" s="315"/>
      <c r="CM697" s="315"/>
      <c r="CN697" s="315"/>
      <c r="CO697" s="315"/>
      <c r="CP697" s="315"/>
      <c r="CQ697" s="315"/>
      <c r="CR697" s="315"/>
      <c r="CS697" s="315"/>
      <c r="CT697" s="315"/>
      <c r="CU697" s="315"/>
      <c r="CV697" s="315"/>
      <c r="CW697" s="315"/>
      <c r="CX697" s="315"/>
      <c r="CY697" s="315"/>
      <c r="CZ697" s="315"/>
      <c r="DA697" s="315"/>
      <c r="DB697" s="315"/>
      <c r="DC697" s="315"/>
      <c r="DD697" s="315"/>
      <c r="DE697" s="315"/>
      <c r="DF697" s="315"/>
      <c r="DG697" s="315"/>
      <c r="DH697" s="315"/>
      <c r="DI697" s="315"/>
      <c r="DJ697" s="315"/>
    </row>
    <row r="698" spans="14:114">
      <c r="N698" s="315"/>
      <c r="Y698" s="315"/>
      <c r="Z698" s="315"/>
      <c r="AA698" s="315"/>
      <c r="AB698" s="315"/>
      <c r="AC698" s="315"/>
      <c r="AD698" s="315"/>
      <c r="AE698" s="315"/>
      <c r="AF698" s="315"/>
      <c r="AG698" s="315"/>
      <c r="AH698" s="315"/>
      <c r="AI698" s="315"/>
      <c r="AJ698" s="315"/>
      <c r="AK698" s="315"/>
      <c r="AL698" s="315"/>
      <c r="AM698" s="315"/>
      <c r="AN698" s="315"/>
      <c r="AO698" s="315"/>
      <c r="AP698" s="315"/>
      <c r="AQ698" s="315"/>
      <c r="AR698" s="315"/>
      <c r="AS698" s="315"/>
      <c r="AT698" s="315"/>
      <c r="AU698" s="315"/>
      <c r="AV698" s="315"/>
      <c r="AW698" s="315"/>
      <c r="AX698" s="315"/>
      <c r="AY698" s="315"/>
      <c r="AZ698" s="315"/>
      <c r="BA698" s="315"/>
      <c r="BB698" s="315"/>
      <c r="BC698" s="315"/>
      <c r="BD698" s="315"/>
      <c r="BE698" s="315"/>
      <c r="BF698" s="315"/>
      <c r="BG698" s="315"/>
      <c r="BH698" s="315"/>
      <c r="BI698" s="315"/>
      <c r="BJ698" s="315"/>
      <c r="BK698" s="315"/>
      <c r="BL698" s="315"/>
      <c r="BM698" s="315"/>
      <c r="BN698" s="315"/>
      <c r="BO698" s="315"/>
      <c r="BP698" s="315"/>
      <c r="BQ698" s="315"/>
      <c r="BR698" s="315"/>
      <c r="BS698" s="315"/>
      <c r="BT698" s="315"/>
      <c r="BU698" s="315"/>
      <c r="BV698" s="315"/>
      <c r="BW698" s="315"/>
      <c r="BX698" s="315"/>
      <c r="BY698" s="315"/>
      <c r="BZ698" s="315"/>
      <c r="CA698" s="315"/>
      <c r="CB698" s="315"/>
      <c r="CC698" s="315"/>
      <c r="CD698" s="315"/>
      <c r="CE698" s="315"/>
      <c r="CF698" s="315"/>
      <c r="CG698" s="315"/>
      <c r="CH698" s="315"/>
      <c r="CI698" s="315"/>
      <c r="CJ698" s="315"/>
      <c r="CK698" s="315"/>
      <c r="CL698" s="315"/>
      <c r="CM698" s="315"/>
      <c r="CN698" s="315"/>
      <c r="CO698" s="315"/>
      <c r="CP698" s="315"/>
      <c r="CQ698" s="315"/>
      <c r="CR698" s="315"/>
      <c r="CS698" s="315"/>
      <c r="CT698" s="315"/>
      <c r="CU698" s="315"/>
      <c r="CV698" s="315"/>
      <c r="CW698" s="315"/>
      <c r="CX698" s="315"/>
      <c r="CY698" s="315"/>
      <c r="CZ698" s="315"/>
      <c r="DA698" s="315"/>
      <c r="DB698" s="315"/>
      <c r="DC698" s="315"/>
      <c r="DD698" s="315"/>
      <c r="DE698" s="315"/>
      <c r="DF698" s="315"/>
      <c r="DG698" s="315"/>
      <c r="DH698" s="315"/>
      <c r="DI698" s="315"/>
      <c r="DJ698" s="315"/>
    </row>
    <row r="699" spans="14:114">
      <c r="N699" s="315"/>
      <c r="Y699" s="315"/>
      <c r="Z699" s="315"/>
      <c r="AA699" s="315"/>
      <c r="AB699" s="315"/>
      <c r="AC699" s="315"/>
      <c r="AD699" s="315"/>
      <c r="AE699" s="315"/>
      <c r="AF699" s="315"/>
      <c r="AG699" s="315"/>
      <c r="AH699" s="315"/>
      <c r="AI699" s="315"/>
      <c r="AJ699" s="315"/>
      <c r="AK699" s="315"/>
      <c r="AL699" s="315"/>
      <c r="AM699" s="315"/>
      <c r="AN699" s="315"/>
      <c r="AO699" s="315"/>
      <c r="AP699" s="315"/>
      <c r="AQ699" s="315"/>
      <c r="AR699" s="315"/>
      <c r="AS699" s="315"/>
      <c r="AT699" s="315"/>
      <c r="AU699" s="315"/>
      <c r="AV699" s="315"/>
      <c r="AW699" s="315"/>
      <c r="AX699" s="315"/>
      <c r="AY699" s="315"/>
      <c r="AZ699" s="315"/>
      <c r="BA699" s="315"/>
      <c r="BB699" s="315"/>
      <c r="BC699" s="315"/>
      <c r="BD699" s="315"/>
      <c r="BE699" s="315"/>
      <c r="BF699" s="315"/>
      <c r="BG699" s="315"/>
      <c r="BH699" s="315"/>
      <c r="BI699" s="315"/>
      <c r="BJ699" s="315"/>
      <c r="BK699" s="315"/>
      <c r="BL699" s="315"/>
      <c r="BM699" s="315"/>
      <c r="BN699" s="315"/>
      <c r="BO699" s="315"/>
      <c r="BP699" s="315"/>
      <c r="BQ699" s="315"/>
      <c r="BR699" s="315"/>
      <c r="BS699" s="315"/>
      <c r="BT699" s="315"/>
      <c r="BU699" s="315"/>
      <c r="BV699" s="315"/>
      <c r="BW699" s="315"/>
      <c r="BX699" s="315"/>
      <c r="BY699" s="315"/>
      <c r="BZ699" s="315"/>
      <c r="CA699" s="315"/>
      <c r="CB699" s="315"/>
      <c r="CC699" s="315"/>
      <c r="CD699" s="315"/>
      <c r="CE699" s="315"/>
      <c r="CF699" s="315"/>
      <c r="CG699" s="315"/>
      <c r="CH699" s="315"/>
      <c r="CI699" s="315"/>
      <c r="CJ699" s="315"/>
      <c r="CK699" s="315"/>
      <c r="CL699" s="315"/>
      <c r="CM699" s="315"/>
      <c r="CN699" s="315"/>
      <c r="CO699" s="315"/>
      <c r="CP699" s="315"/>
      <c r="CQ699" s="315"/>
      <c r="CR699" s="315"/>
      <c r="CS699" s="315"/>
      <c r="CT699" s="315"/>
      <c r="CU699" s="315"/>
      <c r="CV699" s="315"/>
      <c r="CW699" s="315"/>
      <c r="CX699" s="315"/>
      <c r="CY699" s="315"/>
      <c r="CZ699" s="315"/>
      <c r="DA699" s="315"/>
      <c r="DB699" s="315"/>
      <c r="DC699" s="315"/>
      <c r="DD699" s="315"/>
      <c r="DE699" s="315"/>
      <c r="DF699" s="315"/>
      <c r="DG699" s="315"/>
      <c r="DH699" s="315"/>
      <c r="DI699" s="315"/>
      <c r="DJ699" s="315"/>
    </row>
    <row r="700" spans="14:114">
      <c r="N700" s="315"/>
      <c r="Y700" s="315"/>
      <c r="Z700" s="315"/>
      <c r="AA700" s="315"/>
      <c r="AB700" s="315"/>
      <c r="AC700" s="315"/>
      <c r="AD700" s="315"/>
      <c r="AE700" s="315"/>
      <c r="AF700" s="315"/>
      <c r="AG700" s="315"/>
      <c r="AH700" s="315"/>
      <c r="AI700" s="315"/>
      <c r="AJ700" s="315"/>
      <c r="AK700" s="315"/>
      <c r="AL700" s="315"/>
      <c r="AM700" s="315"/>
      <c r="AN700" s="315"/>
      <c r="AO700" s="315"/>
      <c r="AP700" s="315"/>
      <c r="AQ700" s="315"/>
      <c r="AR700" s="315"/>
      <c r="AS700" s="315"/>
      <c r="AT700" s="315"/>
      <c r="AU700" s="315"/>
      <c r="AV700" s="315"/>
      <c r="AW700" s="315"/>
      <c r="AX700" s="315"/>
      <c r="AY700" s="315"/>
      <c r="AZ700" s="315"/>
      <c r="BA700" s="315"/>
      <c r="BB700" s="315"/>
      <c r="BC700" s="315"/>
      <c r="BD700" s="315"/>
      <c r="BE700" s="315"/>
      <c r="BF700" s="315"/>
      <c r="BG700" s="315"/>
      <c r="BH700" s="315"/>
      <c r="BI700" s="315"/>
      <c r="BJ700" s="315"/>
      <c r="BK700" s="315"/>
      <c r="BL700" s="315"/>
      <c r="BM700" s="315"/>
      <c r="BN700" s="315"/>
      <c r="BO700" s="315"/>
      <c r="BP700" s="315"/>
      <c r="BQ700" s="315"/>
      <c r="BR700" s="315"/>
      <c r="BS700" s="315"/>
      <c r="BT700" s="315"/>
      <c r="BU700" s="315"/>
      <c r="BV700" s="315"/>
      <c r="BW700" s="315"/>
      <c r="BX700" s="315"/>
      <c r="BY700" s="315"/>
      <c r="BZ700" s="315"/>
      <c r="CA700" s="315"/>
      <c r="CB700" s="315"/>
      <c r="CC700" s="315"/>
      <c r="CD700" s="315"/>
      <c r="CE700" s="315"/>
      <c r="CF700" s="315"/>
      <c r="CG700" s="315"/>
      <c r="CH700" s="315"/>
      <c r="CI700" s="315"/>
      <c r="CJ700" s="315"/>
      <c r="CK700" s="315"/>
      <c r="CL700" s="315"/>
      <c r="CM700" s="315"/>
      <c r="CN700" s="315"/>
      <c r="CO700" s="315"/>
      <c r="CP700" s="315"/>
      <c r="CQ700" s="315"/>
      <c r="CR700" s="315"/>
      <c r="CS700" s="315"/>
      <c r="CT700" s="315"/>
      <c r="CU700" s="315"/>
      <c r="CV700" s="315"/>
      <c r="CW700" s="315"/>
      <c r="CX700" s="315"/>
      <c r="CY700" s="315"/>
      <c r="CZ700" s="315"/>
      <c r="DA700" s="315"/>
      <c r="DB700" s="315"/>
      <c r="DC700" s="315"/>
      <c r="DD700" s="315"/>
      <c r="DE700" s="315"/>
      <c r="DF700" s="315"/>
      <c r="DG700" s="315"/>
      <c r="DH700" s="315"/>
      <c r="DI700" s="315"/>
      <c r="DJ700" s="315"/>
    </row>
    <row r="701" spans="14:114">
      <c r="N701" s="315"/>
      <c r="Y701" s="315"/>
      <c r="Z701" s="315"/>
      <c r="AA701" s="315"/>
      <c r="AB701" s="315"/>
      <c r="AC701" s="315"/>
      <c r="AD701" s="315"/>
      <c r="AE701" s="315"/>
      <c r="AF701" s="315"/>
      <c r="AG701" s="315"/>
      <c r="AH701" s="315"/>
      <c r="AI701" s="315"/>
      <c r="AJ701" s="315"/>
      <c r="AK701" s="315"/>
      <c r="AL701" s="315"/>
      <c r="AM701" s="315"/>
      <c r="AN701" s="315"/>
      <c r="AO701" s="315"/>
      <c r="AP701" s="315"/>
      <c r="AQ701" s="315"/>
      <c r="AR701" s="315"/>
      <c r="AS701" s="315"/>
      <c r="AT701" s="315"/>
      <c r="AU701" s="315"/>
      <c r="AV701" s="315"/>
      <c r="AW701" s="315"/>
      <c r="AX701" s="315"/>
      <c r="AY701" s="315"/>
      <c r="AZ701" s="315"/>
      <c r="BA701" s="315"/>
      <c r="BB701" s="315"/>
      <c r="BC701" s="315"/>
      <c r="BD701" s="315"/>
      <c r="BE701" s="315"/>
      <c r="BF701" s="315"/>
      <c r="BG701" s="315"/>
      <c r="BH701" s="315"/>
      <c r="BI701" s="315"/>
      <c r="BJ701" s="315"/>
      <c r="BK701" s="315"/>
      <c r="BL701" s="315"/>
      <c r="BM701" s="315"/>
      <c r="BN701" s="315"/>
      <c r="BO701" s="315"/>
      <c r="BP701" s="315"/>
      <c r="BQ701" s="315"/>
      <c r="BR701" s="315"/>
      <c r="BS701" s="315"/>
      <c r="BT701" s="315"/>
      <c r="BU701" s="315"/>
      <c r="BV701" s="315"/>
      <c r="BW701" s="315"/>
      <c r="BX701" s="315"/>
      <c r="BY701" s="315"/>
      <c r="BZ701" s="315"/>
      <c r="CA701" s="315"/>
      <c r="CB701" s="315"/>
      <c r="CC701" s="315"/>
      <c r="CD701" s="315"/>
      <c r="CE701" s="315"/>
      <c r="CF701" s="315"/>
      <c r="CG701" s="315"/>
      <c r="CH701" s="315"/>
      <c r="CI701" s="315"/>
      <c r="CJ701" s="315"/>
      <c r="CK701" s="315"/>
      <c r="CL701" s="315"/>
      <c r="CM701" s="315"/>
      <c r="CN701" s="315"/>
      <c r="CO701" s="315"/>
      <c r="CP701" s="315"/>
      <c r="CQ701" s="315"/>
      <c r="CR701" s="315"/>
      <c r="CS701" s="315"/>
      <c r="CT701" s="315"/>
      <c r="CU701" s="315"/>
      <c r="CV701" s="315"/>
      <c r="CW701" s="315"/>
      <c r="CX701" s="315"/>
      <c r="CY701" s="315"/>
      <c r="CZ701" s="315"/>
      <c r="DA701" s="315"/>
      <c r="DB701" s="315"/>
      <c r="DC701" s="315"/>
      <c r="DD701" s="315"/>
      <c r="DE701" s="315"/>
      <c r="DF701" s="315"/>
      <c r="DG701" s="315"/>
      <c r="DH701" s="315"/>
      <c r="DI701" s="315"/>
      <c r="DJ701" s="315"/>
    </row>
    <row r="702" spans="14:114">
      <c r="N702" s="315"/>
      <c r="Y702" s="315"/>
      <c r="Z702" s="315"/>
      <c r="AA702" s="315"/>
      <c r="AB702" s="315"/>
      <c r="AC702" s="315"/>
      <c r="AD702" s="315"/>
      <c r="AE702" s="315"/>
      <c r="AF702" s="315"/>
      <c r="AG702" s="315"/>
      <c r="AH702" s="315"/>
      <c r="AI702" s="315"/>
      <c r="AJ702" s="315"/>
      <c r="AK702" s="315"/>
      <c r="AL702" s="315"/>
      <c r="AM702" s="315"/>
      <c r="AN702" s="315"/>
      <c r="AO702" s="315"/>
      <c r="AP702" s="315"/>
      <c r="AQ702" s="315"/>
      <c r="AR702" s="315"/>
      <c r="AS702" s="315"/>
      <c r="AT702" s="315"/>
      <c r="AU702" s="315"/>
      <c r="AV702" s="315"/>
      <c r="AW702" s="315"/>
      <c r="AX702" s="315"/>
      <c r="AY702" s="315"/>
      <c r="AZ702" s="315"/>
      <c r="BA702" s="315"/>
      <c r="BB702" s="315"/>
      <c r="BC702" s="315"/>
      <c r="BD702" s="315"/>
      <c r="BE702" s="315"/>
      <c r="BF702" s="315"/>
      <c r="BG702" s="315"/>
      <c r="BH702" s="315"/>
      <c r="BI702" s="315"/>
      <c r="BJ702" s="315"/>
      <c r="BK702" s="315"/>
      <c r="BL702" s="315"/>
      <c r="BM702" s="315"/>
      <c r="BN702" s="315"/>
      <c r="BO702" s="315"/>
      <c r="BP702" s="315"/>
      <c r="BQ702" s="315"/>
      <c r="BR702" s="315"/>
      <c r="BS702" s="315"/>
      <c r="BT702" s="315"/>
      <c r="BU702" s="315"/>
      <c r="BV702" s="315"/>
      <c r="BW702" s="315"/>
      <c r="BX702" s="315"/>
      <c r="BY702" s="315"/>
      <c r="BZ702" s="315"/>
      <c r="CA702" s="315"/>
      <c r="CB702" s="315"/>
      <c r="CC702" s="315"/>
      <c r="CD702" s="315"/>
      <c r="CE702" s="315"/>
      <c r="CF702" s="315"/>
      <c r="CG702" s="315"/>
      <c r="CH702" s="315"/>
      <c r="CI702" s="315"/>
      <c r="CJ702" s="315"/>
      <c r="CK702" s="315"/>
      <c r="CL702" s="315"/>
      <c r="CM702" s="315"/>
      <c r="CN702" s="315"/>
      <c r="CO702" s="315"/>
      <c r="CP702" s="315"/>
      <c r="CQ702" s="315"/>
      <c r="CR702" s="315"/>
      <c r="CS702" s="315"/>
      <c r="CT702" s="315"/>
      <c r="CU702" s="315"/>
      <c r="CV702" s="315"/>
      <c r="CW702" s="315"/>
      <c r="CX702" s="315"/>
      <c r="CY702" s="315"/>
      <c r="CZ702" s="315"/>
      <c r="DA702" s="315"/>
      <c r="DB702" s="315"/>
      <c r="DC702" s="315"/>
      <c r="DD702" s="315"/>
      <c r="DE702" s="315"/>
      <c r="DF702" s="315"/>
      <c r="DG702" s="315"/>
      <c r="DH702" s="315"/>
      <c r="DI702" s="315"/>
      <c r="DJ702" s="315"/>
    </row>
    <row r="703" spans="14:114">
      <c r="N703" s="315"/>
      <c r="Y703" s="315"/>
      <c r="Z703" s="315"/>
      <c r="AA703" s="315"/>
      <c r="AB703" s="315"/>
      <c r="AC703" s="315"/>
      <c r="AD703" s="315"/>
      <c r="AE703" s="315"/>
      <c r="AF703" s="315"/>
      <c r="AG703" s="315"/>
      <c r="AH703" s="315"/>
      <c r="AI703" s="315"/>
      <c r="AJ703" s="315"/>
      <c r="AK703" s="315"/>
      <c r="AL703" s="315"/>
      <c r="AM703" s="315"/>
      <c r="AN703" s="315"/>
      <c r="AO703" s="315"/>
      <c r="AP703" s="315"/>
      <c r="AQ703" s="315"/>
      <c r="AR703" s="315"/>
      <c r="AS703" s="315"/>
      <c r="AT703" s="315"/>
      <c r="AU703" s="315"/>
      <c r="AV703" s="315"/>
      <c r="AW703" s="315"/>
      <c r="AX703" s="315"/>
      <c r="AY703" s="315"/>
      <c r="AZ703" s="315"/>
      <c r="BA703" s="315"/>
      <c r="BB703" s="315"/>
      <c r="BC703" s="315"/>
      <c r="BD703" s="315"/>
      <c r="BE703" s="315"/>
      <c r="BF703" s="315"/>
      <c r="BG703" s="315"/>
      <c r="BH703" s="315"/>
      <c r="BI703" s="315"/>
      <c r="BJ703" s="315"/>
      <c r="BK703" s="315"/>
      <c r="BL703" s="315"/>
      <c r="BM703" s="315"/>
      <c r="BN703" s="315"/>
      <c r="BO703" s="315"/>
      <c r="BP703" s="315"/>
      <c r="BQ703" s="315"/>
      <c r="BR703" s="315"/>
      <c r="BS703" s="315"/>
      <c r="BT703" s="315"/>
      <c r="BU703" s="315"/>
      <c r="BV703" s="315"/>
      <c r="BW703" s="315"/>
      <c r="BX703" s="315"/>
      <c r="BY703" s="315"/>
      <c r="BZ703" s="315"/>
      <c r="CA703" s="315"/>
      <c r="CB703" s="315"/>
      <c r="CC703" s="315"/>
      <c r="CD703" s="315"/>
      <c r="CE703" s="315"/>
      <c r="CF703" s="315"/>
      <c r="CG703" s="315"/>
      <c r="CH703" s="315"/>
      <c r="CI703" s="315"/>
      <c r="CJ703" s="315"/>
      <c r="CK703" s="315"/>
      <c r="CL703" s="315"/>
      <c r="CM703" s="315"/>
      <c r="CN703" s="315"/>
      <c r="CO703" s="315"/>
      <c r="CP703" s="315"/>
      <c r="CQ703" s="315"/>
      <c r="CR703" s="315"/>
      <c r="CS703" s="315"/>
      <c r="CT703" s="315"/>
      <c r="CU703" s="315"/>
      <c r="CV703" s="315"/>
      <c r="CW703" s="315"/>
      <c r="CX703" s="315"/>
      <c r="CY703" s="315"/>
      <c r="CZ703" s="315"/>
      <c r="DA703" s="315"/>
      <c r="DB703" s="315"/>
      <c r="DC703" s="315"/>
      <c r="DD703" s="315"/>
      <c r="DE703" s="315"/>
      <c r="DF703" s="315"/>
      <c r="DG703" s="315"/>
      <c r="DH703" s="315"/>
      <c r="DI703" s="315"/>
      <c r="DJ703" s="315"/>
    </row>
    <row r="704" spans="14:114">
      <c r="N704" s="315"/>
      <c r="Y704" s="315"/>
      <c r="Z704" s="315"/>
      <c r="AA704" s="315"/>
      <c r="AB704" s="315"/>
      <c r="AC704" s="315"/>
      <c r="AD704" s="315"/>
      <c r="AE704" s="315"/>
      <c r="AF704" s="315"/>
      <c r="AG704" s="315"/>
      <c r="AH704" s="315"/>
      <c r="AI704" s="315"/>
      <c r="AJ704" s="315"/>
      <c r="AK704" s="315"/>
      <c r="AL704" s="315"/>
      <c r="AM704" s="315"/>
      <c r="AN704" s="315"/>
      <c r="AO704" s="315"/>
      <c r="AP704" s="315"/>
      <c r="AQ704" s="315"/>
      <c r="AR704" s="315"/>
      <c r="AS704" s="315"/>
      <c r="AT704" s="315"/>
      <c r="AU704" s="315"/>
      <c r="AV704" s="315"/>
      <c r="AW704" s="315"/>
      <c r="AX704" s="315"/>
      <c r="AY704" s="315"/>
      <c r="AZ704" s="315"/>
      <c r="BA704" s="315"/>
      <c r="BB704" s="315"/>
      <c r="BC704" s="315"/>
      <c r="BD704" s="315"/>
      <c r="BE704" s="315"/>
      <c r="BF704" s="315"/>
      <c r="BG704" s="315"/>
      <c r="BH704" s="315"/>
      <c r="BI704" s="315"/>
      <c r="BJ704" s="315"/>
      <c r="BK704" s="315"/>
      <c r="BL704" s="315"/>
      <c r="BM704" s="315"/>
      <c r="BN704" s="315"/>
      <c r="BO704" s="315"/>
      <c r="BP704" s="315"/>
      <c r="BQ704" s="315"/>
      <c r="BR704" s="315"/>
      <c r="BS704" s="315"/>
      <c r="BT704" s="315"/>
      <c r="BU704" s="315"/>
      <c r="BV704" s="315"/>
      <c r="BW704" s="315"/>
      <c r="BX704" s="315"/>
      <c r="BY704" s="315"/>
      <c r="BZ704" s="315"/>
      <c r="CA704" s="315"/>
      <c r="CB704" s="315"/>
      <c r="CC704" s="315"/>
      <c r="CD704" s="315"/>
      <c r="CE704" s="315"/>
      <c r="CF704" s="315"/>
      <c r="CG704" s="315"/>
      <c r="CH704" s="315"/>
      <c r="CI704" s="315"/>
      <c r="CJ704" s="315"/>
      <c r="CK704" s="315"/>
      <c r="CL704" s="315"/>
      <c r="CM704" s="315"/>
      <c r="CN704" s="315"/>
      <c r="CO704" s="315"/>
      <c r="CP704" s="315"/>
      <c r="CQ704" s="315"/>
      <c r="CR704" s="315"/>
      <c r="CS704" s="315"/>
      <c r="CT704" s="315"/>
      <c r="CU704" s="315"/>
      <c r="CV704" s="315"/>
      <c r="CW704" s="315"/>
      <c r="CX704" s="315"/>
      <c r="CY704" s="315"/>
      <c r="CZ704" s="315"/>
      <c r="DA704" s="315"/>
      <c r="DB704" s="315"/>
      <c r="DC704" s="315"/>
      <c r="DD704" s="315"/>
      <c r="DE704" s="315"/>
      <c r="DF704" s="315"/>
      <c r="DG704" s="315"/>
      <c r="DH704" s="315"/>
      <c r="DI704" s="315"/>
      <c r="DJ704" s="315"/>
    </row>
    <row r="705" spans="14:114">
      <c r="N705" s="315"/>
      <c r="Y705" s="315"/>
      <c r="Z705" s="315"/>
      <c r="AA705" s="315"/>
      <c r="AB705" s="315"/>
      <c r="AC705" s="315"/>
      <c r="AD705" s="315"/>
      <c r="AE705" s="315"/>
      <c r="AF705" s="315"/>
      <c r="AG705" s="315"/>
      <c r="AH705" s="315"/>
      <c r="AI705" s="315"/>
      <c r="AJ705" s="315"/>
      <c r="AK705" s="315"/>
      <c r="AL705" s="315"/>
      <c r="AM705" s="315"/>
      <c r="AN705" s="315"/>
      <c r="AO705" s="315"/>
      <c r="AP705" s="315"/>
      <c r="AQ705" s="315"/>
      <c r="AR705" s="315"/>
      <c r="AS705" s="315"/>
      <c r="AT705" s="315"/>
      <c r="AU705" s="315"/>
      <c r="AV705" s="315"/>
      <c r="AW705" s="315"/>
      <c r="AX705" s="315"/>
      <c r="AY705" s="315"/>
      <c r="AZ705" s="315"/>
      <c r="BA705" s="315"/>
      <c r="BB705" s="315"/>
      <c r="BC705" s="315"/>
      <c r="BD705" s="315"/>
      <c r="BE705" s="315"/>
      <c r="BF705" s="315"/>
      <c r="BG705" s="315"/>
      <c r="BH705" s="315"/>
      <c r="BI705" s="315"/>
      <c r="BJ705" s="315"/>
      <c r="BK705" s="315"/>
      <c r="BL705" s="315"/>
      <c r="BM705" s="315"/>
      <c r="BN705" s="315"/>
      <c r="BO705" s="315"/>
      <c r="BP705" s="315"/>
      <c r="BQ705" s="315"/>
      <c r="BR705" s="315"/>
      <c r="BS705" s="315"/>
      <c r="BT705" s="315"/>
      <c r="BU705" s="315"/>
      <c r="BV705" s="315"/>
      <c r="BW705" s="315"/>
      <c r="BX705" s="315"/>
      <c r="BY705" s="315"/>
      <c r="BZ705" s="315"/>
      <c r="CA705" s="315"/>
      <c r="CB705" s="315"/>
      <c r="CC705" s="315"/>
      <c r="CD705" s="315"/>
      <c r="CE705" s="315"/>
      <c r="CF705" s="315"/>
      <c r="CG705" s="315"/>
      <c r="CH705" s="315"/>
      <c r="CI705" s="315"/>
      <c r="CJ705" s="315"/>
      <c r="CK705" s="315"/>
      <c r="CL705" s="315"/>
      <c r="CM705" s="315"/>
      <c r="CN705" s="315"/>
      <c r="CO705" s="315"/>
      <c r="CP705" s="315"/>
      <c r="CQ705" s="315"/>
      <c r="CR705" s="315"/>
      <c r="CS705" s="315"/>
      <c r="CT705" s="315"/>
      <c r="CU705" s="315"/>
      <c r="CV705" s="315"/>
      <c r="CW705" s="315"/>
      <c r="CX705" s="315"/>
      <c r="CY705" s="315"/>
      <c r="CZ705" s="315"/>
      <c r="DA705" s="315"/>
      <c r="DB705" s="315"/>
      <c r="DC705" s="315"/>
      <c r="DD705" s="315"/>
      <c r="DE705" s="315"/>
      <c r="DF705" s="315"/>
      <c r="DG705" s="315"/>
      <c r="DH705" s="315"/>
      <c r="DI705" s="315"/>
      <c r="DJ705" s="315"/>
    </row>
    <row r="706" spans="14:114">
      <c r="N706" s="315"/>
      <c r="Y706" s="315"/>
      <c r="Z706" s="315"/>
      <c r="AA706" s="315"/>
      <c r="AB706" s="315"/>
      <c r="AC706" s="315"/>
      <c r="AD706" s="315"/>
      <c r="AE706" s="315"/>
      <c r="AF706" s="315"/>
      <c r="AG706" s="315"/>
      <c r="AH706" s="315"/>
      <c r="AI706" s="315"/>
      <c r="AJ706" s="315"/>
      <c r="AK706" s="315"/>
      <c r="AL706" s="315"/>
      <c r="AM706" s="315"/>
      <c r="AN706" s="315"/>
      <c r="AO706" s="315"/>
      <c r="AP706" s="315"/>
      <c r="AQ706" s="315"/>
      <c r="AR706" s="315"/>
      <c r="AS706" s="315"/>
      <c r="AT706" s="315"/>
      <c r="AU706" s="315"/>
      <c r="AV706" s="315"/>
      <c r="AW706" s="315"/>
      <c r="AX706" s="315"/>
      <c r="AY706" s="315"/>
      <c r="AZ706" s="315"/>
      <c r="BA706" s="315"/>
      <c r="BB706" s="315"/>
      <c r="BC706" s="315"/>
      <c r="BD706" s="315"/>
      <c r="BE706" s="315"/>
      <c r="BF706" s="315"/>
      <c r="BG706" s="315"/>
      <c r="BH706" s="315"/>
      <c r="BI706" s="315"/>
      <c r="BJ706" s="315"/>
      <c r="BK706" s="315"/>
      <c r="BL706" s="315"/>
      <c r="BM706" s="315"/>
      <c r="BN706" s="315"/>
      <c r="BO706" s="315"/>
      <c r="BP706" s="315"/>
      <c r="BQ706" s="315"/>
      <c r="BR706" s="315"/>
      <c r="BS706" s="315"/>
      <c r="BT706" s="315"/>
      <c r="BU706" s="315"/>
      <c r="BV706" s="315"/>
      <c r="BW706" s="315"/>
      <c r="BX706" s="315"/>
      <c r="BY706" s="315"/>
      <c r="BZ706" s="315"/>
      <c r="CA706" s="315"/>
      <c r="CB706" s="315"/>
      <c r="CC706" s="315"/>
      <c r="CD706" s="315"/>
      <c r="CE706" s="315"/>
      <c r="CF706" s="315"/>
      <c r="CG706" s="315"/>
      <c r="CH706" s="315"/>
      <c r="CI706" s="315"/>
      <c r="CJ706" s="315"/>
      <c r="CK706" s="315"/>
      <c r="CL706" s="315"/>
      <c r="CM706" s="315"/>
      <c r="CN706" s="315"/>
      <c r="CO706" s="315"/>
      <c r="CP706" s="315"/>
      <c r="CQ706" s="315"/>
      <c r="CR706" s="315"/>
      <c r="CS706" s="315"/>
      <c r="CT706" s="315"/>
      <c r="CU706" s="315"/>
      <c r="CV706" s="315"/>
      <c r="CW706" s="315"/>
      <c r="CX706" s="315"/>
      <c r="CY706" s="315"/>
      <c r="CZ706" s="315"/>
      <c r="DA706" s="315"/>
      <c r="DB706" s="315"/>
      <c r="DC706" s="315"/>
      <c r="DD706" s="315"/>
      <c r="DE706" s="315"/>
      <c r="DF706" s="315"/>
      <c r="DG706" s="315"/>
      <c r="DH706" s="315"/>
      <c r="DI706" s="315"/>
      <c r="DJ706" s="315"/>
    </row>
    <row r="707" spans="14:114">
      <c r="N707" s="315"/>
      <c r="Y707" s="315"/>
      <c r="Z707" s="315"/>
      <c r="AA707" s="315"/>
      <c r="AB707" s="315"/>
      <c r="AC707" s="315"/>
      <c r="AD707" s="315"/>
      <c r="AE707" s="315"/>
      <c r="AF707" s="315"/>
      <c r="AG707" s="315"/>
      <c r="AH707" s="315"/>
      <c r="AI707" s="315"/>
      <c r="AJ707" s="315"/>
      <c r="AK707" s="315"/>
      <c r="AL707" s="315"/>
      <c r="AM707" s="315"/>
      <c r="AN707" s="315"/>
      <c r="AO707" s="315"/>
      <c r="AP707" s="315"/>
      <c r="AQ707" s="315"/>
      <c r="AR707" s="315"/>
      <c r="AS707" s="315"/>
      <c r="AT707" s="315"/>
      <c r="AU707" s="315"/>
      <c r="AV707" s="315"/>
      <c r="AW707" s="315"/>
      <c r="AX707" s="315"/>
      <c r="AY707" s="315"/>
      <c r="AZ707" s="315"/>
      <c r="BA707" s="315"/>
      <c r="BB707" s="315"/>
      <c r="BC707" s="315"/>
      <c r="BD707" s="315"/>
      <c r="BE707" s="315"/>
      <c r="BF707" s="315"/>
      <c r="BG707" s="315"/>
      <c r="BH707" s="315"/>
      <c r="BI707" s="315"/>
      <c r="BJ707" s="315"/>
      <c r="BK707" s="315"/>
      <c r="BL707" s="315"/>
      <c r="BM707" s="315"/>
      <c r="BN707" s="315"/>
      <c r="BO707" s="315"/>
      <c r="BP707" s="315"/>
      <c r="BQ707" s="315"/>
      <c r="BR707" s="315"/>
      <c r="BS707" s="315"/>
      <c r="BT707" s="315"/>
      <c r="BU707" s="315"/>
      <c r="BV707" s="315"/>
      <c r="BW707" s="315"/>
      <c r="BX707" s="315"/>
      <c r="BY707" s="315"/>
      <c r="BZ707" s="315"/>
      <c r="CA707" s="315"/>
      <c r="CB707" s="315"/>
      <c r="CC707" s="315"/>
      <c r="CD707" s="315"/>
      <c r="CE707" s="315"/>
      <c r="CF707" s="315"/>
      <c r="CG707" s="315"/>
      <c r="CH707" s="315"/>
      <c r="CI707" s="315"/>
      <c r="CJ707" s="315"/>
      <c r="CK707" s="315"/>
      <c r="CL707" s="315"/>
      <c r="CM707" s="315"/>
      <c r="CN707" s="315"/>
      <c r="CO707" s="315"/>
      <c r="CP707" s="315"/>
      <c r="CQ707" s="315"/>
      <c r="CR707" s="315"/>
      <c r="CS707" s="315"/>
      <c r="CT707" s="315"/>
      <c r="CU707" s="315"/>
      <c r="CV707" s="315"/>
      <c r="CW707" s="315"/>
      <c r="CX707" s="315"/>
      <c r="CY707" s="315"/>
      <c r="CZ707" s="315"/>
      <c r="DA707" s="315"/>
      <c r="DB707" s="315"/>
      <c r="DC707" s="315"/>
      <c r="DD707" s="315"/>
      <c r="DE707" s="315"/>
      <c r="DF707" s="315"/>
      <c r="DG707" s="315"/>
      <c r="DH707" s="315"/>
      <c r="DI707" s="315"/>
      <c r="DJ707" s="315"/>
    </row>
    <row r="708" spans="14:114">
      <c r="N708" s="315"/>
      <c r="Y708" s="315"/>
      <c r="Z708" s="315"/>
      <c r="AA708" s="315"/>
      <c r="AB708" s="315"/>
      <c r="AC708" s="315"/>
      <c r="AD708" s="315"/>
      <c r="AE708" s="315"/>
      <c r="AF708" s="315"/>
      <c r="AG708" s="315"/>
      <c r="AH708" s="315"/>
      <c r="AI708" s="315"/>
      <c r="AJ708" s="315"/>
      <c r="AK708" s="315"/>
      <c r="AL708" s="315"/>
      <c r="AM708" s="315"/>
      <c r="AN708" s="315"/>
      <c r="AO708" s="315"/>
      <c r="AP708" s="315"/>
      <c r="AQ708" s="315"/>
      <c r="AR708" s="315"/>
      <c r="AS708" s="315"/>
      <c r="AT708" s="315"/>
      <c r="AU708" s="315"/>
      <c r="AV708" s="315"/>
      <c r="AW708" s="315"/>
      <c r="AX708" s="315"/>
      <c r="AY708" s="315"/>
      <c r="AZ708" s="315"/>
      <c r="BA708" s="315"/>
      <c r="BB708" s="315"/>
      <c r="BC708" s="315"/>
      <c r="BD708" s="315"/>
      <c r="BE708" s="315"/>
      <c r="BF708" s="315"/>
      <c r="BG708" s="315"/>
      <c r="BH708" s="315"/>
      <c r="BI708" s="315"/>
      <c r="BJ708" s="315"/>
      <c r="BK708" s="315"/>
      <c r="BL708" s="315"/>
      <c r="BM708" s="315"/>
      <c r="BN708" s="315"/>
      <c r="BO708" s="315"/>
      <c r="BP708" s="315"/>
      <c r="BQ708" s="315"/>
      <c r="BR708" s="315"/>
      <c r="BS708" s="315"/>
      <c r="BT708" s="315"/>
      <c r="BU708" s="315"/>
      <c r="BV708" s="315"/>
      <c r="BW708" s="315"/>
      <c r="BX708" s="315"/>
      <c r="BY708" s="315"/>
      <c r="BZ708" s="315"/>
      <c r="CA708" s="315"/>
      <c r="CB708" s="315"/>
      <c r="CC708" s="315"/>
      <c r="CD708" s="315"/>
      <c r="CE708" s="315"/>
      <c r="CF708" s="315"/>
      <c r="CG708" s="315"/>
      <c r="CH708" s="315"/>
      <c r="CI708" s="315"/>
      <c r="CJ708" s="315"/>
      <c r="CK708" s="315"/>
      <c r="CL708" s="315"/>
      <c r="CM708" s="315"/>
      <c r="CN708" s="315"/>
      <c r="CO708" s="315"/>
      <c r="CP708" s="315"/>
      <c r="CQ708" s="315"/>
      <c r="CR708" s="315"/>
      <c r="CS708" s="315"/>
      <c r="CT708" s="315"/>
      <c r="CU708" s="315"/>
      <c r="CV708" s="315"/>
      <c r="CW708" s="315"/>
      <c r="CX708" s="315"/>
      <c r="CY708" s="315"/>
      <c r="CZ708" s="315"/>
      <c r="DA708" s="315"/>
      <c r="DB708" s="315"/>
      <c r="DC708" s="315"/>
      <c r="DD708" s="315"/>
      <c r="DE708" s="315"/>
      <c r="DF708" s="315"/>
      <c r="DG708" s="315"/>
      <c r="DH708" s="315"/>
      <c r="DI708" s="315"/>
      <c r="DJ708" s="315"/>
    </row>
    <row r="709" spans="14:114">
      <c r="N709" s="315"/>
      <c r="Y709" s="315"/>
      <c r="Z709" s="315"/>
      <c r="AA709" s="315"/>
      <c r="AB709" s="315"/>
      <c r="AC709" s="315"/>
      <c r="AD709" s="315"/>
      <c r="AE709" s="315"/>
      <c r="AF709" s="315"/>
      <c r="AG709" s="315"/>
      <c r="AH709" s="315"/>
      <c r="AI709" s="315"/>
      <c r="AJ709" s="315"/>
      <c r="AK709" s="315"/>
      <c r="AL709" s="315"/>
      <c r="AM709" s="315"/>
      <c r="AN709" s="315"/>
      <c r="AO709" s="315"/>
      <c r="AP709" s="315"/>
      <c r="AQ709" s="315"/>
      <c r="AR709" s="315"/>
      <c r="AS709" s="315"/>
      <c r="AT709" s="315"/>
      <c r="AU709" s="315"/>
      <c r="AV709" s="315"/>
      <c r="AW709" s="315"/>
      <c r="AX709" s="315"/>
      <c r="AY709" s="315"/>
      <c r="AZ709" s="315"/>
      <c r="BA709" s="315"/>
      <c r="BB709" s="315"/>
      <c r="BC709" s="315"/>
      <c r="BD709" s="315"/>
      <c r="BE709" s="315"/>
      <c r="BF709" s="315"/>
      <c r="BG709" s="315"/>
      <c r="BH709" s="315"/>
      <c r="BI709" s="315"/>
      <c r="BJ709" s="315"/>
      <c r="BK709" s="315"/>
      <c r="BL709" s="315"/>
      <c r="BM709" s="315"/>
      <c r="BN709" s="315"/>
      <c r="BO709" s="315"/>
      <c r="BP709" s="315"/>
      <c r="BQ709" s="315"/>
      <c r="BR709" s="315"/>
      <c r="BS709" s="315"/>
      <c r="BT709" s="315"/>
      <c r="BU709" s="315"/>
      <c r="BV709" s="315"/>
      <c r="BW709" s="315"/>
      <c r="BX709" s="315"/>
      <c r="BY709" s="315"/>
      <c r="BZ709" s="315"/>
      <c r="CA709" s="315"/>
      <c r="CB709" s="315"/>
      <c r="CC709" s="315"/>
      <c r="CD709" s="315"/>
      <c r="CE709" s="315"/>
      <c r="CF709" s="315"/>
      <c r="CG709" s="315"/>
      <c r="CH709" s="315"/>
      <c r="CI709" s="315"/>
      <c r="CJ709" s="315"/>
      <c r="CK709" s="315"/>
      <c r="CL709" s="315"/>
      <c r="CM709" s="315"/>
      <c r="CN709" s="315"/>
      <c r="CO709" s="315"/>
      <c r="CP709" s="315"/>
      <c r="CQ709" s="315"/>
      <c r="CR709" s="315"/>
      <c r="CS709" s="315"/>
      <c r="CT709" s="315"/>
      <c r="CU709" s="315"/>
      <c r="CV709" s="315"/>
      <c r="CW709" s="315"/>
      <c r="CX709" s="315"/>
      <c r="CY709" s="315"/>
      <c r="CZ709" s="315"/>
      <c r="DA709" s="315"/>
      <c r="DB709" s="315"/>
      <c r="DC709" s="315"/>
      <c r="DD709" s="315"/>
      <c r="DE709" s="315"/>
      <c r="DF709" s="315"/>
      <c r="DG709" s="315"/>
      <c r="DH709" s="315"/>
      <c r="DI709" s="315"/>
      <c r="DJ709" s="315"/>
    </row>
    <row r="710" spans="14:114">
      <c r="N710" s="315"/>
      <c r="Y710" s="315"/>
      <c r="Z710" s="315"/>
      <c r="AA710" s="315"/>
      <c r="AB710" s="315"/>
      <c r="AC710" s="315"/>
      <c r="AD710" s="315"/>
      <c r="AE710" s="315"/>
      <c r="AF710" s="315"/>
      <c r="AG710" s="315"/>
      <c r="AH710" s="315"/>
      <c r="AI710" s="315"/>
      <c r="AJ710" s="315"/>
      <c r="AK710" s="315"/>
      <c r="AL710" s="315"/>
      <c r="AM710" s="315"/>
      <c r="AN710" s="315"/>
      <c r="AO710" s="315"/>
      <c r="AP710" s="315"/>
      <c r="AQ710" s="315"/>
      <c r="AR710" s="315"/>
      <c r="AS710" s="315"/>
      <c r="AT710" s="315"/>
      <c r="AU710" s="315"/>
      <c r="AV710" s="315"/>
      <c r="AW710" s="315"/>
      <c r="AX710" s="315"/>
      <c r="AY710" s="315"/>
      <c r="AZ710" s="315"/>
      <c r="BA710" s="315"/>
      <c r="BB710" s="315"/>
      <c r="BC710" s="315"/>
      <c r="BD710" s="315"/>
      <c r="BE710" s="315"/>
      <c r="BF710" s="315"/>
      <c r="BG710" s="315"/>
      <c r="BH710" s="315"/>
      <c r="BI710" s="315"/>
      <c r="BJ710" s="315"/>
      <c r="BK710" s="315"/>
      <c r="BL710" s="315"/>
      <c r="BM710" s="315"/>
      <c r="BN710" s="315"/>
      <c r="BO710" s="315"/>
      <c r="BP710" s="315"/>
      <c r="BQ710" s="315"/>
      <c r="BR710" s="315"/>
      <c r="BS710" s="315"/>
      <c r="BT710" s="315"/>
      <c r="BU710" s="315"/>
      <c r="BV710" s="315"/>
      <c r="BW710" s="315"/>
      <c r="BX710" s="315"/>
      <c r="BY710" s="315"/>
      <c r="BZ710" s="315"/>
      <c r="CA710" s="315"/>
      <c r="CB710" s="315"/>
      <c r="CC710" s="315"/>
      <c r="CD710" s="315"/>
      <c r="CE710" s="315"/>
      <c r="CF710" s="315"/>
      <c r="CG710" s="315"/>
      <c r="CH710" s="315"/>
      <c r="CI710" s="315"/>
      <c r="CJ710" s="315"/>
      <c r="CK710" s="315"/>
      <c r="CL710" s="315"/>
      <c r="CM710" s="315"/>
      <c r="CN710" s="315"/>
      <c r="CO710" s="315"/>
      <c r="CP710" s="315"/>
      <c r="CQ710" s="315"/>
      <c r="CR710" s="315"/>
      <c r="CS710" s="315"/>
      <c r="CT710" s="315"/>
      <c r="CU710" s="315"/>
      <c r="CV710" s="315"/>
      <c r="CW710" s="315"/>
      <c r="CX710" s="315"/>
      <c r="CY710" s="315"/>
      <c r="CZ710" s="315"/>
      <c r="DA710" s="315"/>
      <c r="DB710" s="315"/>
      <c r="DC710" s="315"/>
      <c r="DD710" s="315"/>
      <c r="DE710" s="315"/>
      <c r="DF710" s="315"/>
      <c r="DG710" s="315"/>
      <c r="DH710" s="315"/>
      <c r="DI710" s="315"/>
      <c r="DJ710" s="315"/>
    </row>
    <row r="711" spans="14:114">
      <c r="N711" s="315"/>
      <c r="Y711" s="315"/>
      <c r="Z711" s="315"/>
      <c r="AA711" s="315"/>
      <c r="AB711" s="315"/>
      <c r="AC711" s="315"/>
      <c r="AD711" s="315"/>
      <c r="AE711" s="315"/>
      <c r="AF711" s="315"/>
      <c r="AG711" s="315"/>
      <c r="AH711" s="315"/>
      <c r="AI711" s="315"/>
      <c r="AJ711" s="315"/>
      <c r="AK711" s="315"/>
      <c r="AL711" s="315"/>
      <c r="AM711" s="315"/>
      <c r="AN711" s="315"/>
      <c r="AO711" s="315"/>
      <c r="AP711" s="315"/>
      <c r="AQ711" s="315"/>
      <c r="AR711" s="315"/>
      <c r="AS711" s="315"/>
      <c r="AT711" s="315"/>
      <c r="AU711" s="315"/>
      <c r="AV711" s="315"/>
      <c r="AW711" s="315"/>
      <c r="AX711" s="315"/>
      <c r="AY711" s="315"/>
      <c r="AZ711" s="315"/>
      <c r="BA711" s="315"/>
      <c r="BB711" s="315"/>
      <c r="BC711" s="315"/>
      <c r="BD711" s="315"/>
      <c r="BE711" s="315"/>
      <c r="BF711" s="315"/>
      <c r="BG711" s="315"/>
      <c r="BH711" s="315"/>
      <c r="BI711" s="315"/>
      <c r="BJ711" s="315"/>
      <c r="BK711" s="315"/>
      <c r="BL711" s="315"/>
      <c r="BM711" s="315"/>
      <c r="BN711" s="315"/>
      <c r="BO711" s="315"/>
      <c r="BP711" s="315"/>
      <c r="BQ711" s="315"/>
      <c r="BR711" s="315"/>
      <c r="BS711" s="315"/>
      <c r="BT711" s="315"/>
      <c r="BU711" s="315"/>
      <c r="BV711" s="315"/>
      <c r="BW711" s="315"/>
      <c r="BX711" s="315"/>
      <c r="BY711" s="315"/>
      <c r="BZ711" s="315"/>
      <c r="CA711" s="315"/>
      <c r="CB711" s="315"/>
      <c r="CC711" s="315"/>
      <c r="CD711" s="315"/>
      <c r="CE711" s="315"/>
      <c r="CF711" s="315"/>
      <c r="CG711" s="315"/>
      <c r="CH711" s="315"/>
      <c r="CI711" s="315"/>
      <c r="CJ711" s="315"/>
      <c r="CK711" s="315"/>
      <c r="CL711" s="315"/>
      <c r="CM711" s="315"/>
      <c r="CN711" s="315"/>
      <c r="CO711" s="315"/>
      <c r="CP711" s="315"/>
      <c r="CQ711" s="315"/>
      <c r="CR711" s="315"/>
      <c r="CS711" s="315"/>
      <c r="CT711" s="315"/>
      <c r="CU711" s="315"/>
      <c r="CV711" s="315"/>
      <c r="CW711" s="315"/>
      <c r="CX711" s="315"/>
      <c r="CY711" s="315"/>
      <c r="CZ711" s="315"/>
      <c r="DA711" s="315"/>
      <c r="DB711" s="315"/>
      <c r="DC711" s="315"/>
      <c r="DD711" s="315"/>
      <c r="DE711" s="315"/>
      <c r="DF711" s="315"/>
      <c r="DG711" s="315"/>
      <c r="DH711" s="315"/>
      <c r="DI711" s="315"/>
      <c r="DJ711" s="315"/>
    </row>
    <row r="712" spans="14:114">
      <c r="N712" s="315"/>
      <c r="Y712" s="315"/>
      <c r="Z712" s="315"/>
      <c r="AA712" s="315"/>
      <c r="AB712" s="315"/>
      <c r="AC712" s="315"/>
      <c r="AD712" s="315"/>
      <c r="AE712" s="315"/>
      <c r="AF712" s="315"/>
      <c r="AG712" s="315"/>
      <c r="AH712" s="315"/>
      <c r="AI712" s="315"/>
      <c r="AJ712" s="315"/>
      <c r="AK712" s="315"/>
      <c r="AL712" s="315"/>
      <c r="AM712" s="315"/>
      <c r="AN712" s="315"/>
      <c r="AO712" s="315"/>
      <c r="AP712" s="315"/>
      <c r="AQ712" s="315"/>
      <c r="AR712" s="315"/>
      <c r="AS712" s="315"/>
      <c r="AT712" s="315"/>
      <c r="AU712" s="315"/>
      <c r="AV712" s="315"/>
      <c r="AW712" s="315"/>
      <c r="AX712" s="315"/>
      <c r="AY712" s="315"/>
      <c r="AZ712" s="315"/>
      <c r="BA712" s="315"/>
      <c r="BB712" s="315"/>
      <c r="BC712" s="315"/>
      <c r="BD712" s="315"/>
      <c r="BE712" s="315"/>
      <c r="BF712" s="315"/>
      <c r="BG712" s="315"/>
      <c r="BH712" s="315"/>
      <c r="BI712" s="315"/>
      <c r="BJ712" s="315"/>
      <c r="BK712" s="315"/>
      <c r="BL712" s="315"/>
      <c r="BM712" s="315"/>
      <c r="BN712" s="315"/>
      <c r="BO712" s="315"/>
      <c r="BP712" s="315"/>
      <c r="BQ712" s="315"/>
      <c r="BR712" s="315"/>
      <c r="BS712" s="315"/>
      <c r="BT712" s="315"/>
      <c r="BU712" s="315"/>
      <c r="BV712" s="315"/>
      <c r="BW712" s="315"/>
      <c r="BX712" s="315"/>
      <c r="BY712" s="315"/>
      <c r="BZ712" s="315"/>
      <c r="CA712" s="315"/>
      <c r="CB712" s="315"/>
      <c r="CC712" s="315"/>
      <c r="CD712" s="315"/>
      <c r="CE712" s="315"/>
      <c r="CF712" s="315"/>
      <c r="CG712" s="315"/>
      <c r="CH712" s="315"/>
      <c r="CI712" s="315"/>
      <c r="CJ712" s="315"/>
      <c r="CK712" s="315"/>
      <c r="CL712" s="315"/>
      <c r="CM712" s="315"/>
      <c r="CN712" s="315"/>
      <c r="CO712" s="315"/>
      <c r="CP712" s="315"/>
      <c r="CQ712" s="315"/>
      <c r="CR712" s="315"/>
      <c r="CS712" s="315"/>
      <c r="CT712" s="315"/>
      <c r="CU712" s="315"/>
      <c r="CV712" s="315"/>
      <c r="CW712" s="315"/>
      <c r="CX712" s="315"/>
      <c r="CY712" s="315"/>
      <c r="CZ712" s="315"/>
      <c r="DA712" s="315"/>
      <c r="DB712" s="315"/>
      <c r="DC712" s="315"/>
      <c r="DD712" s="315"/>
      <c r="DE712" s="315"/>
      <c r="DF712" s="315"/>
      <c r="DG712" s="315"/>
      <c r="DH712" s="315"/>
      <c r="DI712" s="315"/>
      <c r="DJ712" s="315"/>
    </row>
    <row r="713" spans="14:114">
      <c r="N713" s="315"/>
      <c r="Y713" s="315"/>
      <c r="Z713" s="315"/>
      <c r="AA713" s="315"/>
      <c r="AB713" s="315"/>
      <c r="AC713" s="315"/>
      <c r="AD713" s="315"/>
      <c r="AE713" s="315"/>
      <c r="AF713" s="315"/>
      <c r="AG713" s="315"/>
      <c r="AH713" s="315"/>
      <c r="AI713" s="315"/>
      <c r="AJ713" s="315"/>
      <c r="AK713" s="315"/>
      <c r="AL713" s="315"/>
      <c r="AM713" s="315"/>
      <c r="AN713" s="315"/>
      <c r="AO713" s="315"/>
      <c r="AP713" s="315"/>
      <c r="AQ713" s="315"/>
      <c r="AR713" s="315"/>
      <c r="AS713" s="315"/>
      <c r="AT713" s="315"/>
      <c r="AU713" s="315"/>
      <c r="AV713" s="315"/>
      <c r="AW713" s="315"/>
      <c r="AX713" s="315"/>
      <c r="AY713" s="315"/>
      <c r="AZ713" s="315"/>
      <c r="BA713" s="315"/>
      <c r="BB713" s="315"/>
      <c r="BC713" s="315"/>
      <c r="BD713" s="315"/>
      <c r="BE713" s="315"/>
      <c r="BF713" s="315"/>
      <c r="BG713" s="315"/>
      <c r="BH713" s="315"/>
      <c r="BI713" s="315"/>
      <c r="BJ713" s="315"/>
      <c r="BK713" s="315"/>
      <c r="BL713" s="315"/>
      <c r="BM713" s="315"/>
      <c r="BN713" s="315"/>
      <c r="BO713" s="315"/>
      <c r="BP713" s="315"/>
      <c r="BQ713" s="315"/>
      <c r="BR713" s="315"/>
      <c r="BS713" s="315"/>
      <c r="BT713" s="315"/>
      <c r="BU713" s="315"/>
      <c r="BV713" s="315"/>
      <c r="BW713" s="315"/>
      <c r="BX713" s="315"/>
      <c r="BY713" s="315"/>
      <c r="BZ713" s="315"/>
      <c r="CA713" s="315"/>
      <c r="CB713" s="315"/>
      <c r="CC713" s="315"/>
      <c r="CD713" s="315"/>
      <c r="CE713" s="315"/>
      <c r="CF713" s="315"/>
      <c r="CG713" s="315"/>
      <c r="CH713" s="315"/>
      <c r="CI713" s="315"/>
      <c r="CJ713" s="315"/>
      <c r="CK713" s="315"/>
      <c r="CL713" s="315"/>
      <c r="CM713" s="315"/>
      <c r="CN713" s="315"/>
      <c r="CO713" s="315"/>
      <c r="CP713" s="315"/>
      <c r="CQ713" s="315"/>
      <c r="CR713" s="315"/>
      <c r="CS713" s="315"/>
      <c r="CT713" s="315"/>
      <c r="CU713" s="315"/>
      <c r="CV713" s="315"/>
      <c r="CW713" s="315"/>
      <c r="CX713" s="315"/>
      <c r="CY713" s="315"/>
      <c r="CZ713" s="315"/>
      <c r="DA713" s="315"/>
      <c r="DB713" s="315"/>
      <c r="DC713" s="315"/>
      <c r="DD713" s="315"/>
      <c r="DE713" s="315"/>
      <c r="DF713" s="315"/>
      <c r="DG713" s="315"/>
      <c r="DH713" s="315"/>
      <c r="DI713" s="315"/>
      <c r="DJ713" s="315"/>
    </row>
    <row r="714" spans="14:114">
      <c r="N714" s="315"/>
      <c r="Y714" s="315"/>
      <c r="Z714" s="315"/>
      <c r="AA714" s="315"/>
      <c r="AB714" s="315"/>
      <c r="AC714" s="315"/>
      <c r="AD714" s="315"/>
      <c r="AE714" s="315"/>
      <c r="AF714" s="315"/>
      <c r="AG714" s="315"/>
      <c r="AH714" s="315"/>
      <c r="AI714" s="315"/>
      <c r="AJ714" s="315"/>
      <c r="AK714" s="315"/>
      <c r="AL714" s="315"/>
      <c r="AM714" s="315"/>
      <c r="AN714" s="315"/>
      <c r="AO714" s="315"/>
      <c r="AP714" s="315"/>
      <c r="AQ714" s="315"/>
      <c r="AR714" s="315"/>
      <c r="AS714" s="315"/>
      <c r="AT714" s="315"/>
      <c r="AU714" s="315"/>
      <c r="AV714" s="315"/>
      <c r="AW714" s="315"/>
      <c r="AX714" s="315"/>
      <c r="AY714" s="315"/>
      <c r="AZ714" s="315"/>
      <c r="BA714" s="315"/>
      <c r="BB714" s="315"/>
      <c r="BC714" s="315"/>
      <c r="BD714" s="315"/>
      <c r="BE714" s="315"/>
      <c r="BF714" s="315"/>
      <c r="BG714" s="315"/>
      <c r="BH714" s="315"/>
      <c r="BI714" s="315"/>
      <c r="BJ714" s="315"/>
      <c r="BK714" s="315"/>
      <c r="BL714" s="315"/>
      <c r="BM714" s="315"/>
      <c r="BN714" s="315"/>
      <c r="BO714" s="315"/>
      <c r="BP714" s="315"/>
      <c r="BQ714" s="315"/>
      <c r="BR714" s="315"/>
      <c r="BS714" s="315"/>
      <c r="BT714" s="315"/>
      <c r="BU714" s="315"/>
      <c r="BV714" s="315"/>
      <c r="BW714" s="315"/>
      <c r="BX714" s="315"/>
      <c r="BY714" s="315"/>
      <c r="BZ714" s="315"/>
      <c r="CA714" s="315"/>
      <c r="CB714" s="315"/>
      <c r="CC714" s="315"/>
      <c r="CD714" s="315"/>
      <c r="CE714" s="315"/>
      <c r="CF714" s="315"/>
      <c r="CG714" s="315"/>
      <c r="CH714" s="315"/>
      <c r="CI714" s="315"/>
      <c r="CJ714" s="315"/>
      <c r="CK714" s="315"/>
      <c r="CL714" s="315"/>
      <c r="CM714" s="315"/>
      <c r="CN714" s="315"/>
      <c r="CO714" s="315"/>
      <c r="CP714" s="315"/>
      <c r="CQ714" s="315"/>
      <c r="CR714" s="315"/>
      <c r="CS714" s="315"/>
      <c r="CT714" s="315"/>
      <c r="CU714" s="315"/>
      <c r="CV714" s="315"/>
      <c r="CW714" s="315"/>
      <c r="CX714" s="315"/>
      <c r="CY714" s="315"/>
      <c r="CZ714" s="315"/>
      <c r="DA714" s="315"/>
      <c r="DB714" s="315"/>
      <c r="DC714" s="315"/>
      <c r="DD714" s="315"/>
      <c r="DE714" s="315"/>
      <c r="DF714" s="315"/>
      <c r="DG714" s="315"/>
      <c r="DH714" s="315"/>
      <c r="DI714" s="315"/>
      <c r="DJ714" s="315"/>
    </row>
    <row r="715" spans="14:114">
      <c r="N715" s="315"/>
      <c r="Y715" s="315"/>
      <c r="Z715" s="315"/>
      <c r="AA715" s="315"/>
      <c r="AB715" s="315"/>
      <c r="AC715" s="315"/>
      <c r="AD715" s="315"/>
      <c r="AE715" s="315"/>
      <c r="AF715" s="315"/>
      <c r="AG715" s="315"/>
      <c r="AH715" s="315"/>
      <c r="AI715" s="315"/>
      <c r="AJ715" s="315"/>
      <c r="AK715" s="315"/>
      <c r="AL715" s="315"/>
      <c r="AM715" s="315"/>
      <c r="AN715" s="315"/>
      <c r="AO715" s="315"/>
      <c r="AP715" s="315"/>
      <c r="AQ715" s="315"/>
      <c r="AR715" s="315"/>
      <c r="AS715" s="315"/>
      <c r="AT715" s="315"/>
      <c r="AU715" s="315"/>
      <c r="AV715" s="315"/>
      <c r="AW715" s="315"/>
      <c r="AX715" s="315"/>
      <c r="AY715" s="315"/>
      <c r="AZ715" s="315"/>
      <c r="BA715" s="315"/>
      <c r="BB715" s="315"/>
      <c r="BC715" s="315"/>
      <c r="BD715" s="315"/>
      <c r="BE715" s="315"/>
      <c r="BF715" s="315"/>
      <c r="BG715" s="315"/>
      <c r="BH715" s="315"/>
      <c r="BI715" s="315"/>
      <c r="BJ715" s="315"/>
      <c r="BK715" s="315"/>
      <c r="BL715" s="315"/>
      <c r="BM715" s="315"/>
      <c r="BN715" s="315"/>
      <c r="BO715" s="315"/>
      <c r="BP715" s="315"/>
      <c r="BQ715" s="315"/>
      <c r="BR715" s="315"/>
      <c r="BS715" s="315"/>
      <c r="BT715" s="315"/>
      <c r="BU715" s="315"/>
      <c r="BV715" s="315"/>
      <c r="BW715" s="315"/>
      <c r="BX715" s="315"/>
      <c r="BY715" s="315"/>
      <c r="BZ715" s="315"/>
      <c r="CA715" s="315"/>
      <c r="CB715" s="315"/>
      <c r="CC715" s="315"/>
      <c r="CD715" s="315"/>
      <c r="CE715" s="315"/>
      <c r="CF715" s="315"/>
      <c r="CG715" s="315"/>
      <c r="CH715" s="315"/>
      <c r="CI715" s="315"/>
      <c r="CJ715" s="315"/>
      <c r="CK715" s="315"/>
      <c r="CL715" s="315"/>
      <c r="CM715" s="315"/>
      <c r="CN715" s="315"/>
      <c r="CO715" s="315"/>
      <c r="CP715" s="315"/>
      <c r="CQ715" s="315"/>
      <c r="CR715" s="315"/>
      <c r="CS715" s="315"/>
      <c r="CT715" s="315"/>
      <c r="CU715" s="315"/>
      <c r="CV715" s="315"/>
      <c r="CW715" s="315"/>
      <c r="CX715" s="315"/>
      <c r="CY715" s="315"/>
      <c r="CZ715" s="315"/>
      <c r="DA715" s="315"/>
      <c r="DB715" s="315"/>
      <c r="DC715" s="315"/>
      <c r="DD715" s="315"/>
      <c r="DE715" s="315"/>
      <c r="DF715" s="315"/>
      <c r="DG715" s="315"/>
      <c r="DH715" s="315"/>
      <c r="DI715" s="315"/>
      <c r="DJ715" s="315"/>
    </row>
    <row r="716" spans="14:114">
      <c r="N716" s="315"/>
      <c r="Y716" s="315"/>
      <c r="Z716" s="315"/>
      <c r="AA716" s="315"/>
      <c r="AB716" s="315"/>
      <c r="AC716" s="315"/>
      <c r="AD716" s="315"/>
      <c r="AE716" s="315"/>
      <c r="AF716" s="315"/>
      <c r="AG716" s="315"/>
      <c r="AH716" s="315"/>
      <c r="AI716" s="315"/>
      <c r="AJ716" s="315"/>
      <c r="AK716" s="315"/>
      <c r="AL716" s="315"/>
      <c r="AM716" s="315"/>
      <c r="AN716" s="315"/>
      <c r="AO716" s="315"/>
      <c r="AP716" s="315"/>
      <c r="AQ716" s="315"/>
      <c r="AR716" s="315"/>
      <c r="AS716" s="315"/>
      <c r="AT716" s="315"/>
      <c r="AU716" s="315"/>
      <c r="AV716" s="315"/>
      <c r="AW716" s="315"/>
      <c r="AX716" s="315"/>
      <c r="AY716" s="315"/>
      <c r="AZ716" s="315"/>
      <c r="BA716" s="315"/>
      <c r="BB716" s="315"/>
      <c r="BC716" s="315"/>
      <c r="BD716" s="315"/>
      <c r="BE716" s="315"/>
      <c r="BF716" s="315"/>
      <c r="BG716" s="315"/>
      <c r="BH716" s="315"/>
      <c r="BI716" s="315"/>
      <c r="BJ716" s="315"/>
      <c r="BK716" s="315"/>
      <c r="BL716" s="315"/>
      <c r="BM716" s="315"/>
      <c r="BN716" s="315"/>
      <c r="BO716" s="315"/>
      <c r="BP716" s="315"/>
      <c r="BQ716" s="315"/>
      <c r="BR716" s="315"/>
      <c r="BS716" s="315"/>
      <c r="BT716" s="315"/>
      <c r="BU716" s="315"/>
      <c r="BV716" s="315"/>
      <c r="BW716" s="315"/>
      <c r="BX716" s="315"/>
      <c r="BY716" s="315"/>
      <c r="BZ716" s="315"/>
      <c r="CA716" s="315"/>
      <c r="CB716" s="315"/>
      <c r="CC716" s="315"/>
      <c r="CD716" s="315"/>
      <c r="CE716" s="315"/>
      <c r="CF716" s="315"/>
      <c r="CG716" s="315"/>
      <c r="CH716" s="315"/>
      <c r="CI716" s="315"/>
      <c r="CJ716" s="315"/>
      <c r="CK716" s="315"/>
      <c r="CL716" s="315"/>
      <c r="CM716" s="315"/>
      <c r="CN716" s="315"/>
      <c r="CO716" s="315"/>
      <c r="CP716" s="315"/>
      <c r="CQ716" s="315"/>
      <c r="CR716" s="315"/>
      <c r="CS716" s="315"/>
      <c r="CT716" s="315"/>
      <c r="CU716" s="315"/>
      <c r="CV716" s="315"/>
      <c r="CW716" s="315"/>
      <c r="CX716" s="315"/>
      <c r="CY716" s="315"/>
      <c r="CZ716" s="315"/>
      <c r="DA716" s="315"/>
      <c r="DB716" s="315"/>
      <c r="DC716" s="315"/>
      <c r="DD716" s="315"/>
      <c r="DE716" s="315"/>
      <c r="DF716" s="315"/>
      <c r="DG716" s="315"/>
      <c r="DH716" s="315"/>
      <c r="DI716" s="315"/>
      <c r="DJ716" s="315"/>
    </row>
    <row r="717" spans="14:114">
      <c r="N717" s="315"/>
      <c r="Y717" s="315"/>
      <c r="Z717" s="315"/>
      <c r="AA717" s="315"/>
      <c r="AB717" s="315"/>
      <c r="AC717" s="315"/>
      <c r="AD717" s="315"/>
      <c r="AE717" s="315"/>
      <c r="AF717" s="315"/>
      <c r="AG717" s="315"/>
      <c r="AH717" s="315"/>
      <c r="AI717" s="315"/>
      <c r="AJ717" s="315"/>
      <c r="AK717" s="315"/>
      <c r="AL717" s="315"/>
      <c r="AM717" s="315"/>
      <c r="AN717" s="315"/>
      <c r="AO717" s="315"/>
      <c r="AP717" s="315"/>
      <c r="AQ717" s="315"/>
      <c r="AR717" s="315"/>
      <c r="AS717" s="315"/>
      <c r="AT717" s="315"/>
      <c r="AU717" s="315"/>
      <c r="AV717" s="315"/>
      <c r="AW717" s="315"/>
      <c r="AX717" s="315"/>
      <c r="AY717" s="315"/>
      <c r="AZ717" s="315"/>
      <c r="BA717" s="315"/>
      <c r="BB717" s="315"/>
      <c r="BC717" s="315"/>
      <c r="BD717" s="315"/>
      <c r="BE717" s="315"/>
      <c r="BF717" s="315"/>
      <c r="BG717" s="315"/>
      <c r="BH717" s="315"/>
      <c r="BI717" s="315"/>
      <c r="BJ717" s="315"/>
      <c r="BK717" s="315"/>
      <c r="BL717" s="315"/>
      <c r="BM717" s="315"/>
      <c r="BN717" s="315"/>
      <c r="BO717" s="315"/>
      <c r="BP717" s="315"/>
      <c r="BQ717" s="315"/>
      <c r="BR717" s="315"/>
      <c r="BS717" s="315"/>
      <c r="BT717" s="315"/>
      <c r="BU717" s="315"/>
      <c r="BV717" s="315"/>
      <c r="BW717" s="315"/>
      <c r="BX717" s="315"/>
      <c r="BY717" s="315"/>
      <c r="BZ717" s="315"/>
      <c r="CA717" s="315"/>
      <c r="CB717" s="315"/>
      <c r="CC717" s="315"/>
      <c r="CD717" s="315"/>
      <c r="CE717" s="315"/>
      <c r="CF717" s="315"/>
      <c r="CG717" s="315"/>
      <c r="CH717" s="315"/>
      <c r="CI717" s="315"/>
      <c r="CJ717" s="315"/>
      <c r="CK717" s="315"/>
      <c r="CL717" s="315"/>
      <c r="CM717" s="315"/>
      <c r="CN717" s="315"/>
      <c r="CO717" s="315"/>
      <c r="CP717" s="315"/>
      <c r="CQ717" s="315"/>
      <c r="CR717" s="315"/>
      <c r="CS717" s="315"/>
      <c r="CT717" s="315"/>
      <c r="CU717" s="315"/>
      <c r="CV717" s="315"/>
      <c r="CW717" s="315"/>
      <c r="CX717" s="315"/>
      <c r="CY717" s="315"/>
      <c r="CZ717" s="315"/>
      <c r="DA717" s="315"/>
      <c r="DB717" s="315"/>
      <c r="DC717" s="315"/>
      <c r="DD717" s="315"/>
      <c r="DE717" s="315"/>
      <c r="DF717" s="315"/>
      <c r="DG717" s="315"/>
      <c r="DH717" s="315"/>
      <c r="DI717" s="315"/>
      <c r="DJ717" s="315"/>
    </row>
    <row r="718" spans="14:114">
      <c r="N718" s="315"/>
      <c r="Y718" s="315"/>
      <c r="Z718" s="315"/>
      <c r="AA718" s="315"/>
      <c r="AB718" s="315"/>
      <c r="AC718" s="315"/>
      <c r="AD718" s="315"/>
      <c r="AE718" s="315"/>
      <c r="AF718" s="315"/>
      <c r="AG718" s="315"/>
      <c r="AH718" s="315"/>
      <c r="AI718" s="315"/>
      <c r="AJ718" s="315"/>
      <c r="AK718" s="315"/>
      <c r="AL718" s="315"/>
      <c r="AM718" s="315"/>
      <c r="AN718" s="315"/>
      <c r="AO718" s="315"/>
      <c r="AP718" s="315"/>
      <c r="AQ718" s="315"/>
      <c r="AR718" s="315"/>
      <c r="AS718" s="315"/>
      <c r="AT718" s="315"/>
      <c r="AU718" s="315"/>
      <c r="AV718" s="315"/>
      <c r="AW718" s="315"/>
      <c r="AX718" s="315"/>
      <c r="AY718" s="315"/>
      <c r="AZ718" s="315"/>
      <c r="BA718" s="315"/>
      <c r="BB718" s="315"/>
      <c r="BC718" s="315"/>
      <c r="BD718" s="315"/>
      <c r="BE718" s="315"/>
      <c r="BF718" s="315"/>
      <c r="BG718" s="315"/>
      <c r="BH718" s="315"/>
      <c r="BI718" s="315"/>
      <c r="BJ718" s="315"/>
      <c r="BK718" s="315"/>
      <c r="BL718" s="315"/>
      <c r="BM718" s="315"/>
      <c r="BN718" s="315"/>
      <c r="BO718" s="315"/>
      <c r="BP718" s="315"/>
      <c r="BQ718" s="315"/>
      <c r="BR718" s="315"/>
      <c r="BS718" s="315"/>
      <c r="BT718" s="315"/>
      <c r="BU718" s="315"/>
      <c r="BV718" s="315"/>
      <c r="BW718" s="315"/>
      <c r="BX718" s="315"/>
      <c r="BY718" s="315"/>
      <c r="BZ718" s="315"/>
      <c r="CA718" s="315"/>
      <c r="CB718" s="315"/>
      <c r="CC718" s="315"/>
      <c r="CD718" s="315"/>
      <c r="CE718" s="315"/>
      <c r="CF718" s="315"/>
      <c r="CG718" s="315"/>
      <c r="CH718" s="315"/>
      <c r="CI718" s="315"/>
      <c r="CJ718" s="315"/>
      <c r="CK718" s="315"/>
      <c r="CL718" s="315"/>
      <c r="CM718" s="315"/>
      <c r="CN718" s="315"/>
      <c r="CO718" s="315"/>
      <c r="CP718" s="315"/>
      <c r="CQ718" s="315"/>
      <c r="CR718" s="315"/>
      <c r="CS718" s="315"/>
      <c r="CT718" s="315"/>
      <c r="CU718" s="315"/>
      <c r="CV718" s="315"/>
      <c r="CW718" s="315"/>
      <c r="CX718" s="315"/>
      <c r="CY718" s="315"/>
      <c r="CZ718" s="315"/>
      <c r="DA718" s="315"/>
      <c r="DB718" s="315"/>
      <c r="DC718" s="315"/>
      <c r="DD718" s="315"/>
      <c r="DE718" s="315"/>
      <c r="DF718" s="315"/>
      <c r="DG718" s="315"/>
      <c r="DH718" s="315"/>
      <c r="DI718" s="315"/>
      <c r="DJ718" s="315"/>
    </row>
    <row r="719" spans="14:114">
      <c r="N719" s="315"/>
      <c r="Y719" s="315"/>
      <c r="Z719" s="315"/>
      <c r="AA719" s="315"/>
      <c r="AB719" s="315"/>
      <c r="AC719" s="315"/>
      <c r="AD719" s="315"/>
      <c r="AE719" s="315"/>
      <c r="AF719" s="315"/>
      <c r="AG719" s="315"/>
      <c r="AH719" s="315"/>
      <c r="AI719" s="315"/>
      <c r="AJ719" s="315"/>
      <c r="AK719" s="315"/>
      <c r="AL719" s="315"/>
      <c r="AM719" s="315"/>
      <c r="AN719" s="315"/>
      <c r="AO719" s="315"/>
      <c r="AP719" s="315"/>
      <c r="AQ719" s="315"/>
      <c r="AR719" s="315"/>
      <c r="AS719" s="315"/>
      <c r="AT719" s="315"/>
      <c r="AU719" s="315"/>
      <c r="AV719" s="315"/>
      <c r="AW719" s="315"/>
      <c r="AX719" s="315"/>
      <c r="AY719" s="315"/>
      <c r="AZ719" s="315"/>
      <c r="BA719" s="315"/>
      <c r="BB719" s="315"/>
      <c r="BC719" s="315"/>
      <c r="BD719" s="315"/>
      <c r="BE719" s="315"/>
      <c r="BF719" s="315"/>
      <c r="BG719" s="315"/>
      <c r="BH719" s="315"/>
      <c r="BI719" s="315"/>
      <c r="BJ719" s="315"/>
      <c r="BK719" s="315"/>
      <c r="BL719" s="315"/>
      <c r="BM719" s="315"/>
      <c r="BN719" s="315"/>
      <c r="BO719" s="315"/>
      <c r="BP719" s="315"/>
      <c r="BQ719" s="315"/>
      <c r="BR719" s="315"/>
      <c r="BS719" s="315"/>
      <c r="BT719" s="315"/>
      <c r="BU719" s="315"/>
      <c r="BV719" s="315"/>
      <c r="BW719" s="315"/>
      <c r="BX719" s="315"/>
      <c r="BY719" s="315"/>
      <c r="BZ719" s="315"/>
      <c r="CA719" s="315"/>
      <c r="CB719" s="315"/>
      <c r="CC719" s="315"/>
      <c r="CD719" s="315"/>
      <c r="CE719" s="315"/>
      <c r="CF719" s="315"/>
      <c r="CG719" s="315"/>
      <c r="CH719" s="315"/>
      <c r="CI719" s="315"/>
      <c r="CJ719" s="315"/>
      <c r="CK719" s="315"/>
      <c r="CL719" s="315"/>
      <c r="CM719" s="315"/>
      <c r="CN719" s="315"/>
      <c r="CO719" s="315"/>
      <c r="CP719" s="315"/>
      <c r="CQ719" s="315"/>
      <c r="CR719" s="315"/>
      <c r="CS719" s="315"/>
      <c r="CT719" s="315"/>
      <c r="CU719" s="315"/>
      <c r="CV719" s="315"/>
      <c r="CW719" s="315"/>
      <c r="CX719" s="315"/>
      <c r="CY719" s="315"/>
      <c r="CZ719" s="315"/>
      <c r="DA719" s="315"/>
      <c r="DB719" s="315"/>
      <c r="DC719" s="315"/>
      <c r="DD719" s="315"/>
      <c r="DE719" s="315"/>
      <c r="DF719" s="315"/>
      <c r="DG719" s="315"/>
      <c r="DH719" s="315"/>
      <c r="DI719" s="315"/>
      <c r="DJ719" s="315"/>
    </row>
    <row r="720" spans="14:114">
      <c r="N720" s="315"/>
      <c r="Y720" s="315"/>
      <c r="Z720" s="315"/>
      <c r="AA720" s="315"/>
      <c r="AB720" s="315"/>
      <c r="AC720" s="315"/>
      <c r="AD720" s="315"/>
      <c r="AE720" s="315"/>
      <c r="AF720" s="315"/>
      <c r="AG720" s="315"/>
      <c r="AH720" s="315"/>
      <c r="AI720" s="315"/>
      <c r="AJ720" s="315"/>
      <c r="AK720" s="315"/>
      <c r="AL720" s="315"/>
      <c r="AM720" s="315"/>
      <c r="AN720" s="315"/>
      <c r="AO720" s="315"/>
      <c r="AP720" s="315"/>
      <c r="AQ720" s="315"/>
      <c r="AR720" s="315"/>
      <c r="AS720" s="315"/>
      <c r="AT720" s="315"/>
      <c r="AU720" s="315"/>
      <c r="AV720" s="315"/>
      <c r="AW720" s="315"/>
      <c r="AX720" s="315"/>
      <c r="AY720" s="315"/>
      <c r="AZ720" s="315"/>
      <c r="BA720" s="315"/>
      <c r="BB720" s="315"/>
      <c r="BC720" s="315"/>
      <c r="BD720" s="315"/>
      <c r="BE720" s="315"/>
      <c r="BF720" s="315"/>
      <c r="BG720" s="315"/>
      <c r="BH720" s="315"/>
      <c r="BI720" s="315"/>
      <c r="BJ720" s="315"/>
      <c r="BK720" s="315"/>
      <c r="BL720" s="315"/>
      <c r="BM720" s="315"/>
      <c r="BN720" s="315"/>
      <c r="BO720" s="315"/>
      <c r="BP720" s="315"/>
      <c r="BQ720" s="315"/>
      <c r="BR720" s="315"/>
      <c r="BS720" s="315"/>
      <c r="BT720" s="315"/>
      <c r="BU720" s="315"/>
      <c r="BV720" s="315"/>
      <c r="BW720" s="315"/>
      <c r="BX720" s="315"/>
      <c r="BY720" s="315"/>
      <c r="BZ720" s="315"/>
      <c r="CA720" s="315"/>
      <c r="CB720" s="315"/>
      <c r="CC720" s="315"/>
      <c r="CD720" s="315"/>
      <c r="CE720" s="315"/>
      <c r="CF720" s="315"/>
      <c r="CG720" s="315"/>
      <c r="CH720" s="315"/>
      <c r="CI720" s="315"/>
      <c r="CJ720" s="315"/>
      <c r="CK720" s="315"/>
      <c r="CL720" s="315"/>
      <c r="CM720" s="315"/>
      <c r="CN720" s="315"/>
      <c r="CO720" s="315"/>
      <c r="CP720" s="315"/>
      <c r="CQ720" s="315"/>
      <c r="CR720" s="315"/>
      <c r="CS720" s="315"/>
      <c r="CT720" s="315"/>
      <c r="CU720" s="315"/>
      <c r="CV720" s="315"/>
      <c r="CW720" s="315"/>
      <c r="CX720" s="315"/>
      <c r="CY720" s="315"/>
      <c r="CZ720" s="315"/>
      <c r="DA720" s="315"/>
      <c r="DB720" s="315"/>
      <c r="DC720" s="315"/>
      <c r="DD720" s="315"/>
      <c r="DE720" s="315"/>
      <c r="DF720" s="315"/>
      <c r="DG720" s="315"/>
      <c r="DH720" s="315"/>
      <c r="DI720" s="315"/>
      <c r="DJ720" s="315"/>
    </row>
    <row r="721" spans="14:114">
      <c r="N721" s="315"/>
      <c r="Y721" s="315"/>
      <c r="Z721" s="315"/>
      <c r="AA721" s="315"/>
      <c r="AB721" s="315"/>
      <c r="AC721" s="315"/>
      <c r="AD721" s="315"/>
      <c r="AE721" s="315"/>
      <c r="AF721" s="315"/>
      <c r="AG721" s="315"/>
      <c r="AH721" s="315"/>
      <c r="AI721" s="315"/>
      <c r="AJ721" s="315"/>
      <c r="AK721" s="315"/>
      <c r="AL721" s="315"/>
      <c r="AM721" s="315"/>
      <c r="AN721" s="315"/>
      <c r="AO721" s="315"/>
      <c r="AP721" s="315"/>
      <c r="AQ721" s="315"/>
      <c r="AR721" s="315"/>
      <c r="AS721" s="315"/>
      <c r="AT721" s="315"/>
      <c r="AU721" s="315"/>
      <c r="AV721" s="315"/>
      <c r="AW721" s="315"/>
      <c r="AX721" s="315"/>
      <c r="AY721" s="315"/>
      <c r="AZ721" s="315"/>
      <c r="BA721" s="315"/>
      <c r="BB721" s="315"/>
      <c r="BC721" s="315"/>
      <c r="BD721" s="315"/>
      <c r="BE721" s="315"/>
      <c r="BF721" s="315"/>
      <c r="BG721" s="315"/>
      <c r="BH721" s="315"/>
      <c r="BI721" s="315"/>
      <c r="BJ721" s="315"/>
      <c r="BK721" s="315"/>
      <c r="BL721" s="315"/>
      <c r="BM721" s="315"/>
      <c r="BN721" s="315"/>
      <c r="BO721" s="315"/>
      <c r="BP721" s="315"/>
      <c r="BQ721" s="315"/>
      <c r="BR721" s="315"/>
      <c r="BS721" s="315"/>
      <c r="BT721" s="315"/>
      <c r="BU721" s="315"/>
      <c r="BV721" s="315"/>
      <c r="BW721" s="315"/>
      <c r="BX721" s="315"/>
      <c r="BY721" s="315"/>
      <c r="BZ721" s="315"/>
      <c r="CA721" s="315"/>
      <c r="CB721" s="315"/>
      <c r="CC721" s="315"/>
      <c r="CD721" s="315"/>
      <c r="CE721" s="315"/>
      <c r="CF721" s="315"/>
      <c r="CG721" s="315"/>
      <c r="CH721" s="315"/>
      <c r="CI721" s="315"/>
      <c r="CJ721" s="315"/>
      <c r="CK721" s="315"/>
      <c r="CL721" s="315"/>
      <c r="CM721" s="315"/>
      <c r="CN721" s="315"/>
      <c r="CO721" s="315"/>
      <c r="CP721" s="315"/>
      <c r="CQ721" s="315"/>
      <c r="CR721" s="315"/>
      <c r="CS721" s="315"/>
      <c r="CT721" s="315"/>
      <c r="CU721" s="315"/>
      <c r="CV721" s="315"/>
      <c r="CW721" s="315"/>
      <c r="CX721" s="315"/>
      <c r="CY721" s="315"/>
      <c r="CZ721" s="315"/>
      <c r="DA721" s="315"/>
      <c r="DB721" s="315"/>
      <c r="DC721" s="315"/>
      <c r="DD721" s="315"/>
      <c r="DE721" s="315"/>
      <c r="DF721" s="315"/>
      <c r="DG721" s="315"/>
      <c r="DH721" s="315"/>
      <c r="DI721" s="315"/>
      <c r="DJ721" s="315"/>
    </row>
    <row r="722" spans="14:114">
      <c r="N722" s="315"/>
      <c r="Y722" s="315"/>
      <c r="Z722" s="315"/>
      <c r="AA722" s="315"/>
      <c r="AB722" s="315"/>
      <c r="AC722" s="315"/>
      <c r="AD722" s="315"/>
      <c r="AE722" s="315"/>
      <c r="AF722" s="315"/>
      <c r="AG722" s="315"/>
      <c r="AH722" s="315"/>
      <c r="AI722" s="315"/>
      <c r="AJ722" s="315"/>
      <c r="AK722" s="315"/>
      <c r="AL722" s="315"/>
      <c r="AM722" s="315"/>
      <c r="AN722" s="315"/>
      <c r="AO722" s="315"/>
      <c r="AP722" s="315"/>
      <c r="AQ722" s="315"/>
      <c r="AR722" s="315"/>
      <c r="AS722" s="315"/>
      <c r="AT722" s="315"/>
      <c r="AU722" s="315"/>
      <c r="AV722" s="315"/>
      <c r="AW722" s="315"/>
      <c r="AX722" s="315"/>
      <c r="AY722" s="315"/>
      <c r="AZ722" s="315"/>
      <c r="BA722" s="315"/>
      <c r="BB722" s="315"/>
      <c r="BC722" s="315"/>
      <c r="BD722" s="315"/>
      <c r="BE722" s="315"/>
      <c r="BF722" s="315"/>
      <c r="BG722" s="315"/>
      <c r="BH722" s="315"/>
      <c r="BI722" s="315"/>
      <c r="BJ722" s="315"/>
      <c r="BK722" s="315"/>
      <c r="BL722" s="315"/>
      <c r="BM722" s="315"/>
      <c r="BN722" s="315"/>
      <c r="BO722" s="315"/>
      <c r="BP722" s="315"/>
      <c r="BQ722" s="315"/>
      <c r="BR722" s="315"/>
      <c r="BS722" s="315"/>
      <c r="BT722" s="315"/>
      <c r="BU722" s="315"/>
      <c r="BV722" s="315"/>
      <c r="BW722" s="315"/>
      <c r="BX722" s="315"/>
      <c r="BY722" s="315"/>
      <c r="BZ722" s="315"/>
      <c r="CA722" s="315"/>
      <c r="CB722" s="315"/>
      <c r="CC722" s="315"/>
      <c r="CD722" s="315"/>
      <c r="CE722" s="315"/>
      <c r="CF722" s="315"/>
      <c r="CG722" s="315"/>
      <c r="CH722" s="315"/>
      <c r="CI722" s="315"/>
      <c r="CJ722" s="315"/>
      <c r="CK722" s="315"/>
      <c r="CL722" s="315"/>
      <c r="CM722" s="315"/>
      <c r="CN722" s="315"/>
      <c r="CO722" s="315"/>
      <c r="CP722" s="315"/>
      <c r="CQ722" s="315"/>
      <c r="CR722" s="315"/>
      <c r="CS722" s="315"/>
      <c r="CT722" s="315"/>
      <c r="CU722" s="315"/>
      <c r="CV722" s="315"/>
      <c r="CW722" s="315"/>
      <c r="CX722" s="315"/>
      <c r="CY722" s="315"/>
      <c r="CZ722" s="315"/>
      <c r="DA722" s="315"/>
      <c r="DB722" s="315"/>
      <c r="DC722" s="315"/>
      <c r="DD722" s="315"/>
      <c r="DE722" s="315"/>
      <c r="DF722" s="315"/>
      <c r="DG722" s="315"/>
      <c r="DH722" s="315"/>
      <c r="DI722" s="315"/>
      <c r="DJ722" s="315"/>
    </row>
    <row r="723" spans="14:114">
      <c r="N723" s="315"/>
      <c r="Y723" s="315"/>
      <c r="Z723" s="315"/>
      <c r="AA723" s="315"/>
      <c r="AB723" s="315"/>
      <c r="AC723" s="315"/>
      <c r="AD723" s="315"/>
      <c r="AE723" s="315"/>
      <c r="AF723" s="315"/>
      <c r="AG723" s="315"/>
      <c r="AH723" s="315"/>
      <c r="AI723" s="315"/>
      <c r="AJ723" s="315"/>
      <c r="AK723" s="315"/>
      <c r="AL723" s="315"/>
      <c r="AM723" s="315"/>
      <c r="AN723" s="315"/>
      <c r="AO723" s="315"/>
      <c r="AP723" s="315"/>
      <c r="AQ723" s="315"/>
      <c r="AR723" s="315"/>
      <c r="AS723" s="315"/>
      <c r="AT723" s="315"/>
      <c r="AU723" s="315"/>
      <c r="AV723" s="315"/>
      <c r="AW723" s="315"/>
      <c r="AX723" s="315"/>
      <c r="AY723" s="315"/>
      <c r="AZ723" s="315"/>
      <c r="BA723" s="315"/>
      <c r="BB723" s="315"/>
      <c r="BC723" s="315"/>
      <c r="BD723" s="315"/>
      <c r="BE723" s="315"/>
      <c r="BF723" s="315"/>
      <c r="BG723" s="315"/>
      <c r="BH723" s="315"/>
      <c r="BI723" s="315"/>
      <c r="BJ723" s="315"/>
      <c r="BK723" s="315"/>
      <c r="BL723" s="315"/>
      <c r="BM723" s="315"/>
      <c r="BN723" s="315"/>
      <c r="BO723" s="315"/>
      <c r="BP723" s="315"/>
      <c r="BQ723" s="315"/>
      <c r="BR723" s="315"/>
      <c r="BS723" s="315"/>
      <c r="BT723" s="315"/>
      <c r="BU723" s="315"/>
      <c r="BV723" s="315"/>
      <c r="BW723" s="315"/>
      <c r="BX723" s="315"/>
      <c r="BY723" s="315"/>
      <c r="BZ723" s="315"/>
      <c r="CA723" s="315"/>
      <c r="CB723" s="315"/>
      <c r="CC723" s="315"/>
      <c r="CD723" s="315"/>
      <c r="CE723" s="315"/>
      <c r="CF723" s="315"/>
      <c r="CG723" s="315"/>
      <c r="CH723" s="315"/>
      <c r="CI723" s="315"/>
      <c r="CJ723" s="315"/>
      <c r="CK723" s="315"/>
      <c r="CL723" s="315"/>
      <c r="CM723" s="315"/>
      <c r="CN723" s="315"/>
      <c r="CO723" s="315"/>
      <c r="CP723" s="315"/>
      <c r="CQ723" s="315"/>
      <c r="CR723" s="315"/>
      <c r="CS723" s="315"/>
      <c r="CT723" s="315"/>
      <c r="CU723" s="315"/>
      <c r="CV723" s="315"/>
      <c r="CW723" s="315"/>
      <c r="CX723" s="315"/>
      <c r="CY723" s="315"/>
      <c r="CZ723" s="315"/>
      <c r="DA723" s="315"/>
      <c r="DB723" s="315"/>
      <c r="DC723" s="315"/>
      <c r="DD723" s="315"/>
      <c r="DE723" s="315"/>
      <c r="DF723" s="315"/>
      <c r="DG723" s="315"/>
      <c r="DH723" s="315"/>
      <c r="DI723" s="315"/>
      <c r="DJ723" s="315"/>
    </row>
    <row r="724" spans="14:114">
      <c r="N724" s="315"/>
      <c r="Y724" s="315"/>
      <c r="Z724" s="315"/>
      <c r="AA724" s="315"/>
      <c r="AB724" s="315"/>
      <c r="AC724" s="315"/>
      <c r="AD724" s="315"/>
      <c r="AE724" s="315"/>
      <c r="AF724" s="315"/>
      <c r="AG724" s="315"/>
      <c r="AH724" s="315"/>
      <c r="AI724" s="315"/>
      <c r="AJ724" s="315"/>
      <c r="AK724" s="315"/>
      <c r="AL724" s="315"/>
      <c r="AM724" s="315"/>
      <c r="AN724" s="315"/>
      <c r="AO724" s="315"/>
      <c r="AP724" s="315"/>
      <c r="AQ724" s="315"/>
      <c r="AR724" s="315"/>
      <c r="AS724" s="315"/>
      <c r="AT724" s="315"/>
      <c r="AU724" s="315"/>
      <c r="AV724" s="315"/>
      <c r="AW724" s="315"/>
      <c r="AX724" s="315"/>
      <c r="AY724" s="315"/>
      <c r="AZ724" s="315"/>
      <c r="BA724" s="315"/>
      <c r="BB724" s="315"/>
      <c r="BC724" s="315"/>
      <c r="BD724" s="315"/>
      <c r="BE724" s="315"/>
      <c r="BF724" s="315"/>
      <c r="BG724" s="315"/>
      <c r="BH724" s="315"/>
      <c r="BI724" s="315"/>
      <c r="BJ724" s="315"/>
      <c r="BK724" s="315"/>
      <c r="BL724" s="315"/>
      <c r="BM724" s="315"/>
      <c r="BN724" s="315"/>
      <c r="BO724" s="315"/>
      <c r="BP724" s="315"/>
      <c r="BQ724" s="315"/>
      <c r="BR724" s="315"/>
      <c r="BS724" s="315"/>
      <c r="BT724" s="315"/>
      <c r="BU724" s="315"/>
      <c r="BV724" s="315"/>
      <c r="BW724" s="315"/>
      <c r="BX724" s="315"/>
      <c r="BY724" s="315"/>
      <c r="BZ724" s="315"/>
      <c r="CA724" s="315"/>
      <c r="CB724" s="315"/>
      <c r="CC724" s="315"/>
      <c r="CD724" s="315"/>
      <c r="CE724" s="315"/>
      <c r="CF724" s="315"/>
      <c r="CG724" s="315"/>
      <c r="CH724" s="315"/>
      <c r="CI724" s="315"/>
      <c r="CJ724" s="315"/>
      <c r="CK724" s="315"/>
      <c r="CL724" s="315"/>
      <c r="CM724" s="315"/>
      <c r="CN724" s="315"/>
      <c r="CO724" s="315"/>
      <c r="CP724" s="315"/>
      <c r="CQ724" s="315"/>
      <c r="CR724" s="315"/>
      <c r="CS724" s="315"/>
      <c r="CT724" s="315"/>
      <c r="CU724" s="315"/>
      <c r="CV724" s="315"/>
      <c r="CW724" s="315"/>
      <c r="CX724" s="315"/>
      <c r="CY724" s="315"/>
      <c r="CZ724" s="315"/>
      <c r="DA724" s="315"/>
      <c r="DB724" s="315"/>
      <c r="DC724" s="315"/>
      <c r="DD724" s="315"/>
      <c r="DE724" s="315"/>
      <c r="DF724" s="315"/>
      <c r="DG724" s="315"/>
      <c r="DH724" s="315"/>
      <c r="DI724" s="315"/>
      <c r="DJ724" s="315"/>
    </row>
    <row r="725" spans="14:114">
      <c r="N725" s="315"/>
      <c r="Y725" s="315"/>
      <c r="Z725" s="315"/>
      <c r="AA725" s="315"/>
      <c r="AB725" s="315"/>
      <c r="AC725" s="315"/>
      <c r="AD725" s="315"/>
      <c r="AE725" s="315"/>
      <c r="AF725" s="315"/>
      <c r="AG725" s="315"/>
      <c r="AH725" s="315"/>
      <c r="AI725" s="315"/>
      <c r="AJ725" s="315"/>
      <c r="AK725" s="315"/>
      <c r="AL725" s="315"/>
      <c r="AM725" s="315"/>
      <c r="AN725" s="315"/>
      <c r="AO725" s="315"/>
      <c r="AP725" s="315"/>
      <c r="AQ725" s="315"/>
      <c r="AR725" s="315"/>
      <c r="AS725" s="315"/>
      <c r="AT725" s="315"/>
      <c r="AU725" s="315"/>
      <c r="AV725" s="315"/>
      <c r="AW725" s="315"/>
      <c r="AX725" s="315"/>
      <c r="AY725" s="315"/>
      <c r="AZ725" s="315"/>
      <c r="BA725" s="315"/>
      <c r="BB725" s="315"/>
      <c r="BC725" s="315"/>
      <c r="BD725" s="315"/>
      <c r="BE725" s="315"/>
      <c r="BF725" s="315"/>
      <c r="BG725" s="315"/>
      <c r="BH725" s="315"/>
      <c r="BI725" s="315"/>
      <c r="BJ725" s="315"/>
      <c r="BK725" s="315"/>
      <c r="BL725" s="315"/>
      <c r="BM725" s="315"/>
      <c r="BN725" s="315"/>
      <c r="BO725" s="315"/>
      <c r="BP725" s="315"/>
      <c r="BQ725" s="315"/>
      <c r="BR725" s="315"/>
      <c r="BS725" s="315"/>
      <c r="BT725" s="315"/>
      <c r="BU725" s="315"/>
      <c r="BV725" s="315"/>
      <c r="BW725" s="315"/>
      <c r="BX725" s="315"/>
      <c r="BY725" s="315"/>
      <c r="BZ725" s="315"/>
      <c r="CA725" s="315"/>
      <c r="CB725" s="315"/>
      <c r="CC725" s="315"/>
      <c r="CD725" s="315"/>
      <c r="CE725" s="315"/>
      <c r="CF725" s="315"/>
      <c r="CG725" s="315"/>
      <c r="CH725" s="315"/>
      <c r="CI725" s="315"/>
      <c r="CJ725" s="315"/>
      <c r="CK725" s="315"/>
      <c r="CL725" s="315"/>
      <c r="CM725" s="315"/>
      <c r="CN725" s="315"/>
      <c r="CO725" s="315"/>
      <c r="CP725" s="315"/>
      <c r="CQ725" s="315"/>
      <c r="CR725" s="315"/>
      <c r="CS725" s="315"/>
      <c r="CT725" s="315"/>
      <c r="CU725" s="315"/>
      <c r="CV725" s="315"/>
      <c r="CW725" s="315"/>
      <c r="CX725" s="315"/>
      <c r="CY725" s="315"/>
      <c r="CZ725" s="315"/>
      <c r="DA725" s="315"/>
      <c r="DB725" s="315"/>
      <c r="DC725" s="315"/>
      <c r="DD725" s="315"/>
      <c r="DE725" s="315"/>
      <c r="DF725" s="315"/>
      <c r="DG725" s="315"/>
      <c r="DH725" s="315"/>
      <c r="DI725" s="315"/>
      <c r="DJ725" s="315"/>
    </row>
    <row r="726" spans="14:114">
      <c r="N726" s="315"/>
      <c r="Y726" s="315"/>
      <c r="Z726" s="315"/>
      <c r="AA726" s="315"/>
      <c r="AB726" s="315"/>
      <c r="AC726" s="315"/>
      <c r="AD726" s="315"/>
      <c r="AE726" s="315"/>
      <c r="AF726" s="315"/>
      <c r="AG726" s="315"/>
      <c r="AH726" s="315"/>
      <c r="AI726" s="315"/>
      <c r="AJ726" s="315"/>
      <c r="AK726" s="315"/>
      <c r="AL726" s="315"/>
      <c r="AM726" s="315"/>
      <c r="AN726" s="315"/>
      <c r="AO726" s="315"/>
      <c r="AP726" s="315"/>
      <c r="AQ726" s="315"/>
      <c r="AR726" s="315"/>
      <c r="AS726" s="315"/>
      <c r="AT726" s="315"/>
      <c r="AU726" s="315"/>
      <c r="AV726" s="315"/>
      <c r="AW726" s="315"/>
      <c r="AX726" s="315"/>
      <c r="AY726" s="315"/>
      <c r="AZ726" s="315"/>
      <c r="BA726" s="315"/>
      <c r="BB726" s="315"/>
      <c r="BC726" s="315"/>
      <c r="BD726" s="315"/>
      <c r="BE726" s="315"/>
      <c r="BF726" s="315"/>
      <c r="BG726" s="315"/>
      <c r="BH726" s="315"/>
      <c r="BI726" s="315"/>
      <c r="BJ726" s="315"/>
      <c r="BK726" s="315"/>
      <c r="BL726" s="315"/>
      <c r="BM726" s="315"/>
      <c r="BN726" s="315"/>
      <c r="BO726" s="315"/>
      <c r="BP726" s="315"/>
      <c r="BQ726" s="315"/>
      <c r="BR726" s="315"/>
      <c r="BS726" s="315"/>
      <c r="BT726" s="315"/>
      <c r="BU726" s="315"/>
      <c r="BV726" s="315"/>
      <c r="BW726" s="315"/>
      <c r="BX726" s="315"/>
      <c r="BY726" s="315"/>
      <c r="BZ726" s="315"/>
      <c r="CA726" s="315"/>
      <c r="CB726" s="315"/>
      <c r="CC726" s="315"/>
      <c r="CD726" s="315"/>
      <c r="CE726" s="315"/>
      <c r="CF726" s="315"/>
      <c r="CG726" s="315"/>
      <c r="CH726" s="315"/>
      <c r="CI726" s="315"/>
      <c r="CJ726" s="315"/>
      <c r="CK726" s="315"/>
      <c r="CL726" s="315"/>
      <c r="CM726" s="315"/>
      <c r="CN726" s="315"/>
      <c r="CO726" s="315"/>
      <c r="CP726" s="315"/>
      <c r="CQ726" s="315"/>
      <c r="CR726" s="315"/>
      <c r="CS726" s="315"/>
      <c r="CT726" s="315"/>
      <c r="CU726" s="315"/>
      <c r="CV726" s="315"/>
      <c r="CW726" s="315"/>
      <c r="CX726" s="315"/>
      <c r="CY726" s="315"/>
      <c r="CZ726" s="315"/>
      <c r="DA726" s="315"/>
      <c r="DB726" s="315"/>
      <c r="DC726" s="315"/>
      <c r="DD726" s="315"/>
      <c r="DE726" s="315"/>
      <c r="DF726" s="315"/>
      <c r="DG726" s="315"/>
      <c r="DH726" s="315"/>
      <c r="DI726" s="315"/>
      <c r="DJ726" s="315"/>
    </row>
    <row r="727" spans="14:114">
      <c r="N727" s="315"/>
      <c r="Y727" s="315"/>
      <c r="Z727" s="315"/>
      <c r="AA727" s="315"/>
      <c r="AB727" s="315"/>
      <c r="AC727" s="315"/>
      <c r="AD727" s="315"/>
      <c r="AE727" s="315"/>
      <c r="AF727" s="315"/>
      <c r="AG727" s="315"/>
      <c r="AH727" s="315"/>
      <c r="AI727" s="315"/>
      <c r="AJ727" s="315"/>
      <c r="AK727" s="315"/>
      <c r="AL727" s="315"/>
      <c r="AM727" s="315"/>
      <c r="AN727" s="315"/>
      <c r="AO727" s="315"/>
      <c r="AP727" s="315"/>
      <c r="AQ727" s="315"/>
      <c r="AR727" s="315"/>
      <c r="AS727" s="315"/>
      <c r="AT727" s="315"/>
      <c r="AU727" s="315"/>
      <c r="AV727" s="315"/>
      <c r="AW727" s="315"/>
      <c r="AX727" s="315"/>
      <c r="AY727" s="315"/>
      <c r="AZ727" s="315"/>
      <c r="BA727" s="315"/>
      <c r="BB727" s="315"/>
      <c r="BC727" s="315"/>
      <c r="BD727" s="315"/>
      <c r="BE727" s="315"/>
      <c r="BF727" s="315"/>
      <c r="BG727" s="315"/>
      <c r="BH727" s="315"/>
      <c r="BI727" s="315"/>
      <c r="BJ727" s="315"/>
      <c r="BK727" s="315"/>
      <c r="BL727" s="315"/>
      <c r="BM727" s="315"/>
      <c r="BN727" s="315"/>
      <c r="BO727" s="315"/>
      <c r="BP727" s="315"/>
      <c r="BQ727" s="315"/>
      <c r="BR727" s="315"/>
      <c r="BS727" s="315"/>
      <c r="BT727" s="315"/>
      <c r="BU727" s="315"/>
      <c r="BV727" s="315"/>
      <c r="BW727" s="315"/>
      <c r="BX727" s="315"/>
      <c r="BY727" s="315"/>
      <c r="BZ727" s="315"/>
      <c r="CA727" s="315"/>
      <c r="CB727" s="315"/>
      <c r="CC727" s="315"/>
      <c r="CD727" s="315"/>
      <c r="CE727" s="315"/>
      <c r="CF727" s="315"/>
      <c r="CG727" s="315"/>
      <c r="CH727" s="315"/>
      <c r="CI727" s="315"/>
      <c r="CJ727" s="315"/>
      <c r="CK727" s="315"/>
      <c r="CL727" s="315"/>
      <c r="CM727" s="315"/>
      <c r="CN727" s="315"/>
      <c r="CO727" s="315"/>
      <c r="CP727" s="315"/>
      <c r="CQ727" s="315"/>
      <c r="CR727" s="315"/>
      <c r="CS727" s="315"/>
      <c r="CT727" s="315"/>
      <c r="CU727" s="315"/>
      <c r="CV727" s="315"/>
      <c r="CW727" s="315"/>
      <c r="CX727" s="315"/>
      <c r="CY727" s="315"/>
      <c r="CZ727" s="315"/>
      <c r="DA727" s="315"/>
      <c r="DB727" s="315"/>
      <c r="DC727" s="315"/>
      <c r="DD727" s="315"/>
      <c r="DE727" s="315"/>
      <c r="DF727" s="315"/>
      <c r="DG727" s="315"/>
      <c r="DH727" s="315"/>
      <c r="DI727" s="315"/>
      <c r="DJ727" s="315"/>
    </row>
    <row r="728" spans="14:114">
      <c r="N728" s="315"/>
      <c r="Y728" s="315"/>
      <c r="Z728" s="315"/>
      <c r="AA728" s="315"/>
      <c r="AB728" s="315"/>
      <c r="AC728" s="315"/>
      <c r="AD728" s="315"/>
      <c r="AE728" s="315"/>
      <c r="AF728" s="315"/>
      <c r="AG728" s="315"/>
      <c r="AH728" s="315"/>
      <c r="AI728" s="315"/>
      <c r="AJ728" s="315"/>
      <c r="AK728" s="315"/>
      <c r="AL728" s="315"/>
      <c r="AM728" s="315"/>
      <c r="AN728" s="315"/>
      <c r="AO728" s="315"/>
      <c r="AP728" s="315"/>
      <c r="AQ728" s="315"/>
      <c r="AR728" s="315"/>
      <c r="AS728" s="315"/>
      <c r="AT728" s="315"/>
      <c r="AU728" s="315"/>
      <c r="AV728" s="315"/>
      <c r="AW728" s="315"/>
      <c r="AX728" s="315"/>
      <c r="AY728" s="315"/>
      <c r="AZ728" s="315"/>
      <c r="BA728" s="315"/>
      <c r="BB728" s="315"/>
      <c r="BC728" s="315"/>
      <c r="BD728" s="315"/>
      <c r="BE728" s="315"/>
      <c r="BF728" s="315"/>
      <c r="BG728" s="315"/>
      <c r="BH728" s="315"/>
      <c r="BI728" s="315"/>
      <c r="BJ728" s="315"/>
      <c r="BK728" s="315"/>
      <c r="BL728" s="315"/>
      <c r="BM728" s="315"/>
      <c r="BN728" s="315"/>
      <c r="BO728" s="315"/>
      <c r="BP728" s="315"/>
      <c r="BQ728" s="315"/>
      <c r="BR728" s="315"/>
      <c r="BS728" s="315"/>
      <c r="BT728" s="315"/>
      <c r="BU728" s="315"/>
      <c r="BV728" s="315"/>
      <c r="BW728" s="315"/>
      <c r="BX728" s="315"/>
      <c r="BY728" s="315"/>
      <c r="BZ728" s="315"/>
      <c r="CA728" s="315"/>
      <c r="CB728" s="315"/>
      <c r="CC728" s="315"/>
      <c r="CD728" s="315"/>
      <c r="CE728" s="315"/>
      <c r="CF728" s="315"/>
      <c r="CG728" s="315"/>
      <c r="CH728" s="315"/>
      <c r="CI728" s="315"/>
      <c r="CJ728" s="315"/>
      <c r="CK728" s="315"/>
      <c r="CL728" s="315"/>
      <c r="CM728" s="315"/>
      <c r="CN728" s="315"/>
      <c r="CO728" s="315"/>
      <c r="CP728" s="315"/>
      <c r="CQ728" s="315"/>
      <c r="CR728" s="315"/>
      <c r="CS728" s="315"/>
      <c r="CT728" s="315"/>
      <c r="CU728" s="315"/>
      <c r="CV728" s="315"/>
      <c r="CW728" s="315"/>
      <c r="CX728" s="315"/>
      <c r="CY728" s="315"/>
      <c r="CZ728" s="315"/>
      <c r="DA728" s="315"/>
      <c r="DB728" s="315"/>
      <c r="DC728" s="315"/>
      <c r="DD728" s="315"/>
      <c r="DE728" s="315"/>
      <c r="DF728" s="315"/>
      <c r="DG728" s="315"/>
      <c r="DH728" s="315"/>
      <c r="DI728" s="315"/>
      <c r="DJ728" s="315"/>
    </row>
    <row r="729" spans="14:114">
      <c r="N729" s="315"/>
      <c r="Y729" s="315"/>
      <c r="Z729" s="315"/>
      <c r="AA729" s="315"/>
      <c r="AB729" s="315"/>
      <c r="AC729" s="315"/>
      <c r="AD729" s="315"/>
      <c r="AE729" s="315"/>
      <c r="AF729" s="315"/>
      <c r="AG729" s="315"/>
      <c r="AH729" s="315"/>
      <c r="AI729" s="315"/>
      <c r="AJ729" s="315"/>
      <c r="AK729" s="315"/>
      <c r="AL729" s="315"/>
      <c r="AM729" s="315"/>
      <c r="AN729" s="315"/>
      <c r="AO729" s="315"/>
      <c r="AP729" s="315"/>
      <c r="AQ729" s="315"/>
      <c r="AR729" s="315"/>
      <c r="AS729" s="315"/>
      <c r="AT729" s="315"/>
      <c r="AU729" s="315"/>
      <c r="AV729" s="315"/>
      <c r="AW729" s="315"/>
      <c r="AX729" s="315"/>
      <c r="AY729" s="315"/>
      <c r="AZ729" s="315"/>
      <c r="BA729" s="315"/>
      <c r="BB729" s="315"/>
      <c r="BC729" s="315"/>
      <c r="BD729" s="315"/>
      <c r="BE729" s="315"/>
      <c r="BF729" s="315"/>
      <c r="BG729" s="315"/>
      <c r="BH729" s="315"/>
      <c r="BI729" s="315"/>
      <c r="BJ729" s="315"/>
      <c r="BK729" s="315"/>
      <c r="BL729" s="315"/>
      <c r="BM729" s="315"/>
      <c r="BN729" s="315"/>
      <c r="BO729" s="315"/>
      <c r="BP729" s="315"/>
      <c r="BQ729" s="315"/>
      <c r="BR729" s="315"/>
      <c r="BS729" s="315"/>
      <c r="BT729" s="315"/>
      <c r="BU729" s="315"/>
      <c r="BV729" s="315"/>
      <c r="BW729" s="315"/>
      <c r="BX729" s="315"/>
      <c r="BY729" s="315"/>
      <c r="BZ729" s="315"/>
      <c r="CA729" s="315"/>
      <c r="CB729" s="315"/>
      <c r="CC729" s="315"/>
      <c r="CD729" s="315"/>
      <c r="CE729" s="315"/>
      <c r="CF729" s="315"/>
      <c r="CG729" s="315"/>
      <c r="CH729" s="315"/>
      <c r="CI729" s="315"/>
      <c r="CJ729" s="315"/>
      <c r="CK729" s="315"/>
      <c r="CL729" s="315"/>
      <c r="CM729" s="315"/>
      <c r="CN729" s="315"/>
      <c r="CO729" s="315"/>
      <c r="CP729" s="315"/>
      <c r="CQ729" s="315"/>
      <c r="CR729" s="315"/>
      <c r="CS729" s="315"/>
      <c r="CT729" s="315"/>
      <c r="CU729" s="315"/>
      <c r="CV729" s="315"/>
      <c r="CW729" s="315"/>
      <c r="CX729" s="315"/>
      <c r="CY729" s="315"/>
      <c r="CZ729" s="315"/>
      <c r="DA729" s="315"/>
      <c r="DB729" s="315"/>
      <c r="DC729" s="315"/>
      <c r="DD729" s="315"/>
      <c r="DE729" s="315"/>
      <c r="DF729" s="315"/>
      <c r="DG729" s="315"/>
      <c r="DH729" s="315"/>
      <c r="DI729" s="315"/>
      <c r="DJ729" s="315"/>
    </row>
    <row r="730" spans="14:114">
      <c r="N730" s="315"/>
      <c r="Y730" s="315"/>
      <c r="Z730" s="315"/>
      <c r="AA730" s="315"/>
      <c r="AB730" s="315"/>
      <c r="AC730" s="315"/>
      <c r="AD730" s="315"/>
      <c r="AE730" s="315"/>
      <c r="AF730" s="315"/>
      <c r="AG730" s="315"/>
      <c r="AH730" s="315"/>
      <c r="AI730" s="315"/>
      <c r="AJ730" s="315"/>
      <c r="AK730" s="315"/>
      <c r="AL730" s="315"/>
      <c r="AM730" s="315"/>
      <c r="AN730" s="315"/>
      <c r="AO730" s="315"/>
      <c r="AP730" s="315"/>
      <c r="AQ730" s="315"/>
      <c r="AR730" s="315"/>
      <c r="AS730" s="315"/>
      <c r="AT730" s="315"/>
      <c r="AU730" s="315"/>
      <c r="AV730" s="315"/>
      <c r="AW730" s="315"/>
      <c r="AX730" s="315"/>
      <c r="AY730" s="315"/>
      <c r="AZ730" s="315"/>
      <c r="BA730" s="315"/>
      <c r="BB730" s="315"/>
      <c r="BC730" s="315"/>
      <c r="BD730" s="315"/>
      <c r="BE730" s="315"/>
      <c r="BF730" s="315"/>
      <c r="BG730" s="315"/>
      <c r="BH730" s="315"/>
      <c r="BI730" s="315"/>
      <c r="BJ730" s="315"/>
      <c r="BK730" s="315"/>
      <c r="BL730" s="315"/>
      <c r="BM730" s="315"/>
      <c r="BN730" s="315"/>
      <c r="BO730" s="315"/>
      <c r="BP730" s="315"/>
      <c r="BQ730" s="315"/>
      <c r="BR730" s="315"/>
      <c r="BS730" s="315"/>
      <c r="BT730" s="315"/>
      <c r="BU730" s="315"/>
      <c r="BV730" s="315"/>
      <c r="BW730" s="315"/>
      <c r="BX730" s="315"/>
      <c r="BY730" s="315"/>
      <c r="BZ730" s="315"/>
      <c r="CA730" s="315"/>
      <c r="CB730" s="315"/>
      <c r="CC730" s="315"/>
      <c r="CD730" s="315"/>
      <c r="CE730" s="315"/>
      <c r="CF730" s="315"/>
      <c r="CG730" s="315"/>
      <c r="CH730" s="315"/>
      <c r="CI730" s="315"/>
      <c r="CJ730" s="315"/>
      <c r="CK730" s="315"/>
      <c r="CL730" s="315"/>
      <c r="CM730" s="315"/>
      <c r="CN730" s="315"/>
      <c r="CO730" s="315"/>
      <c r="CP730" s="315"/>
      <c r="CQ730" s="315"/>
      <c r="CR730" s="315"/>
      <c r="CS730" s="315"/>
      <c r="CT730" s="315"/>
      <c r="CU730" s="315"/>
      <c r="CV730" s="315"/>
      <c r="CW730" s="315"/>
      <c r="CX730" s="315"/>
      <c r="CY730" s="315"/>
      <c r="CZ730" s="315"/>
      <c r="DA730" s="315"/>
      <c r="DB730" s="315"/>
      <c r="DC730" s="315"/>
      <c r="DD730" s="315"/>
      <c r="DE730" s="315"/>
      <c r="DF730" s="315"/>
      <c r="DG730" s="315"/>
      <c r="DH730" s="315"/>
      <c r="DI730" s="315"/>
      <c r="DJ730" s="315"/>
    </row>
    <row r="731" spans="14:114">
      <c r="N731" s="315"/>
      <c r="Y731" s="315"/>
      <c r="Z731" s="315"/>
      <c r="AA731" s="315"/>
      <c r="AB731" s="315"/>
      <c r="AC731" s="315"/>
      <c r="AD731" s="315"/>
      <c r="AE731" s="315"/>
      <c r="AF731" s="315"/>
      <c r="AG731" s="315"/>
      <c r="AH731" s="315"/>
      <c r="AI731" s="315"/>
      <c r="AJ731" s="315"/>
      <c r="AK731" s="315"/>
      <c r="AL731" s="315"/>
      <c r="AM731" s="315"/>
      <c r="AN731" s="315"/>
      <c r="AO731" s="315"/>
      <c r="AP731" s="315"/>
      <c r="AQ731" s="315"/>
      <c r="AR731" s="315"/>
      <c r="AS731" s="315"/>
      <c r="AT731" s="315"/>
      <c r="AU731" s="315"/>
      <c r="AV731" s="315"/>
      <c r="AW731" s="315"/>
      <c r="AX731" s="315"/>
      <c r="AY731" s="315"/>
      <c r="AZ731" s="315"/>
      <c r="BA731" s="315"/>
      <c r="BB731" s="315"/>
      <c r="BC731" s="315"/>
      <c r="BD731" s="315"/>
      <c r="BE731" s="315"/>
      <c r="BF731" s="315"/>
      <c r="BG731" s="315"/>
      <c r="BH731" s="315"/>
      <c r="BI731" s="315"/>
      <c r="BJ731" s="315"/>
      <c r="BK731" s="315"/>
      <c r="BL731" s="315"/>
      <c r="BM731" s="315"/>
      <c r="BN731" s="315"/>
      <c r="BO731" s="315"/>
      <c r="BP731" s="315"/>
      <c r="BQ731" s="315"/>
      <c r="BR731" s="315"/>
      <c r="BS731" s="315"/>
      <c r="BT731" s="315"/>
      <c r="BU731" s="315"/>
      <c r="BV731" s="315"/>
      <c r="BW731" s="315"/>
      <c r="BX731" s="315"/>
      <c r="BY731" s="315"/>
      <c r="BZ731" s="315"/>
      <c r="CA731" s="315"/>
      <c r="CB731" s="315"/>
      <c r="CC731" s="315"/>
      <c r="CD731" s="315"/>
      <c r="CE731" s="315"/>
      <c r="CF731" s="315"/>
      <c r="CG731" s="315"/>
      <c r="CH731" s="315"/>
      <c r="CI731" s="315"/>
      <c r="CJ731" s="315"/>
      <c r="CK731" s="315"/>
      <c r="CL731" s="315"/>
      <c r="CM731" s="315"/>
      <c r="CN731" s="315"/>
      <c r="CO731" s="315"/>
      <c r="CP731" s="315"/>
      <c r="CQ731" s="315"/>
      <c r="CR731" s="315"/>
      <c r="CS731" s="315"/>
      <c r="CT731" s="315"/>
      <c r="CU731" s="315"/>
      <c r="CV731" s="315"/>
      <c r="CW731" s="315"/>
      <c r="CX731" s="315"/>
      <c r="CY731" s="315"/>
      <c r="CZ731" s="315"/>
      <c r="DA731" s="315"/>
      <c r="DB731" s="315"/>
      <c r="DC731" s="315"/>
      <c r="DD731" s="315"/>
      <c r="DE731" s="315"/>
      <c r="DF731" s="315"/>
      <c r="DG731" s="315"/>
      <c r="DH731" s="315"/>
      <c r="DI731" s="315"/>
      <c r="DJ731" s="315"/>
    </row>
    <row r="732" spans="14:114">
      <c r="N732" s="315"/>
      <c r="Y732" s="315"/>
      <c r="Z732" s="315"/>
      <c r="AA732" s="315"/>
      <c r="AB732" s="315"/>
      <c r="AC732" s="315"/>
      <c r="AD732" s="315"/>
      <c r="AE732" s="315"/>
      <c r="AF732" s="315"/>
      <c r="AG732" s="315"/>
      <c r="AH732" s="315"/>
      <c r="AI732" s="315"/>
      <c r="AJ732" s="315"/>
      <c r="AK732" s="315"/>
      <c r="AL732" s="315"/>
      <c r="AM732" s="315"/>
      <c r="AN732" s="315"/>
      <c r="AO732" s="315"/>
      <c r="AP732" s="315"/>
      <c r="AQ732" s="315"/>
      <c r="AR732" s="315"/>
      <c r="AS732" s="315"/>
      <c r="AT732" s="315"/>
      <c r="AU732" s="315"/>
      <c r="AV732" s="315"/>
      <c r="AW732" s="315"/>
      <c r="AX732" s="315"/>
      <c r="AY732" s="315"/>
      <c r="AZ732" s="315"/>
      <c r="BA732" s="315"/>
      <c r="BB732" s="315"/>
      <c r="BC732" s="315"/>
      <c r="BD732" s="315"/>
      <c r="BE732" s="315"/>
      <c r="BF732" s="315"/>
      <c r="BG732" s="315"/>
      <c r="BH732" s="315"/>
      <c r="BI732" s="315"/>
      <c r="BJ732" s="315"/>
      <c r="BK732" s="315"/>
      <c r="BL732" s="315"/>
      <c r="BM732" s="315"/>
      <c r="BN732" s="315"/>
      <c r="BO732" s="315"/>
      <c r="BP732" s="315"/>
      <c r="BQ732" s="315"/>
      <c r="BR732" s="315"/>
      <c r="BS732" s="315"/>
      <c r="BT732" s="315"/>
      <c r="BU732" s="315"/>
      <c r="BV732" s="315"/>
      <c r="BW732" s="315"/>
      <c r="BX732" s="315"/>
      <c r="BY732" s="315"/>
      <c r="BZ732" s="315"/>
      <c r="CA732" s="315"/>
      <c r="CB732" s="315"/>
      <c r="CC732" s="315"/>
      <c r="CD732" s="315"/>
      <c r="CE732" s="315"/>
      <c r="CF732" s="315"/>
      <c r="CG732" s="315"/>
      <c r="CH732" s="315"/>
      <c r="CI732" s="315"/>
      <c r="CJ732" s="315"/>
      <c r="CK732" s="315"/>
      <c r="CL732" s="315"/>
      <c r="CM732" s="315"/>
      <c r="CN732" s="315"/>
      <c r="CO732" s="315"/>
      <c r="CP732" s="315"/>
      <c r="CQ732" s="315"/>
      <c r="CR732" s="315"/>
      <c r="CS732" s="315"/>
      <c r="CT732" s="315"/>
      <c r="CU732" s="315"/>
      <c r="CV732" s="315"/>
      <c r="CW732" s="315"/>
      <c r="CX732" s="315"/>
      <c r="CY732" s="315"/>
      <c r="CZ732" s="315"/>
      <c r="DA732" s="315"/>
      <c r="DB732" s="315"/>
      <c r="DC732" s="315"/>
      <c r="DD732" s="315"/>
      <c r="DE732" s="315"/>
      <c r="DF732" s="315"/>
      <c r="DG732" s="315"/>
      <c r="DH732" s="315"/>
      <c r="DI732" s="315"/>
      <c r="DJ732" s="315"/>
    </row>
    <row r="733" spans="14:114">
      <c r="N733" s="315"/>
      <c r="Y733" s="315"/>
      <c r="Z733" s="315"/>
      <c r="AA733" s="315"/>
      <c r="AB733" s="315"/>
      <c r="AC733" s="315"/>
      <c r="AD733" s="315"/>
      <c r="AE733" s="315"/>
      <c r="AF733" s="315"/>
      <c r="AG733" s="315"/>
      <c r="AH733" s="315"/>
      <c r="AI733" s="315"/>
      <c r="AJ733" s="315"/>
      <c r="AK733" s="315"/>
      <c r="AL733" s="315"/>
      <c r="AM733" s="315"/>
      <c r="AN733" s="315"/>
      <c r="AO733" s="315"/>
      <c r="AP733" s="315"/>
      <c r="AQ733" s="315"/>
      <c r="AR733" s="315"/>
      <c r="AS733" s="315"/>
      <c r="AT733" s="315"/>
      <c r="AU733" s="315"/>
      <c r="AV733" s="315"/>
      <c r="AW733" s="315"/>
      <c r="AX733" s="315"/>
      <c r="AY733" s="315"/>
      <c r="AZ733" s="315"/>
      <c r="BA733" s="315"/>
      <c r="BB733" s="315"/>
      <c r="BC733" s="315"/>
      <c r="BD733" s="315"/>
      <c r="BE733" s="315"/>
      <c r="BF733" s="315"/>
      <c r="BG733" s="315"/>
      <c r="BH733" s="315"/>
      <c r="BI733" s="315"/>
      <c r="BJ733" s="315"/>
      <c r="BK733" s="315"/>
      <c r="BL733" s="315"/>
      <c r="BM733" s="315"/>
      <c r="BN733" s="315"/>
      <c r="BO733" s="315"/>
      <c r="BP733" s="315"/>
      <c r="BQ733" s="315"/>
      <c r="BR733" s="315"/>
      <c r="BS733" s="315"/>
      <c r="BT733" s="315"/>
      <c r="BU733" s="315"/>
      <c r="BV733" s="315"/>
      <c r="BW733" s="315"/>
      <c r="BX733" s="315"/>
      <c r="BY733" s="315"/>
      <c r="BZ733" s="315"/>
      <c r="CA733" s="315"/>
      <c r="CB733" s="315"/>
      <c r="CC733" s="315"/>
      <c r="CD733" s="315"/>
      <c r="CE733" s="315"/>
      <c r="CF733" s="315"/>
      <c r="CG733" s="315"/>
      <c r="CH733" s="315"/>
      <c r="CI733" s="315"/>
      <c r="CJ733" s="315"/>
      <c r="CK733" s="315"/>
      <c r="CL733" s="315"/>
      <c r="CM733" s="315"/>
      <c r="CN733" s="315"/>
      <c r="CO733" s="315"/>
      <c r="CP733" s="315"/>
      <c r="CQ733" s="315"/>
      <c r="CR733" s="315"/>
      <c r="CS733" s="315"/>
      <c r="CT733" s="315"/>
      <c r="CU733" s="315"/>
      <c r="CV733" s="315"/>
      <c r="CW733" s="315"/>
      <c r="CX733" s="315"/>
      <c r="CY733" s="315"/>
      <c r="CZ733" s="315"/>
      <c r="DA733" s="315"/>
      <c r="DB733" s="315"/>
      <c r="DC733" s="315"/>
      <c r="DD733" s="315"/>
      <c r="DE733" s="315"/>
      <c r="DF733" s="315"/>
      <c r="DG733" s="315"/>
      <c r="DH733" s="315"/>
      <c r="DI733" s="315"/>
      <c r="DJ733" s="315"/>
    </row>
    <row r="734" spans="14:114">
      <c r="N734" s="315"/>
      <c r="Y734" s="315"/>
      <c r="Z734" s="315"/>
      <c r="AA734" s="315"/>
      <c r="AB734" s="315"/>
      <c r="AC734" s="315"/>
      <c r="AD734" s="315"/>
      <c r="AE734" s="315"/>
      <c r="AF734" s="315"/>
      <c r="AG734" s="315"/>
      <c r="AH734" s="315"/>
      <c r="AI734" s="315"/>
      <c r="AJ734" s="315"/>
      <c r="AK734" s="315"/>
      <c r="AL734" s="315"/>
      <c r="AM734" s="315"/>
      <c r="AN734" s="315"/>
      <c r="AO734" s="315"/>
      <c r="AP734" s="315"/>
      <c r="AQ734" s="315"/>
      <c r="AR734" s="315"/>
      <c r="AS734" s="315"/>
      <c r="AT734" s="315"/>
      <c r="AU734" s="315"/>
      <c r="AV734" s="315"/>
      <c r="AW734" s="315"/>
      <c r="AX734" s="315"/>
      <c r="AY734" s="315"/>
      <c r="AZ734" s="315"/>
      <c r="BA734" s="315"/>
      <c r="BB734" s="315"/>
      <c r="BC734" s="315"/>
      <c r="BD734" s="315"/>
      <c r="BE734" s="315"/>
      <c r="BF734" s="315"/>
      <c r="BG734" s="315"/>
      <c r="BH734" s="315"/>
      <c r="BI734" s="315"/>
      <c r="BJ734" s="315"/>
      <c r="BK734" s="315"/>
      <c r="BL734" s="315"/>
      <c r="BM734" s="315"/>
      <c r="BN734" s="315"/>
      <c r="BO734" s="315"/>
      <c r="BP734" s="315"/>
      <c r="BQ734" s="315"/>
      <c r="BR734" s="315"/>
      <c r="BS734" s="315"/>
      <c r="BT734" s="315"/>
      <c r="BU734" s="315"/>
      <c r="BV734" s="315"/>
      <c r="BW734" s="315"/>
      <c r="BX734" s="315"/>
      <c r="BY734" s="315"/>
      <c r="BZ734" s="315"/>
      <c r="CA734" s="315"/>
      <c r="CB734" s="315"/>
      <c r="CC734" s="315"/>
      <c r="CD734" s="315"/>
      <c r="CE734" s="315"/>
      <c r="CF734" s="315"/>
      <c r="CG734" s="315"/>
      <c r="CH734" s="315"/>
      <c r="CI734" s="315"/>
      <c r="CJ734" s="315"/>
      <c r="CK734" s="315"/>
      <c r="CL734" s="315"/>
      <c r="CM734" s="315"/>
      <c r="CN734" s="315"/>
      <c r="CO734" s="315"/>
      <c r="CP734" s="315"/>
      <c r="CQ734" s="315"/>
      <c r="CR734" s="315"/>
      <c r="CS734" s="315"/>
      <c r="CT734" s="315"/>
      <c r="CU734" s="315"/>
      <c r="CV734" s="315"/>
      <c r="CW734" s="315"/>
      <c r="CX734" s="315"/>
      <c r="CY734" s="315"/>
      <c r="CZ734" s="315"/>
      <c r="DA734" s="315"/>
      <c r="DB734" s="315"/>
      <c r="DC734" s="315"/>
      <c r="DD734" s="315"/>
      <c r="DE734" s="315"/>
      <c r="DF734" s="315"/>
      <c r="DG734" s="315"/>
      <c r="DH734" s="315"/>
      <c r="DI734" s="315"/>
      <c r="DJ734" s="315"/>
    </row>
    <row r="735" spans="14:114">
      <c r="N735" s="315"/>
      <c r="Y735" s="315"/>
      <c r="Z735" s="315"/>
      <c r="AA735" s="315"/>
      <c r="AB735" s="315"/>
      <c r="AC735" s="315"/>
      <c r="AD735" s="315"/>
      <c r="AE735" s="315"/>
      <c r="AF735" s="315"/>
      <c r="AG735" s="315"/>
      <c r="AH735" s="315"/>
      <c r="AI735" s="315"/>
      <c r="AJ735" s="315"/>
      <c r="AK735" s="315"/>
      <c r="AL735" s="315"/>
      <c r="AM735" s="315"/>
      <c r="AN735" s="315"/>
      <c r="AO735" s="315"/>
      <c r="AP735" s="315"/>
      <c r="AQ735" s="315"/>
      <c r="AR735" s="315"/>
      <c r="AS735" s="315"/>
      <c r="AT735" s="315"/>
      <c r="AU735" s="315"/>
      <c r="AV735" s="315"/>
      <c r="AW735" s="315"/>
      <c r="AX735" s="315"/>
      <c r="AY735" s="315"/>
      <c r="AZ735" s="315"/>
      <c r="BA735" s="315"/>
      <c r="BB735" s="315"/>
      <c r="BC735" s="315"/>
      <c r="BD735" s="315"/>
      <c r="BE735" s="315"/>
      <c r="BF735" s="315"/>
      <c r="BG735" s="315"/>
      <c r="BH735" s="315"/>
      <c r="BI735" s="315"/>
      <c r="BJ735" s="315"/>
      <c r="BK735" s="315"/>
      <c r="BL735" s="315"/>
      <c r="BM735" s="315"/>
      <c r="BN735" s="315"/>
      <c r="BO735" s="315"/>
      <c r="BP735" s="315"/>
      <c r="BQ735" s="315"/>
      <c r="BR735" s="315"/>
      <c r="BS735" s="315"/>
      <c r="BT735" s="315"/>
      <c r="BU735" s="315"/>
      <c r="BV735" s="315"/>
      <c r="BW735" s="315"/>
      <c r="BX735" s="315"/>
      <c r="BY735" s="315"/>
      <c r="BZ735" s="315"/>
      <c r="CA735" s="315"/>
      <c r="CB735" s="315"/>
      <c r="CC735" s="315"/>
      <c r="CD735" s="315"/>
      <c r="CE735" s="315"/>
      <c r="CF735" s="315"/>
      <c r="CG735" s="315"/>
      <c r="CH735" s="315"/>
      <c r="CI735" s="315"/>
      <c r="CJ735" s="315"/>
      <c r="CK735" s="315"/>
      <c r="CL735" s="315"/>
      <c r="CM735" s="315"/>
      <c r="CN735" s="315"/>
      <c r="CO735" s="315"/>
      <c r="CP735" s="315"/>
      <c r="CQ735" s="315"/>
      <c r="CR735" s="315"/>
      <c r="CS735" s="315"/>
      <c r="CT735" s="315"/>
      <c r="CU735" s="315"/>
      <c r="CV735" s="315"/>
      <c r="CW735" s="315"/>
      <c r="CX735" s="315"/>
      <c r="CY735" s="315"/>
      <c r="CZ735" s="315"/>
      <c r="DA735" s="315"/>
      <c r="DB735" s="315"/>
      <c r="DC735" s="315"/>
      <c r="DD735" s="315"/>
      <c r="DE735" s="315"/>
      <c r="DF735" s="315"/>
      <c r="DG735" s="315"/>
      <c r="DH735" s="315"/>
      <c r="DI735" s="315"/>
      <c r="DJ735" s="315"/>
    </row>
    <row r="736" spans="14:114">
      <c r="N736" s="315"/>
      <c r="Y736" s="315"/>
      <c r="Z736" s="315"/>
      <c r="AA736" s="315"/>
      <c r="AB736" s="315"/>
      <c r="AC736" s="315"/>
      <c r="AD736" s="315"/>
      <c r="AE736" s="315"/>
      <c r="AF736" s="315"/>
      <c r="AG736" s="315"/>
      <c r="AH736" s="315"/>
      <c r="AI736" s="315"/>
      <c r="AJ736" s="315"/>
      <c r="AK736" s="315"/>
      <c r="AL736" s="315"/>
      <c r="AM736" s="315"/>
      <c r="AN736" s="315"/>
      <c r="AO736" s="315"/>
      <c r="AP736" s="315"/>
      <c r="AQ736" s="315"/>
      <c r="AR736" s="315"/>
      <c r="AS736" s="315"/>
      <c r="AT736" s="315"/>
      <c r="AU736" s="315"/>
      <c r="AV736" s="315"/>
      <c r="AW736" s="315"/>
      <c r="AX736" s="315"/>
      <c r="AY736" s="315"/>
      <c r="AZ736" s="315"/>
      <c r="BA736" s="315"/>
      <c r="BB736" s="315"/>
      <c r="BC736" s="315"/>
      <c r="BD736" s="315"/>
      <c r="BE736" s="315"/>
      <c r="BF736" s="315"/>
      <c r="BG736" s="315"/>
      <c r="BH736" s="315"/>
      <c r="BI736" s="315"/>
      <c r="BJ736" s="315"/>
      <c r="BK736" s="315"/>
      <c r="BL736" s="315"/>
      <c r="BM736" s="315"/>
      <c r="BN736" s="315"/>
      <c r="BO736" s="315"/>
      <c r="BP736" s="315"/>
      <c r="BQ736" s="315"/>
      <c r="BR736" s="315"/>
      <c r="BS736" s="315"/>
      <c r="BT736" s="315"/>
      <c r="BU736" s="315"/>
      <c r="BV736" s="315"/>
      <c r="BW736" s="315"/>
      <c r="BX736" s="315"/>
      <c r="BY736" s="315"/>
      <c r="BZ736" s="315"/>
      <c r="CA736" s="315"/>
      <c r="CB736" s="315"/>
      <c r="CC736" s="315"/>
      <c r="CD736" s="315"/>
      <c r="CE736" s="315"/>
      <c r="CF736" s="315"/>
      <c r="CG736" s="315"/>
      <c r="CH736" s="315"/>
      <c r="CI736" s="315"/>
      <c r="CJ736" s="315"/>
      <c r="CK736" s="315"/>
      <c r="CL736" s="315"/>
      <c r="CM736" s="315"/>
      <c r="CN736" s="315"/>
      <c r="CO736" s="315"/>
      <c r="CP736" s="315"/>
      <c r="CQ736" s="315"/>
      <c r="CR736" s="315"/>
      <c r="CS736" s="315"/>
      <c r="CT736" s="315"/>
      <c r="CU736" s="315"/>
      <c r="CV736" s="315"/>
      <c r="CW736" s="315"/>
      <c r="CX736" s="315"/>
      <c r="CY736" s="315"/>
      <c r="CZ736" s="315"/>
      <c r="DA736" s="315"/>
      <c r="DB736" s="315"/>
      <c r="DC736" s="315"/>
      <c r="DD736" s="315"/>
      <c r="DE736" s="315"/>
      <c r="DF736" s="315"/>
      <c r="DG736" s="315"/>
      <c r="DH736" s="315"/>
      <c r="DI736" s="315"/>
      <c r="DJ736" s="315"/>
    </row>
    <row r="737" spans="14:114">
      <c r="N737" s="315"/>
      <c r="Y737" s="315"/>
      <c r="Z737" s="315"/>
      <c r="AA737" s="315"/>
      <c r="AB737" s="315"/>
      <c r="AC737" s="315"/>
      <c r="AD737" s="315"/>
      <c r="AE737" s="315"/>
      <c r="AF737" s="315"/>
      <c r="AG737" s="315"/>
      <c r="AH737" s="315"/>
      <c r="AI737" s="315"/>
      <c r="AJ737" s="315"/>
      <c r="AK737" s="315"/>
      <c r="AL737" s="315"/>
      <c r="AM737" s="315"/>
      <c r="AN737" s="315"/>
      <c r="AO737" s="315"/>
      <c r="AP737" s="315"/>
      <c r="AQ737" s="315"/>
      <c r="AR737" s="315"/>
      <c r="AS737" s="315"/>
      <c r="AT737" s="315"/>
      <c r="AU737" s="315"/>
      <c r="AV737" s="315"/>
      <c r="AW737" s="315"/>
      <c r="AX737" s="315"/>
      <c r="AY737" s="315"/>
      <c r="AZ737" s="315"/>
      <c r="BA737" s="315"/>
      <c r="BB737" s="315"/>
      <c r="BC737" s="315"/>
      <c r="BD737" s="315"/>
      <c r="BE737" s="315"/>
      <c r="BF737" s="315"/>
      <c r="BG737" s="315"/>
      <c r="BH737" s="315"/>
      <c r="BI737" s="315"/>
      <c r="BJ737" s="315"/>
      <c r="BK737" s="315"/>
      <c r="BL737" s="315"/>
      <c r="BM737" s="315"/>
      <c r="BN737" s="315"/>
      <c r="BO737" s="315"/>
      <c r="BP737" s="315"/>
      <c r="BQ737" s="315"/>
      <c r="BR737" s="315"/>
      <c r="BS737" s="315"/>
      <c r="BT737" s="315"/>
      <c r="BU737" s="315"/>
      <c r="BV737" s="315"/>
      <c r="BW737" s="315"/>
      <c r="BX737" s="315"/>
      <c r="BY737" s="315"/>
      <c r="BZ737" s="315"/>
      <c r="CA737" s="315"/>
      <c r="CB737" s="315"/>
      <c r="CC737" s="315"/>
      <c r="CD737" s="315"/>
      <c r="CE737" s="315"/>
      <c r="CF737" s="315"/>
      <c r="CG737" s="315"/>
      <c r="CH737" s="315"/>
      <c r="CI737" s="315"/>
      <c r="CJ737" s="315"/>
      <c r="CK737" s="315"/>
      <c r="CL737" s="315"/>
      <c r="CM737" s="315"/>
      <c r="CN737" s="315"/>
      <c r="CO737" s="315"/>
      <c r="CP737" s="315"/>
      <c r="CQ737" s="315"/>
      <c r="CR737" s="315"/>
      <c r="CS737" s="315"/>
      <c r="CT737" s="315"/>
      <c r="CU737" s="315"/>
      <c r="CV737" s="315"/>
      <c r="CW737" s="315"/>
      <c r="CX737" s="315"/>
      <c r="CY737" s="315"/>
      <c r="CZ737" s="315"/>
      <c r="DA737" s="315"/>
      <c r="DB737" s="315"/>
      <c r="DC737" s="315"/>
      <c r="DD737" s="315"/>
      <c r="DE737" s="315"/>
      <c r="DF737" s="315"/>
      <c r="DG737" s="315"/>
      <c r="DH737" s="315"/>
      <c r="DI737" s="315"/>
      <c r="DJ737" s="315"/>
    </row>
    <row r="738" spans="14:114">
      <c r="N738" s="315"/>
      <c r="Y738" s="315"/>
      <c r="Z738" s="315"/>
      <c r="AA738" s="315"/>
      <c r="AB738" s="315"/>
      <c r="AC738" s="315"/>
      <c r="AD738" s="315"/>
      <c r="AE738" s="315"/>
      <c r="AF738" s="315"/>
      <c r="AG738" s="315"/>
      <c r="AH738" s="315"/>
      <c r="AI738" s="315"/>
      <c r="AJ738" s="315"/>
      <c r="AK738" s="315"/>
      <c r="AL738" s="315"/>
      <c r="AM738" s="315"/>
      <c r="AN738" s="315"/>
      <c r="AO738" s="315"/>
      <c r="AP738" s="315"/>
      <c r="AQ738" s="315"/>
      <c r="AR738" s="315"/>
      <c r="AS738" s="315"/>
      <c r="AT738" s="315"/>
      <c r="AU738" s="315"/>
      <c r="AV738" s="315"/>
      <c r="AW738" s="315"/>
      <c r="AX738" s="315"/>
      <c r="AY738" s="315"/>
      <c r="AZ738" s="315"/>
      <c r="BA738" s="315"/>
      <c r="BB738" s="315"/>
      <c r="BC738" s="315"/>
      <c r="BD738" s="315"/>
      <c r="BE738" s="315"/>
      <c r="BF738" s="315"/>
      <c r="BG738" s="315"/>
      <c r="BH738" s="315"/>
      <c r="BI738" s="315"/>
      <c r="BJ738" s="315"/>
      <c r="BK738" s="315"/>
      <c r="BL738" s="315"/>
      <c r="BM738" s="315"/>
      <c r="BN738" s="315"/>
      <c r="BO738" s="315"/>
      <c r="BP738" s="315"/>
      <c r="BQ738" s="315"/>
      <c r="BR738" s="315"/>
      <c r="BS738" s="315"/>
      <c r="BT738" s="315"/>
      <c r="BU738" s="315"/>
      <c r="BV738" s="315"/>
      <c r="BW738" s="315"/>
      <c r="BX738" s="315"/>
      <c r="BY738" s="315"/>
      <c r="BZ738" s="315"/>
      <c r="CA738" s="315"/>
      <c r="CB738" s="315"/>
      <c r="CC738" s="315"/>
      <c r="CD738" s="315"/>
      <c r="CE738" s="315"/>
      <c r="CF738" s="315"/>
      <c r="CG738" s="315"/>
      <c r="CH738" s="315"/>
      <c r="CI738" s="315"/>
      <c r="CJ738" s="315"/>
      <c r="CK738" s="315"/>
      <c r="CL738" s="315"/>
      <c r="CM738" s="315"/>
      <c r="CN738" s="315"/>
      <c r="CO738" s="315"/>
      <c r="CP738" s="315"/>
      <c r="CQ738" s="315"/>
      <c r="CR738" s="315"/>
      <c r="CS738" s="315"/>
      <c r="CT738" s="315"/>
      <c r="CU738" s="315"/>
      <c r="CV738" s="315"/>
      <c r="CW738" s="315"/>
      <c r="CX738" s="315"/>
      <c r="CY738" s="315"/>
      <c r="CZ738" s="315"/>
      <c r="DA738" s="315"/>
      <c r="DB738" s="315"/>
      <c r="DC738" s="315"/>
      <c r="DD738" s="315"/>
      <c r="DE738" s="315"/>
      <c r="DF738" s="315"/>
      <c r="DG738" s="315"/>
      <c r="DH738" s="315"/>
      <c r="DI738" s="315"/>
      <c r="DJ738" s="315"/>
    </row>
    <row r="739" spans="14:114">
      <c r="N739" s="315"/>
      <c r="Y739" s="315"/>
      <c r="Z739" s="315"/>
      <c r="AA739" s="315"/>
      <c r="AB739" s="315"/>
      <c r="AC739" s="315"/>
      <c r="AD739" s="315"/>
      <c r="AE739" s="315"/>
      <c r="AF739" s="315"/>
      <c r="AG739" s="315"/>
      <c r="AH739" s="315"/>
      <c r="AI739" s="315"/>
      <c r="AJ739" s="315"/>
      <c r="AK739" s="315"/>
      <c r="AL739" s="315"/>
      <c r="AM739" s="315"/>
      <c r="AN739" s="315"/>
      <c r="AO739" s="315"/>
      <c r="AP739" s="315"/>
      <c r="AQ739" s="315"/>
      <c r="AR739" s="315"/>
      <c r="AS739" s="315"/>
      <c r="AT739" s="315"/>
      <c r="AU739" s="315"/>
      <c r="AV739" s="315"/>
      <c r="AW739" s="315"/>
      <c r="AX739" s="315"/>
      <c r="AY739" s="315"/>
      <c r="AZ739" s="315"/>
      <c r="BA739" s="315"/>
      <c r="BB739" s="315"/>
      <c r="BC739" s="315"/>
      <c r="BD739" s="315"/>
      <c r="BE739" s="315"/>
      <c r="BF739" s="315"/>
      <c r="BG739" s="315"/>
      <c r="BH739" s="315"/>
      <c r="BI739" s="315"/>
      <c r="BJ739" s="315"/>
      <c r="BK739" s="315"/>
      <c r="BL739" s="315"/>
      <c r="BM739" s="315"/>
      <c r="BN739" s="315"/>
      <c r="BO739" s="315"/>
      <c r="BP739" s="315"/>
      <c r="BQ739" s="315"/>
      <c r="BR739" s="315"/>
      <c r="BS739" s="315"/>
      <c r="BT739" s="315"/>
      <c r="BU739" s="315"/>
      <c r="BV739" s="315"/>
      <c r="BW739" s="315"/>
      <c r="BX739" s="315"/>
      <c r="BY739" s="315"/>
      <c r="BZ739" s="315"/>
      <c r="CA739" s="315"/>
      <c r="CB739" s="315"/>
      <c r="CC739" s="315"/>
      <c r="CD739" s="315"/>
      <c r="CE739" s="315"/>
      <c r="CF739" s="315"/>
      <c r="CG739" s="315"/>
      <c r="CH739" s="315"/>
      <c r="CI739" s="315"/>
      <c r="CJ739" s="315"/>
      <c r="CK739" s="315"/>
      <c r="CL739" s="315"/>
      <c r="CM739" s="315"/>
      <c r="CN739" s="315"/>
      <c r="CO739" s="315"/>
      <c r="CP739" s="315"/>
      <c r="CQ739" s="315"/>
      <c r="CR739" s="315"/>
      <c r="CS739" s="315"/>
      <c r="CT739" s="315"/>
      <c r="CU739" s="315"/>
      <c r="CV739" s="315"/>
      <c r="CW739" s="315"/>
      <c r="CX739" s="315"/>
      <c r="CY739" s="315"/>
      <c r="CZ739" s="315"/>
      <c r="DA739" s="315"/>
      <c r="DB739" s="315"/>
      <c r="DC739" s="315"/>
      <c r="DD739" s="315"/>
      <c r="DE739" s="315"/>
      <c r="DF739" s="315"/>
      <c r="DG739" s="315"/>
      <c r="DH739" s="315"/>
      <c r="DI739" s="315"/>
      <c r="DJ739" s="315"/>
    </row>
    <row r="740" spans="14:114">
      <c r="N740" s="315"/>
      <c r="Y740" s="315"/>
      <c r="Z740" s="315"/>
      <c r="AA740" s="315"/>
      <c r="AB740" s="315"/>
      <c r="AC740" s="315"/>
      <c r="AD740" s="315"/>
      <c r="AE740" s="315"/>
      <c r="AF740" s="315"/>
      <c r="AG740" s="315"/>
      <c r="AH740" s="315"/>
      <c r="AI740" s="315"/>
      <c r="AJ740" s="315"/>
      <c r="AK740" s="315"/>
      <c r="AL740" s="315"/>
      <c r="AM740" s="315"/>
      <c r="AN740" s="315"/>
      <c r="AO740" s="315"/>
      <c r="AP740" s="315"/>
      <c r="AQ740" s="315"/>
      <c r="AR740" s="315"/>
      <c r="AS740" s="315"/>
      <c r="AT740" s="315"/>
      <c r="AU740" s="315"/>
      <c r="AV740" s="315"/>
      <c r="AW740" s="315"/>
      <c r="AX740" s="315"/>
      <c r="AY740" s="315"/>
      <c r="AZ740" s="315"/>
      <c r="BA740" s="315"/>
      <c r="BB740" s="315"/>
      <c r="BC740" s="315"/>
      <c r="BD740" s="315"/>
      <c r="BE740" s="315"/>
      <c r="BF740" s="315"/>
      <c r="BG740" s="315"/>
      <c r="BH740" s="315"/>
      <c r="BI740" s="315"/>
      <c r="BJ740" s="315"/>
      <c r="BK740" s="315"/>
      <c r="BL740" s="315"/>
      <c r="BM740" s="315"/>
      <c r="BN740" s="315"/>
      <c r="BO740" s="315"/>
      <c r="BP740" s="315"/>
      <c r="BQ740" s="315"/>
      <c r="BR740" s="315"/>
      <c r="BS740" s="315"/>
      <c r="BT740" s="315"/>
      <c r="BU740" s="315"/>
      <c r="BV740" s="315"/>
      <c r="BW740" s="315"/>
      <c r="BX740" s="315"/>
      <c r="BY740" s="315"/>
      <c r="BZ740" s="315"/>
      <c r="CA740" s="315"/>
      <c r="CB740" s="315"/>
      <c r="CC740" s="315"/>
      <c r="CD740" s="315"/>
      <c r="CE740" s="315"/>
      <c r="CF740" s="315"/>
      <c r="CG740" s="315"/>
      <c r="CH740" s="315"/>
      <c r="CI740" s="315"/>
      <c r="CJ740" s="315"/>
      <c r="CK740" s="315"/>
      <c r="CL740" s="315"/>
      <c r="CM740" s="315"/>
      <c r="CN740" s="315"/>
      <c r="CO740" s="315"/>
      <c r="CP740" s="315"/>
      <c r="CQ740" s="315"/>
      <c r="CR740" s="315"/>
      <c r="CS740" s="315"/>
      <c r="CT740" s="315"/>
      <c r="CU740" s="315"/>
      <c r="CV740" s="315"/>
      <c r="CW740" s="315"/>
      <c r="CX740" s="315"/>
      <c r="CY740" s="315"/>
      <c r="CZ740" s="315"/>
      <c r="DA740" s="315"/>
      <c r="DB740" s="315"/>
      <c r="DC740" s="315"/>
      <c r="DD740" s="315"/>
      <c r="DE740" s="315"/>
      <c r="DF740" s="315"/>
      <c r="DG740" s="315"/>
      <c r="DH740" s="315"/>
      <c r="DI740" s="315"/>
      <c r="DJ740" s="315"/>
    </row>
    <row r="741" spans="14:114">
      <c r="N741" s="315"/>
      <c r="Y741" s="315"/>
      <c r="Z741" s="315"/>
      <c r="AA741" s="315"/>
      <c r="AB741" s="315"/>
      <c r="AC741" s="315"/>
      <c r="AD741" s="315"/>
      <c r="AE741" s="315"/>
      <c r="AF741" s="315"/>
      <c r="AG741" s="315"/>
      <c r="AH741" s="315"/>
      <c r="AI741" s="315"/>
      <c r="AJ741" s="315"/>
      <c r="AK741" s="315"/>
      <c r="AL741" s="315"/>
      <c r="AM741" s="315"/>
      <c r="AN741" s="315"/>
      <c r="AO741" s="315"/>
      <c r="AP741" s="315"/>
      <c r="AQ741" s="315"/>
      <c r="AR741" s="315"/>
      <c r="AS741" s="315"/>
      <c r="AT741" s="315"/>
      <c r="AU741" s="315"/>
      <c r="AV741" s="315"/>
      <c r="AW741" s="315"/>
      <c r="AX741" s="315"/>
      <c r="AY741" s="315"/>
      <c r="AZ741" s="315"/>
      <c r="BA741" s="315"/>
      <c r="BB741" s="315"/>
      <c r="BC741" s="315"/>
      <c r="BD741" s="315"/>
      <c r="BE741" s="315"/>
      <c r="BF741" s="315"/>
      <c r="BG741" s="315"/>
      <c r="BH741" s="315"/>
      <c r="BI741" s="315"/>
      <c r="BJ741" s="315"/>
      <c r="BK741" s="315"/>
      <c r="BL741" s="315"/>
      <c r="BM741" s="315"/>
      <c r="BN741" s="315"/>
      <c r="BO741" s="315"/>
      <c r="BP741" s="315"/>
      <c r="BQ741" s="315"/>
      <c r="BR741" s="315"/>
      <c r="BS741" s="315"/>
      <c r="BT741" s="315"/>
      <c r="BU741" s="315"/>
      <c r="BV741" s="315"/>
      <c r="BW741" s="315"/>
      <c r="BX741" s="315"/>
      <c r="BY741" s="315"/>
      <c r="BZ741" s="315"/>
      <c r="CA741" s="315"/>
      <c r="CB741" s="315"/>
      <c r="CC741" s="315"/>
      <c r="CD741" s="315"/>
      <c r="CE741" s="315"/>
      <c r="CF741" s="315"/>
      <c r="CG741" s="315"/>
      <c r="CH741" s="315"/>
      <c r="CI741" s="315"/>
      <c r="CJ741" s="315"/>
      <c r="CK741" s="315"/>
      <c r="CL741" s="315"/>
      <c r="CM741" s="315"/>
      <c r="CN741" s="315"/>
      <c r="CO741" s="315"/>
      <c r="CP741" s="315"/>
      <c r="CQ741" s="315"/>
      <c r="CR741" s="315"/>
      <c r="CS741" s="315"/>
      <c r="CT741" s="315"/>
      <c r="CU741" s="315"/>
      <c r="CV741" s="315"/>
      <c r="CW741" s="315"/>
      <c r="CX741" s="315"/>
      <c r="CY741" s="315"/>
      <c r="CZ741" s="315"/>
      <c r="DA741" s="315"/>
      <c r="DB741" s="315"/>
      <c r="DC741" s="315"/>
      <c r="DD741" s="315"/>
      <c r="DE741" s="315"/>
      <c r="DF741" s="315"/>
      <c r="DG741" s="315"/>
      <c r="DH741" s="315"/>
      <c r="DI741" s="315"/>
      <c r="DJ741" s="315"/>
    </row>
    <row r="742" spans="14:114">
      <c r="N742" s="315"/>
      <c r="Y742" s="315"/>
      <c r="Z742" s="315"/>
      <c r="AA742" s="315"/>
      <c r="AB742" s="315"/>
      <c r="AC742" s="315"/>
      <c r="AD742" s="315"/>
      <c r="AE742" s="315"/>
      <c r="AF742" s="315"/>
      <c r="AG742" s="315"/>
      <c r="AH742" s="315"/>
      <c r="AI742" s="315"/>
      <c r="AJ742" s="315"/>
      <c r="AK742" s="315"/>
      <c r="AL742" s="315"/>
      <c r="AM742" s="315"/>
      <c r="AN742" s="315"/>
      <c r="AO742" s="315"/>
      <c r="AP742" s="315"/>
      <c r="AQ742" s="315"/>
      <c r="AR742" s="315"/>
      <c r="AS742" s="315"/>
      <c r="AT742" s="315"/>
      <c r="AU742" s="315"/>
      <c r="AV742" s="315"/>
      <c r="AW742" s="315"/>
      <c r="AX742" s="315"/>
      <c r="AY742" s="315"/>
      <c r="AZ742" s="315"/>
      <c r="BA742" s="315"/>
      <c r="BB742" s="315"/>
      <c r="BC742" s="315"/>
      <c r="BD742" s="315"/>
      <c r="BE742" s="315"/>
      <c r="BF742" s="315"/>
      <c r="BG742" s="315"/>
      <c r="BH742" s="315"/>
      <c r="BI742" s="315"/>
      <c r="BJ742" s="315"/>
      <c r="BK742" s="315"/>
      <c r="BL742" s="315"/>
      <c r="BM742" s="315"/>
      <c r="BN742" s="315"/>
      <c r="BO742" s="315"/>
      <c r="BP742" s="315"/>
      <c r="BQ742" s="315"/>
      <c r="BR742" s="315"/>
      <c r="BS742" s="315"/>
      <c r="BT742" s="315"/>
      <c r="BU742" s="315"/>
      <c r="BV742" s="315"/>
      <c r="BW742" s="315"/>
      <c r="BX742" s="315"/>
      <c r="BY742" s="315"/>
      <c r="BZ742" s="315"/>
      <c r="CA742" s="315"/>
      <c r="CB742" s="315"/>
      <c r="CC742" s="315"/>
      <c r="CD742" s="315"/>
      <c r="CE742" s="315"/>
      <c r="CF742" s="315"/>
      <c r="CG742" s="315"/>
      <c r="CH742" s="315"/>
      <c r="CI742" s="315"/>
      <c r="CJ742" s="315"/>
      <c r="CK742" s="315"/>
      <c r="CL742" s="315"/>
      <c r="CM742" s="315"/>
      <c r="CN742" s="315"/>
      <c r="CO742" s="315"/>
      <c r="CP742" s="315"/>
      <c r="CQ742" s="315"/>
      <c r="CR742" s="315"/>
      <c r="CS742" s="315"/>
      <c r="CT742" s="315"/>
      <c r="CU742" s="315"/>
      <c r="CV742" s="315"/>
      <c r="CW742" s="315"/>
      <c r="CX742" s="315"/>
      <c r="CY742" s="315"/>
      <c r="CZ742" s="315"/>
      <c r="DA742" s="315"/>
      <c r="DB742" s="315"/>
      <c r="DC742" s="315"/>
      <c r="DD742" s="315"/>
      <c r="DE742" s="315"/>
      <c r="DF742" s="315"/>
      <c r="DG742" s="315"/>
      <c r="DH742" s="315"/>
      <c r="DI742" s="315"/>
      <c r="DJ742" s="315"/>
    </row>
    <row r="743" spans="14:114">
      <c r="N743" s="315"/>
      <c r="Y743" s="315"/>
      <c r="Z743" s="315"/>
      <c r="AA743" s="315"/>
      <c r="AB743" s="315"/>
      <c r="AC743" s="315"/>
      <c r="AD743" s="315"/>
      <c r="AE743" s="315"/>
      <c r="AF743" s="315"/>
      <c r="AG743" s="315"/>
      <c r="AH743" s="315"/>
      <c r="AI743" s="315"/>
      <c r="AJ743" s="315"/>
      <c r="AK743" s="315"/>
      <c r="AL743" s="315"/>
      <c r="AM743" s="315"/>
      <c r="AN743" s="315"/>
      <c r="AO743" s="315"/>
      <c r="AP743" s="315"/>
      <c r="AQ743" s="315"/>
      <c r="AR743" s="315"/>
      <c r="AS743" s="315"/>
      <c r="AT743" s="315"/>
      <c r="AU743" s="315"/>
      <c r="AV743" s="315"/>
      <c r="AW743" s="315"/>
      <c r="AX743" s="315"/>
      <c r="AY743" s="315"/>
      <c r="AZ743" s="315"/>
      <c r="BA743" s="315"/>
      <c r="BB743" s="315"/>
      <c r="BC743" s="315"/>
      <c r="BD743" s="315"/>
      <c r="BE743" s="315"/>
      <c r="BF743" s="315"/>
      <c r="BG743" s="315"/>
      <c r="BH743" s="315"/>
      <c r="BI743" s="315"/>
      <c r="BJ743" s="315"/>
      <c r="BK743" s="315"/>
      <c r="BL743" s="315"/>
      <c r="BM743" s="315"/>
      <c r="BN743" s="315"/>
      <c r="BO743" s="315"/>
      <c r="BP743" s="315"/>
      <c r="BQ743" s="315"/>
      <c r="BR743" s="315"/>
      <c r="BS743" s="315"/>
      <c r="BT743" s="315"/>
      <c r="BU743" s="315"/>
      <c r="BV743" s="315"/>
      <c r="BW743" s="315"/>
      <c r="BX743" s="315"/>
      <c r="BY743" s="315"/>
      <c r="BZ743" s="315"/>
      <c r="CA743" s="315"/>
      <c r="CB743" s="315"/>
      <c r="CC743" s="315"/>
      <c r="CD743" s="315"/>
      <c r="CE743" s="315"/>
      <c r="CF743" s="315"/>
      <c r="CG743" s="315"/>
      <c r="CH743" s="315"/>
      <c r="CI743" s="315"/>
      <c r="CJ743" s="315"/>
      <c r="CK743" s="315"/>
      <c r="CL743" s="315"/>
      <c r="CM743" s="315"/>
      <c r="CN743" s="315"/>
      <c r="CO743" s="315"/>
      <c r="CP743" s="315"/>
      <c r="CQ743" s="315"/>
      <c r="CR743" s="315"/>
      <c r="CS743" s="315"/>
      <c r="CT743" s="315"/>
      <c r="CU743" s="315"/>
      <c r="CV743" s="315"/>
      <c r="CW743" s="315"/>
      <c r="CX743" s="315"/>
      <c r="CY743" s="315"/>
      <c r="CZ743" s="315"/>
      <c r="DA743" s="315"/>
      <c r="DB743" s="315"/>
      <c r="DC743" s="315"/>
      <c r="DD743" s="315"/>
      <c r="DE743" s="315"/>
      <c r="DF743" s="315"/>
      <c r="DG743" s="315"/>
      <c r="DH743" s="315"/>
      <c r="DI743" s="315"/>
      <c r="DJ743" s="315"/>
    </row>
    <row r="744" spans="14:114">
      <c r="N744" s="315"/>
      <c r="Y744" s="315"/>
      <c r="Z744" s="315"/>
      <c r="AA744" s="315"/>
      <c r="AB744" s="315"/>
      <c r="AC744" s="315"/>
      <c r="AD744" s="315"/>
      <c r="AE744" s="315"/>
      <c r="AF744" s="315"/>
      <c r="AG744" s="315"/>
      <c r="AH744" s="315"/>
      <c r="AI744" s="315"/>
      <c r="AJ744" s="315"/>
      <c r="AK744" s="315"/>
      <c r="AL744" s="315"/>
      <c r="AM744" s="315"/>
      <c r="AN744" s="315"/>
      <c r="AO744" s="315"/>
      <c r="AP744" s="315"/>
      <c r="AQ744" s="315"/>
      <c r="AR744" s="315"/>
      <c r="AS744" s="315"/>
      <c r="AT744" s="315"/>
      <c r="AU744" s="315"/>
      <c r="AV744" s="315"/>
      <c r="AW744" s="315"/>
      <c r="AX744" s="315"/>
      <c r="AY744" s="315"/>
      <c r="AZ744" s="315"/>
      <c r="BA744" s="315"/>
      <c r="BB744" s="315"/>
      <c r="BC744" s="315"/>
      <c r="BD744" s="315"/>
      <c r="BE744" s="315"/>
      <c r="BF744" s="315"/>
      <c r="BG744" s="315"/>
      <c r="BH744" s="315"/>
      <c r="BI744" s="315"/>
      <c r="BJ744" s="315"/>
      <c r="BK744" s="315"/>
      <c r="BL744" s="315"/>
      <c r="BM744" s="315"/>
      <c r="BN744" s="315"/>
      <c r="BO744" s="315"/>
      <c r="BP744" s="315"/>
      <c r="BQ744" s="315"/>
      <c r="BR744" s="315"/>
      <c r="BS744" s="315"/>
      <c r="BT744" s="315"/>
      <c r="BU744" s="315"/>
      <c r="BV744" s="315"/>
      <c r="BW744" s="315"/>
      <c r="BX744" s="315"/>
      <c r="BY744" s="315"/>
      <c r="BZ744" s="315"/>
      <c r="CA744" s="315"/>
      <c r="CB744" s="315"/>
      <c r="CC744" s="315"/>
      <c r="CD744" s="315"/>
      <c r="CE744" s="315"/>
      <c r="CF744" s="315"/>
      <c r="CG744" s="315"/>
      <c r="CH744" s="315"/>
      <c r="CI744" s="315"/>
      <c r="CJ744" s="315"/>
      <c r="CK744" s="315"/>
      <c r="CL744" s="315"/>
      <c r="CM744" s="315"/>
      <c r="CN744" s="315"/>
      <c r="CO744" s="315"/>
      <c r="CP744" s="315"/>
      <c r="CQ744" s="315"/>
      <c r="CR744" s="315"/>
      <c r="CS744" s="315"/>
      <c r="CT744" s="315"/>
      <c r="CU744" s="315"/>
      <c r="CV744" s="315"/>
      <c r="CW744" s="315"/>
      <c r="CX744" s="315"/>
      <c r="CY744" s="315"/>
      <c r="CZ744" s="315"/>
      <c r="DA744" s="315"/>
      <c r="DB744" s="315"/>
      <c r="DC744" s="315"/>
      <c r="DD744" s="315"/>
      <c r="DE744" s="315"/>
      <c r="DF744" s="315"/>
      <c r="DG744" s="315"/>
      <c r="DH744" s="315"/>
      <c r="DI744" s="315"/>
      <c r="DJ744" s="315"/>
    </row>
    <row r="745" spans="14:114">
      <c r="N745" s="315"/>
      <c r="Y745" s="315"/>
      <c r="Z745" s="315"/>
      <c r="AA745" s="315"/>
      <c r="AB745" s="315"/>
      <c r="AC745" s="315"/>
      <c r="AD745" s="315"/>
      <c r="AE745" s="315"/>
      <c r="AF745" s="315"/>
      <c r="AG745" s="315"/>
      <c r="AH745" s="315"/>
      <c r="AI745" s="315"/>
      <c r="AJ745" s="315"/>
      <c r="AK745" s="315"/>
      <c r="AL745" s="315"/>
      <c r="AM745" s="315"/>
      <c r="AN745" s="315"/>
      <c r="AO745" s="315"/>
      <c r="AP745" s="315"/>
      <c r="AQ745" s="315"/>
      <c r="AR745" s="315"/>
      <c r="AS745" s="315"/>
      <c r="AT745" s="315"/>
      <c r="AU745" s="315"/>
      <c r="AV745" s="315"/>
      <c r="AW745" s="315"/>
      <c r="AX745" s="315"/>
      <c r="AY745" s="315"/>
      <c r="AZ745" s="315"/>
      <c r="BA745" s="315"/>
      <c r="BB745" s="315"/>
      <c r="BC745" s="315"/>
      <c r="BD745" s="315"/>
      <c r="BE745" s="315"/>
      <c r="BF745" s="315"/>
      <c r="BG745" s="315"/>
      <c r="BH745" s="315"/>
      <c r="BI745" s="315"/>
      <c r="BJ745" s="315"/>
      <c r="BK745" s="315"/>
      <c r="BL745" s="315"/>
      <c r="BM745" s="315"/>
      <c r="BN745" s="315"/>
      <c r="BO745" s="315"/>
      <c r="BP745" s="315"/>
      <c r="BQ745" s="315"/>
      <c r="BR745" s="315"/>
      <c r="BS745" s="315"/>
      <c r="BT745" s="315"/>
      <c r="BU745" s="315"/>
      <c r="BV745" s="315"/>
      <c r="BW745" s="315"/>
      <c r="BX745" s="315"/>
      <c r="BY745" s="315"/>
      <c r="BZ745" s="315"/>
      <c r="CA745" s="315"/>
      <c r="CB745" s="315"/>
      <c r="CC745" s="315"/>
      <c r="CD745" s="315"/>
      <c r="CE745" s="315"/>
      <c r="CF745" s="315"/>
      <c r="CG745" s="315"/>
      <c r="CH745" s="315"/>
      <c r="CI745" s="315"/>
      <c r="CJ745" s="315"/>
      <c r="CK745" s="315"/>
      <c r="CL745" s="315"/>
      <c r="CM745" s="315"/>
      <c r="CN745" s="315"/>
      <c r="CO745" s="315"/>
      <c r="CP745" s="315"/>
      <c r="CQ745" s="315"/>
      <c r="CR745" s="315"/>
      <c r="CS745" s="315"/>
      <c r="CT745" s="315"/>
      <c r="CU745" s="315"/>
      <c r="CV745" s="315"/>
      <c r="CW745" s="315"/>
      <c r="CX745" s="315"/>
      <c r="CY745" s="315"/>
      <c r="CZ745" s="315"/>
      <c r="DA745" s="315"/>
      <c r="DB745" s="315"/>
      <c r="DC745" s="315"/>
      <c r="DD745" s="315"/>
      <c r="DE745" s="315"/>
      <c r="DF745" s="315"/>
      <c r="DG745" s="315"/>
      <c r="DH745" s="315"/>
      <c r="DI745" s="315"/>
      <c r="DJ745" s="315"/>
    </row>
    <row r="746" spans="14:114">
      <c r="N746" s="315"/>
      <c r="Y746" s="315"/>
      <c r="Z746" s="315"/>
      <c r="AA746" s="315"/>
      <c r="AB746" s="315"/>
      <c r="AC746" s="315"/>
      <c r="AD746" s="315"/>
      <c r="AE746" s="315"/>
      <c r="AF746" s="315"/>
      <c r="AG746" s="315"/>
      <c r="AH746" s="315"/>
      <c r="AI746" s="315"/>
      <c r="AJ746" s="315"/>
      <c r="AK746" s="315"/>
      <c r="AL746" s="315"/>
      <c r="AM746" s="315"/>
      <c r="AN746" s="315"/>
      <c r="AO746" s="315"/>
      <c r="AP746" s="315"/>
      <c r="AQ746" s="315"/>
      <c r="AR746" s="315"/>
      <c r="AS746" s="315"/>
      <c r="AT746" s="315"/>
      <c r="AU746" s="315"/>
      <c r="AV746" s="315"/>
      <c r="AW746" s="315"/>
      <c r="AX746" s="315"/>
      <c r="AY746" s="315"/>
      <c r="AZ746" s="315"/>
      <c r="BA746" s="315"/>
      <c r="BB746" s="315"/>
      <c r="BC746" s="315"/>
      <c r="BD746" s="315"/>
      <c r="BE746" s="315"/>
      <c r="BF746" s="315"/>
      <c r="BG746" s="315"/>
      <c r="BH746" s="315"/>
      <c r="BI746" s="315"/>
      <c r="BJ746" s="315"/>
      <c r="BK746" s="315"/>
      <c r="BL746" s="315"/>
      <c r="BM746" s="315"/>
      <c r="BN746" s="315"/>
      <c r="BO746" s="315"/>
      <c r="BP746" s="315"/>
      <c r="BQ746" s="315"/>
      <c r="BR746" s="315"/>
      <c r="BS746" s="315"/>
      <c r="BT746" s="315"/>
      <c r="BU746" s="315"/>
      <c r="BV746" s="315"/>
      <c r="BW746" s="315"/>
      <c r="BX746" s="315"/>
      <c r="BY746" s="315"/>
      <c r="BZ746" s="315"/>
      <c r="CA746" s="315"/>
      <c r="CB746" s="315"/>
      <c r="CC746" s="315"/>
      <c r="CD746" s="315"/>
      <c r="CE746" s="315"/>
      <c r="CF746" s="315"/>
      <c r="CG746" s="315"/>
      <c r="CH746" s="315"/>
      <c r="CI746" s="315"/>
      <c r="CJ746" s="315"/>
      <c r="CK746" s="315"/>
      <c r="CL746" s="315"/>
      <c r="CM746" s="315"/>
      <c r="CN746" s="315"/>
      <c r="CO746" s="315"/>
      <c r="CP746" s="315"/>
      <c r="CQ746" s="315"/>
      <c r="CR746" s="315"/>
      <c r="CS746" s="315"/>
      <c r="CT746" s="315"/>
      <c r="CU746" s="315"/>
      <c r="CV746" s="315"/>
      <c r="CW746" s="315"/>
      <c r="CX746" s="315"/>
      <c r="CY746" s="315"/>
      <c r="CZ746" s="315"/>
      <c r="DA746" s="315"/>
      <c r="DB746" s="315"/>
      <c r="DC746" s="315"/>
      <c r="DD746" s="315"/>
      <c r="DE746" s="315"/>
      <c r="DF746" s="315"/>
      <c r="DG746" s="315"/>
      <c r="DH746" s="315"/>
      <c r="DI746" s="315"/>
      <c r="DJ746" s="315"/>
    </row>
    <row r="747" spans="14:114">
      <c r="N747" s="315"/>
      <c r="Y747" s="315"/>
      <c r="Z747" s="315"/>
      <c r="AA747" s="315"/>
      <c r="AB747" s="315"/>
      <c r="AC747" s="315"/>
      <c r="AD747" s="315"/>
      <c r="AE747" s="315"/>
      <c r="AF747" s="315"/>
      <c r="AG747" s="315"/>
      <c r="AH747" s="315"/>
      <c r="AI747" s="315"/>
      <c r="AJ747" s="315"/>
      <c r="AK747" s="315"/>
      <c r="AL747" s="315"/>
      <c r="AM747" s="315"/>
      <c r="AN747" s="315"/>
      <c r="AO747" s="315"/>
      <c r="AP747" s="315"/>
      <c r="AQ747" s="315"/>
      <c r="AR747" s="315"/>
      <c r="AS747" s="315"/>
      <c r="AT747" s="315"/>
      <c r="AU747" s="315"/>
      <c r="AV747" s="315"/>
      <c r="AW747" s="315"/>
      <c r="AX747" s="315"/>
      <c r="AY747" s="315"/>
      <c r="AZ747" s="315"/>
      <c r="BA747" s="315"/>
      <c r="BB747" s="315"/>
      <c r="BC747" s="315"/>
      <c r="BD747" s="315"/>
      <c r="BE747" s="315"/>
      <c r="BF747" s="315"/>
      <c r="BG747" s="315"/>
      <c r="BH747" s="315"/>
      <c r="BI747" s="315"/>
      <c r="BJ747" s="315"/>
      <c r="BK747" s="315"/>
      <c r="BL747" s="315"/>
      <c r="BM747" s="315"/>
      <c r="BN747" s="315"/>
      <c r="BO747" s="315"/>
      <c r="BP747" s="315"/>
      <c r="BQ747" s="315"/>
      <c r="BR747" s="315"/>
      <c r="BS747" s="315"/>
      <c r="BT747" s="315"/>
      <c r="BU747" s="315"/>
      <c r="BV747" s="315"/>
      <c r="BW747" s="315"/>
      <c r="BX747" s="315"/>
      <c r="BY747" s="315"/>
      <c r="BZ747" s="315"/>
      <c r="CA747" s="315"/>
      <c r="CB747" s="315"/>
      <c r="CC747" s="315"/>
      <c r="CD747" s="315"/>
      <c r="CE747" s="315"/>
      <c r="CF747" s="315"/>
      <c r="CG747" s="315"/>
      <c r="CH747" s="315"/>
      <c r="CI747" s="315"/>
      <c r="CJ747" s="315"/>
      <c r="CK747" s="315"/>
      <c r="CL747" s="315"/>
      <c r="CM747" s="315"/>
      <c r="CN747" s="315"/>
      <c r="CO747" s="315"/>
      <c r="CP747" s="315"/>
      <c r="CQ747" s="315"/>
      <c r="CR747" s="315"/>
      <c r="CS747" s="315"/>
      <c r="CT747" s="315"/>
      <c r="CU747" s="315"/>
      <c r="CV747" s="315"/>
      <c r="CW747" s="315"/>
      <c r="CX747" s="315"/>
      <c r="CY747" s="315"/>
      <c r="CZ747" s="315"/>
      <c r="DA747" s="315"/>
      <c r="DB747" s="315"/>
      <c r="DC747" s="315"/>
      <c r="DD747" s="315"/>
      <c r="DE747" s="315"/>
      <c r="DF747" s="315"/>
      <c r="DG747" s="315"/>
      <c r="DH747" s="315"/>
      <c r="DI747" s="315"/>
      <c r="DJ747" s="315"/>
    </row>
    <row r="748" spans="14:114">
      <c r="N748" s="315"/>
      <c r="Y748" s="315"/>
      <c r="Z748" s="315"/>
      <c r="AA748" s="315"/>
      <c r="AB748" s="315"/>
      <c r="AC748" s="315"/>
      <c r="AD748" s="315"/>
      <c r="AE748" s="315"/>
      <c r="AF748" s="315"/>
      <c r="AG748" s="315"/>
      <c r="AH748" s="315"/>
      <c r="AI748" s="315"/>
      <c r="AJ748" s="315"/>
      <c r="AK748" s="315"/>
      <c r="AL748" s="315"/>
      <c r="AM748" s="315"/>
      <c r="AN748" s="315"/>
      <c r="AO748" s="315"/>
      <c r="AP748" s="315"/>
      <c r="AQ748" s="315"/>
      <c r="AR748" s="315"/>
      <c r="AS748" s="315"/>
      <c r="AT748" s="315"/>
      <c r="AU748" s="315"/>
      <c r="AV748" s="315"/>
      <c r="AW748" s="315"/>
      <c r="AX748" s="315"/>
      <c r="AY748" s="315"/>
      <c r="AZ748" s="315"/>
      <c r="BA748" s="315"/>
      <c r="BB748" s="315"/>
      <c r="BC748" s="315"/>
      <c r="BD748" s="315"/>
      <c r="BE748" s="315"/>
      <c r="BF748" s="315"/>
      <c r="BG748" s="315"/>
      <c r="BH748" s="315"/>
      <c r="BI748" s="315"/>
      <c r="BJ748" s="315"/>
      <c r="BK748" s="315"/>
      <c r="BL748" s="315"/>
      <c r="BM748" s="315"/>
      <c r="BN748" s="315"/>
      <c r="BO748" s="315"/>
      <c r="BP748" s="315"/>
      <c r="BQ748" s="315"/>
      <c r="BR748" s="315"/>
      <c r="BS748" s="315"/>
      <c r="BT748" s="315"/>
      <c r="BU748" s="315"/>
      <c r="BV748" s="315"/>
      <c r="BW748" s="315"/>
      <c r="BX748" s="315"/>
      <c r="BY748" s="315"/>
      <c r="BZ748" s="315"/>
      <c r="CA748" s="315"/>
      <c r="CB748" s="315"/>
      <c r="CC748" s="315"/>
      <c r="CD748" s="315"/>
      <c r="CE748" s="315"/>
      <c r="CF748" s="315"/>
      <c r="CG748" s="315"/>
      <c r="CH748" s="315"/>
      <c r="CI748" s="315"/>
      <c r="CJ748" s="315"/>
      <c r="CK748" s="315"/>
      <c r="CL748" s="315"/>
      <c r="CM748" s="315"/>
      <c r="CN748" s="315"/>
      <c r="CO748" s="315"/>
      <c r="CP748" s="315"/>
      <c r="CQ748" s="315"/>
      <c r="CR748" s="315"/>
      <c r="CS748" s="315"/>
      <c r="CT748" s="315"/>
      <c r="CU748" s="315"/>
      <c r="CV748" s="315"/>
      <c r="CW748" s="315"/>
      <c r="CX748" s="315"/>
      <c r="CY748" s="315"/>
      <c r="CZ748" s="315"/>
      <c r="DA748" s="315"/>
      <c r="DB748" s="315"/>
      <c r="DC748" s="315"/>
      <c r="DD748" s="315"/>
      <c r="DE748" s="315"/>
      <c r="DF748" s="315"/>
      <c r="DG748" s="315"/>
      <c r="DH748" s="315"/>
      <c r="DI748" s="315"/>
      <c r="DJ748" s="315"/>
    </row>
    <row r="749" spans="14:114">
      <c r="N749" s="315"/>
      <c r="Y749" s="315"/>
      <c r="Z749" s="315"/>
      <c r="AA749" s="315"/>
      <c r="AB749" s="315"/>
      <c r="AC749" s="315"/>
      <c r="AD749" s="315"/>
      <c r="AE749" s="315"/>
      <c r="AF749" s="315"/>
      <c r="AG749" s="315"/>
      <c r="AH749" s="315"/>
      <c r="AI749" s="315"/>
      <c r="AJ749" s="315"/>
      <c r="AK749" s="315"/>
      <c r="AL749" s="315"/>
      <c r="AM749" s="315"/>
      <c r="AN749" s="315"/>
      <c r="AO749" s="315"/>
      <c r="AP749" s="315"/>
      <c r="AQ749" s="315"/>
      <c r="AR749" s="315"/>
      <c r="AS749" s="315"/>
      <c r="AT749" s="315"/>
      <c r="AU749" s="315"/>
      <c r="AV749" s="315"/>
      <c r="AW749" s="315"/>
      <c r="AX749" s="315"/>
      <c r="AY749" s="315"/>
      <c r="AZ749" s="315"/>
      <c r="BA749" s="315"/>
      <c r="BB749" s="315"/>
      <c r="BC749" s="315"/>
      <c r="BD749" s="315"/>
      <c r="BE749" s="315"/>
      <c r="BF749" s="315"/>
      <c r="BG749" s="315"/>
      <c r="BH749" s="315"/>
      <c r="BI749" s="315"/>
      <c r="BJ749" s="315"/>
      <c r="BK749" s="315"/>
      <c r="BL749" s="315"/>
      <c r="BM749" s="315"/>
      <c r="BN749" s="315"/>
      <c r="BO749" s="315"/>
      <c r="BP749" s="315"/>
      <c r="BQ749" s="315"/>
      <c r="BR749" s="315"/>
      <c r="BS749" s="315"/>
      <c r="BT749" s="315"/>
      <c r="BU749" s="315"/>
      <c r="BV749" s="315"/>
      <c r="BW749" s="315"/>
      <c r="BX749" s="315"/>
      <c r="BY749" s="315"/>
      <c r="BZ749" s="315"/>
      <c r="CA749" s="315"/>
      <c r="CB749" s="315"/>
      <c r="CC749" s="315"/>
      <c r="CD749" s="315"/>
      <c r="CE749" s="315"/>
      <c r="CF749" s="315"/>
      <c r="CG749" s="315"/>
      <c r="CH749" s="315"/>
      <c r="CI749" s="315"/>
      <c r="CJ749" s="315"/>
      <c r="CK749" s="315"/>
      <c r="CL749" s="315"/>
      <c r="CM749" s="315"/>
      <c r="CN749" s="315"/>
      <c r="CO749" s="315"/>
      <c r="CP749" s="315"/>
      <c r="CQ749" s="315"/>
      <c r="CR749" s="315"/>
      <c r="CS749" s="315"/>
      <c r="CT749" s="315"/>
      <c r="CU749" s="315"/>
      <c r="CV749" s="315"/>
      <c r="CW749" s="315"/>
      <c r="CX749" s="315"/>
      <c r="CY749" s="315"/>
      <c r="CZ749" s="315"/>
      <c r="DA749" s="315"/>
      <c r="DB749" s="315"/>
      <c r="DC749" s="315"/>
      <c r="DD749" s="315"/>
      <c r="DE749" s="315"/>
      <c r="DF749" s="315"/>
      <c r="DG749" s="315"/>
      <c r="DH749" s="315"/>
      <c r="DI749" s="315"/>
      <c r="DJ749" s="315"/>
    </row>
    <row r="750" spans="14:114">
      <c r="N750" s="315"/>
      <c r="Y750" s="315"/>
      <c r="Z750" s="315"/>
      <c r="AA750" s="315"/>
      <c r="AB750" s="315"/>
      <c r="AC750" s="315"/>
      <c r="AD750" s="315"/>
      <c r="AE750" s="315"/>
      <c r="AF750" s="315"/>
      <c r="AG750" s="315"/>
      <c r="AH750" s="315"/>
      <c r="AI750" s="315"/>
      <c r="AJ750" s="315"/>
      <c r="AK750" s="315"/>
      <c r="AL750" s="315"/>
      <c r="AM750" s="315"/>
      <c r="AN750" s="315"/>
      <c r="AO750" s="315"/>
      <c r="AP750" s="315"/>
      <c r="AQ750" s="315"/>
      <c r="AR750" s="315"/>
      <c r="AS750" s="315"/>
      <c r="AT750" s="315"/>
      <c r="AU750" s="315"/>
      <c r="AV750" s="315"/>
      <c r="AW750" s="315"/>
      <c r="AX750" s="315"/>
      <c r="AY750" s="315"/>
      <c r="AZ750" s="315"/>
      <c r="BA750" s="315"/>
      <c r="BB750" s="315"/>
      <c r="BC750" s="315"/>
      <c r="BD750" s="315"/>
      <c r="BE750" s="315"/>
      <c r="BF750" s="315"/>
      <c r="BG750" s="315"/>
      <c r="BH750" s="315"/>
      <c r="BI750" s="315"/>
      <c r="BJ750" s="315"/>
      <c r="BK750" s="315"/>
      <c r="BL750" s="315"/>
      <c r="BM750" s="315"/>
      <c r="BN750" s="315"/>
      <c r="BO750" s="315"/>
      <c r="BP750" s="315"/>
      <c r="BQ750" s="315"/>
      <c r="BR750" s="315"/>
      <c r="BS750" s="315"/>
      <c r="BT750" s="315"/>
      <c r="BU750" s="315"/>
      <c r="BV750" s="315"/>
      <c r="BW750" s="315"/>
      <c r="BX750" s="315"/>
      <c r="BY750" s="315"/>
      <c r="BZ750" s="315"/>
      <c r="CA750" s="315"/>
      <c r="CB750" s="315"/>
      <c r="CC750" s="315"/>
      <c r="CD750" s="315"/>
      <c r="CE750" s="315"/>
      <c r="CF750" s="315"/>
      <c r="CG750" s="315"/>
      <c r="CH750" s="315"/>
      <c r="CI750" s="315"/>
      <c r="CJ750" s="315"/>
      <c r="CK750" s="315"/>
      <c r="CL750" s="315"/>
      <c r="CM750" s="315"/>
      <c r="CN750" s="315"/>
      <c r="CO750" s="315"/>
      <c r="CP750" s="315"/>
      <c r="CQ750" s="315"/>
      <c r="CR750" s="315"/>
      <c r="CS750" s="315"/>
      <c r="CT750" s="315"/>
      <c r="CU750" s="315"/>
      <c r="CV750" s="315"/>
      <c r="CW750" s="315"/>
      <c r="CX750" s="315"/>
      <c r="CY750" s="315"/>
      <c r="CZ750" s="315"/>
      <c r="DA750" s="315"/>
      <c r="DB750" s="315"/>
      <c r="DC750" s="315"/>
      <c r="DD750" s="315"/>
      <c r="DE750" s="315"/>
      <c r="DF750" s="315"/>
      <c r="DG750" s="315"/>
      <c r="DH750" s="315"/>
      <c r="DI750" s="315"/>
      <c r="DJ750" s="315"/>
    </row>
    <row r="751" spans="14:114">
      <c r="N751" s="315"/>
      <c r="Y751" s="315"/>
      <c r="Z751" s="315"/>
      <c r="AA751" s="315"/>
      <c r="AB751" s="315"/>
      <c r="AC751" s="315"/>
      <c r="AD751" s="315"/>
      <c r="AE751" s="315"/>
      <c r="AF751" s="315"/>
      <c r="AG751" s="315"/>
      <c r="AH751" s="315"/>
      <c r="AI751" s="315"/>
      <c r="AJ751" s="315"/>
      <c r="AK751" s="315"/>
      <c r="AL751" s="315"/>
      <c r="AM751" s="315"/>
      <c r="AN751" s="315"/>
      <c r="AO751" s="315"/>
      <c r="AP751" s="315"/>
      <c r="AQ751" s="315"/>
      <c r="AR751" s="315"/>
      <c r="AS751" s="315"/>
      <c r="AT751" s="315"/>
      <c r="AU751" s="315"/>
      <c r="AV751" s="315"/>
      <c r="AW751" s="315"/>
      <c r="AX751" s="315"/>
      <c r="AY751" s="315"/>
      <c r="AZ751" s="315"/>
      <c r="BA751" s="315"/>
      <c r="BB751" s="315"/>
      <c r="BC751" s="315"/>
      <c r="BD751" s="315"/>
      <c r="BE751" s="315"/>
      <c r="BF751" s="315"/>
      <c r="BG751" s="315"/>
      <c r="BH751" s="315"/>
      <c r="BI751" s="315"/>
      <c r="BJ751" s="315"/>
      <c r="BK751" s="315"/>
      <c r="BL751" s="315"/>
      <c r="BM751" s="315"/>
      <c r="BN751" s="315"/>
      <c r="BO751" s="315"/>
      <c r="BP751" s="315"/>
      <c r="BQ751" s="315"/>
      <c r="BR751" s="315"/>
      <c r="BS751" s="315"/>
      <c r="BT751" s="315"/>
      <c r="BU751" s="315"/>
      <c r="BV751" s="315"/>
      <c r="BW751" s="315"/>
      <c r="BX751" s="315"/>
      <c r="BY751" s="315"/>
      <c r="BZ751" s="315"/>
      <c r="CA751" s="315"/>
      <c r="CB751" s="315"/>
      <c r="CC751" s="315"/>
      <c r="CD751" s="315"/>
      <c r="CE751" s="315"/>
      <c r="CF751" s="315"/>
      <c r="CG751" s="315"/>
      <c r="CH751" s="315"/>
      <c r="CI751" s="315"/>
      <c r="CJ751" s="315"/>
      <c r="CK751" s="315"/>
      <c r="CL751" s="315"/>
      <c r="CM751" s="315"/>
      <c r="CN751" s="315"/>
      <c r="CO751" s="315"/>
      <c r="CP751" s="315"/>
      <c r="CQ751" s="315"/>
      <c r="CR751" s="315"/>
      <c r="CS751" s="315"/>
      <c r="CT751" s="315"/>
      <c r="CU751" s="315"/>
      <c r="CV751" s="315"/>
      <c r="CW751" s="315"/>
      <c r="CX751" s="315"/>
      <c r="CY751" s="315"/>
      <c r="CZ751" s="315"/>
      <c r="DA751" s="315"/>
      <c r="DB751" s="315"/>
      <c r="DC751" s="315"/>
      <c r="DD751" s="315"/>
      <c r="DE751" s="315"/>
      <c r="DF751" s="315"/>
      <c r="DG751" s="315"/>
      <c r="DH751" s="315"/>
      <c r="DI751" s="315"/>
      <c r="DJ751" s="315"/>
    </row>
    <row r="752" spans="14:114">
      <c r="N752" s="315"/>
      <c r="Y752" s="315"/>
      <c r="Z752" s="315"/>
      <c r="AA752" s="315"/>
      <c r="AB752" s="315"/>
      <c r="AC752" s="315"/>
      <c r="AD752" s="315"/>
      <c r="AE752" s="315"/>
      <c r="AF752" s="315"/>
      <c r="AG752" s="315"/>
      <c r="AH752" s="315"/>
      <c r="AI752" s="315"/>
      <c r="AJ752" s="315"/>
      <c r="AK752" s="315"/>
      <c r="AL752" s="315"/>
      <c r="AM752" s="315"/>
      <c r="AN752" s="315"/>
      <c r="AO752" s="315"/>
      <c r="AP752" s="315"/>
      <c r="AQ752" s="315"/>
      <c r="AR752" s="315"/>
      <c r="AS752" s="315"/>
      <c r="AT752" s="315"/>
      <c r="AU752" s="315"/>
      <c r="AV752" s="315"/>
      <c r="AW752" s="315"/>
      <c r="AX752" s="315"/>
      <c r="AY752" s="315"/>
      <c r="AZ752" s="315"/>
      <c r="BA752" s="315"/>
      <c r="BB752" s="315"/>
      <c r="BC752" s="315"/>
      <c r="BD752" s="315"/>
      <c r="BE752" s="315"/>
      <c r="BF752" s="315"/>
      <c r="BG752" s="315"/>
      <c r="BH752" s="315"/>
      <c r="BI752" s="315"/>
      <c r="BJ752" s="315"/>
      <c r="BK752" s="315"/>
      <c r="BL752" s="315"/>
      <c r="BM752" s="315"/>
      <c r="BN752" s="315"/>
      <c r="BO752" s="315"/>
      <c r="BP752" s="315"/>
      <c r="BQ752" s="315"/>
      <c r="BR752" s="315"/>
      <c r="BS752" s="315"/>
      <c r="BT752" s="315"/>
      <c r="BU752" s="315"/>
      <c r="BV752" s="315"/>
      <c r="BW752" s="315"/>
      <c r="BX752" s="315"/>
      <c r="BY752" s="315"/>
      <c r="BZ752" s="315"/>
      <c r="CA752" s="315"/>
      <c r="CB752" s="315"/>
      <c r="CC752" s="315"/>
      <c r="CD752" s="315"/>
      <c r="CE752" s="315"/>
      <c r="CF752" s="315"/>
      <c r="CG752" s="315"/>
      <c r="CH752" s="315"/>
      <c r="CI752" s="315"/>
      <c r="CJ752" s="315"/>
      <c r="CK752" s="315"/>
      <c r="CL752" s="315"/>
      <c r="CM752" s="315"/>
      <c r="CN752" s="315"/>
      <c r="CO752" s="315"/>
      <c r="CP752" s="315"/>
      <c r="CQ752" s="315"/>
      <c r="CR752" s="315"/>
      <c r="CS752" s="315"/>
      <c r="CT752" s="315"/>
      <c r="CU752" s="315"/>
      <c r="CV752" s="315"/>
      <c r="CW752" s="315"/>
      <c r="CX752" s="315"/>
      <c r="CY752" s="315"/>
      <c r="CZ752" s="315"/>
      <c r="DA752" s="315"/>
      <c r="DB752" s="315"/>
      <c r="DC752" s="315"/>
      <c r="DD752" s="315"/>
      <c r="DE752" s="315"/>
      <c r="DF752" s="315"/>
      <c r="DG752" s="315"/>
      <c r="DH752" s="315"/>
      <c r="DI752" s="315"/>
      <c r="DJ752" s="315"/>
    </row>
    <row r="753" spans="14:114">
      <c r="N753" s="315"/>
      <c r="Y753" s="315"/>
      <c r="Z753" s="315"/>
      <c r="AA753" s="315"/>
      <c r="AB753" s="315"/>
      <c r="AC753" s="315"/>
      <c r="AD753" s="315"/>
      <c r="AE753" s="315"/>
      <c r="AF753" s="315"/>
      <c r="AG753" s="315"/>
      <c r="AH753" s="315"/>
      <c r="AI753" s="315"/>
      <c r="AJ753" s="315"/>
      <c r="AK753" s="315"/>
      <c r="AL753" s="315"/>
      <c r="AM753" s="315"/>
      <c r="AN753" s="315"/>
      <c r="AO753" s="315"/>
      <c r="AP753" s="315"/>
      <c r="AQ753" s="315"/>
      <c r="AR753" s="315"/>
      <c r="AS753" s="315"/>
      <c r="AT753" s="315"/>
      <c r="AU753" s="315"/>
      <c r="AV753" s="315"/>
      <c r="AW753" s="315"/>
      <c r="AX753" s="315"/>
      <c r="AY753" s="315"/>
      <c r="AZ753" s="315"/>
      <c r="BA753" s="315"/>
      <c r="BB753" s="315"/>
      <c r="BC753" s="315"/>
      <c r="BD753" s="315"/>
      <c r="BE753" s="315"/>
      <c r="BF753" s="315"/>
      <c r="BG753" s="315"/>
      <c r="BH753" s="315"/>
      <c r="BI753" s="315"/>
      <c r="BJ753" s="315"/>
      <c r="BK753" s="315"/>
      <c r="BL753" s="315"/>
      <c r="BM753" s="315"/>
      <c r="BN753" s="315"/>
      <c r="BO753" s="315"/>
      <c r="BP753" s="315"/>
      <c r="BQ753" s="315"/>
      <c r="BR753" s="315"/>
      <c r="BS753" s="315"/>
      <c r="BT753" s="315"/>
      <c r="BU753" s="315"/>
      <c r="BV753" s="315"/>
      <c r="BW753" s="315"/>
      <c r="BX753" s="315"/>
      <c r="BY753" s="315"/>
      <c r="BZ753" s="315"/>
      <c r="CA753" s="315"/>
      <c r="CB753" s="315"/>
      <c r="CC753" s="315"/>
      <c r="CD753" s="315"/>
      <c r="CE753" s="315"/>
      <c r="CF753" s="315"/>
      <c r="CG753" s="315"/>
      <c r="CH753" s="315"/>
      <c r="CI753" s="315"/>
      <c r="CJ753" s="315"/>
      <c r="CK753" s="315"/>
      <c r="CL753" s="315"/>
      <c r="CM753" s="315"/>
      <c r="CN753" s="315"/>
      <c r="CO753" s="315"/>
      <c r="CP753" s="315"/>
      <c r="CQ753" s="315"/>
      <c r="CR753" s="315"/>
      <c r="CS753" s="315"/>
      <c r="CT753" s="315"/>
      <c r="CU753" s="315"/>
      <c r="CV753" s="315"/>
      <c r="CW753" s="315"/>
      <c r="CX753" s="315"/>
      <c r="CY753" s="315"/>
      <c r="CZ753" s="315"/>
      <c r="DA753" s="315"/>
      <c r="DB753" s="315"/>
      <c r="DC753" s="315"/>
      <c r="DD753" s="315"/>
      <c r="DE753" s="315"/>
      <c r="DF753" s="315"/>
      <c r="DG753" s="315"/>
      <c r="DH753" s="315"/>
      <c r="DI753" s="315"/>
      <c r="DJ753" s="315"/>
    </row>
    <row r="754" spans="14:114">
      <c r="N754" s="315"/>
      <c r="Y754" s="315"/>
      <c r="Z754" s="315"/>
      <c r="AA754" s="315"/>
      <c r="AB754" s="315"/>
      <c r="AC754" s="315"/>
      <c r="AD754" s="315"/>
      <c r="AE754" s="315"/>
      <c r="AF754" s="315"/>
      <c r="AG754" s="315"/>
      <c r="AH754" s="315"/>
      <c r="AI754" s="315"/>
      <c r="AJ754" s="315"/>
      <c r="AK754" s="315"/>
      <c r="AL754" s="315"/>
      <c r="AM754" s="315"/>
      <c r="AN754" s="315"/>
      <c r="AO754" s="315"/>
      <c r="AP754" s="315"/>
      <c r="AQ754" s="315"/>
      <c r="AR754" s="315"/>
      <c r="AS754" s="315"/>
      <c r="AT754" s="315"/>
      <c r="AU754" s="315"/>
      <c r="AV754" s="315"/>
      <c r="AW754" s="315"/>
      <c r="AX754" s="315"/>
      <c r="AY754" s="315"/>
      <c r="AZ754" s="315"/>
      <c r="BA754" s="315"/>
      <c r="BB754" s="315"/>
      <c r="BC754" s="315"/>
      <c r="BD754" s="315"/>
      <c r="BE754" s="315"/>
      <c r="BF754" s="315"/>
      <c r="BG754" s="315"/>
      <c r="BH754" s="315"/>
      <c r="BI754" s="315"/>
      <c r="BJ754" s="315"/>
      <c r="BK754" s="315"/>
      <c r="BL754" s="315"/>
      <c r="BM754" s="315"/>
      <c r="BN754" s="315"/>
      <c r="BO754" s="315"/>
      <c r="BP754" s="315"/>
      <c r="BQ754" s="315"/>
      <c r="BR754" s="315"/>
      <c r="BS754" s="315"/>
      <c r="BT754" s="315"/>
      <c r="BU754" s="315"/>
      <c r="BV754" s="315"/>
      <c r="BW754" s="315"/>
      <c r="BX754" s="315"/>
      <c r="BY754" s="315"/>
      <c r="BZ754" s="315"/>
      <c r="CA754" s="315"/>
      <c r="CB754" s="315"/>
      <c r="CC754" s="315"/>
      <c r="CD754" s="315"/>
      <c r="CE754" s="315"/>
      <c r="CF754" s="315"/>
      <c r="CG754" s="315"/>
      <c r="CH754" s="315"/>
      <c r="CI754" s="315"/>
      <c r="CJ754" s="315"/>
      <c r="CK754" s="315"/>
      <c r="CL754" s="315"/>
      <c r="CM754" s="315"/>
      <c r="CN754" s="315"/>
      <c r="CO754" s="315"/>
      <c r="CP754" s="315"/>
      <c r="CQ754" s="315"/>
      <c r="CR754" s="315"/>
      <c r="CS754" s="315"/>
      <c r="CT754" s="315"/>
      <c r="CU754" s="315"/>
      <c r="CV754" s="315"/>
      <c r="CW754" s="315"/>
      <c r="CX754" s="315"/>
      <c r="CY754" s="315"/>
      <c r="CZ754" s="315"/>
      <c r="DA754" s="315"/>
      <c r="DB754" s="315"/>
      <c r="DC754" s="315"/>
      <c r="DD754" s="315"/>
      <c r="DE754" s="315"/>
      <c r="DF754" s="315"/>
      <c r="DG754" s="315"/>
      <c r="DH754" s="315"/>
      <c r="DI754" s="315"/>
      <c r="DJ754" s="315"/>
    </row>
    <row r="755" spans="14:114">
      <c r="N755" s="315"/>
      <c r="Y755" s="315"/>
      <c r="Z755" s="315"/>
      <c r="AA755" s="315"/>
      <c r="AB755" s="315"/>
      <c r="AC755" s="315"/>
      <c r="AD755" s="315"/>
      <c r="AE755" s="315"/>
      <c r="AF755" s="315"/>
      <c r="AG755" s="315"/>
      <c r="AH755" s="315"/>
      <c r="AI755" s="315"/>
      <c r="AJ755" s="315"/>
      <c r="AK755" s="315"/>
      <c r="AL755" s="315"/>
      <c r="AM755" s="315"/>
      <c r="AN755" s="315"/>
      <c r="AO755" s="315"/>
      <c r="AP755" s="315"/>
      <c r="AQ755" s="315"/>
      <c r="AR755" s="315"/>
      <c r="AS755" s="315"/>
      <c r="AT755" s="315"/>
      <c r="AU755" s="315"/>
      <c r="AV755" s="315"/>
      <c r="AW755" s="315"/>
      <c r="AX755" s="315"/>
      <c r="AY755" s="315"/>
      <c r="AZ755" s="315"/>
      <c r="BA755" s="315"/>
      <c r="BB755" s="315"/>
      <c r="BC755" s="315"/>
      <c r="BD755" s="315"/>
      <c r="BE755" s="315"/>
      <c r="BF755" s="315"/>
      <c r="BG755" s="315"/>
      <c r="BH755" s="315"/>
      <c r="BI755" s="315"/>
      <c r="BJ755" s="315"/>
      <c r="BK755" s="315"/>
      <c r="BL755" s="315"/>
      <c r="BM755" s="315"/>
      <c r="BN755" s="315"/>
      <c r="BO755" s="315"/>
      <c r="BP755" s="315"/>
      <c r="BQ755" s="315"/>
      <c r="BR755" s="315"/>
      <c r="BS755" s="315"/>
      <c r="BT755" s="315"/>
      <c r="BU755" s="315"/>
      <c r="BV755" s="315"/>
      <c r="BW755" s="315"/>
      <c r="BX755" s="315"/>
      <c r="BY755" s="315"/>
      <c r="BZ755" s="315"/>
      <c r="CA755" s="315"/>
      <c r="CB755" s="315"/>
      <c r="CC755" s="315"/>
      <c r="CD755" s="315"/>
      <c r="CE755" s="315"/>
      <c r="CF755" s="315"/>
      <c r="CG755" s="315"/>
      <c r="CH755" s="315"/>
      <c r="CI755" s="315"/>
      <c r="CJ755" s="315"/>
      <c r="CK755" s="315"/>
      <c r="CL755" s="315"/>
      <c r="CM755" s="315"/>
      <c r="CN755" s="315"/>
      <c r="CO755" s="315"/>
      <c r="CP755" s="315"/>
      <c r="CQ755" s="315"/>
      <c r="CR755" s="315"/>
      <c r="CS755" s="315"/>
      <c r="CT755" s="315"/>
      <c r="CU755" s="315"/>
      <c r="CV755" s="315"/>
      <c r="CW755" s="315"/>
      <c r="CX755" s="315"/>
      <c r="CY755" s="315"/>
      <c r="CZ755" s="315"/>
      <c r="DA755" s="315"/>
      <c r="DB755" s="315"/>
      <c r="DC755" s="315"/>
      <c r="DD755" s="315"/>
      <c r="DE755" s="315"/>
      <c r="DF755" s="315"/>
      <c r="DG755" s="315"/>
      <c r="DH755" s="315"/>
      <c r="DI755" s="315"/>
      <c r="DJ755" s="315"/>
    </row>
    <row r="756" spans="14:114">
      <c r="N756" s="315"/>
      <c r="Y756" s="315"/>
      <c r="Z756" s="315"/>
      <c r="AA756" s="315"/>
      <c r="AB756" s="315"/>
      <c r="AC756" s="315"/>
      <c r="AD756" s="315"/>
      <c r="AE756" s="315"/>
      <c r="AF756" s="315"/>
      <c r="AG756" s="315"/>
      <c r="AH756" s="315"/>
      <c r="AI756" s="315"/>
      <c r="AJ756" s="315"/>
      <c r="AK756" s="315"/>
      <c r="AL756" s="315"/>
      <c r="AM756" s="315"/>
      <c r="AN756" s="315"/>
      <c r="AO756" s="315"/>
      <c r="AP756" s="315"/>
      <c r="AQ756" s="315"/>
      <c r="AR756" s="315"/>
      <c r="AS756" s="315"/>
      <c r="AT756" s="315"/>
      <c r="AU756" s="315"/>
      <c r="AV756" s="315"/>
      <c r="AW756" s="315"/>
      <c r="AX756" s="315"/>
      <c r="AY756" s="315"/>
      <c r="AZ756" s="315"/>
      <c r="BA756" s="315"/>
      <c r="BB756" s="315"/>
      <c r="BC756" s="315"/>
      <c r="BD756" s="315"/>
      <c r="BE756" s="315"/>
      <c r="BF756" s="315"/>
      <c r="BG756" s="315"/>
      <c r="BH756" s="315"/>
      <c r="BI756" s="315"/>
      <c r="BJ756" s="315"/>
      <c r="BK756" s="315"/>
      <c r="BL756" s="315"/>
      <c r="BM756" s="315"/>
      <c r="BN756" s="315"/>
      <c r="BO756" s="315"/>
      <c r="BP756" s="315"/>
      <c r="BQ756" s="315"/>
      <c r="BR756" s="315"/>
      <c r="BS756" s="315"/>
      <c r="BT756" s="315"/>
      <c r="BU756" s="315"/>
      <c r="BV756" s="315"/>
      <c r="BW756" s="315"/>
      <c r="BX756" s="315"/>
      <c r="BY756" s="315"/>
      <c r="BZ756" s="315"/>
      <c r="CA756" s="315"/>
      <c r="CB756" s="315"/>
      <c r="CC756" s="315"/>
      <c r="CD756" s="315"/>
      <c r="CE756" s="315"/>
      <c r="CF756" s="315"/>
      <c r="CG756" s="315"/>
      <c r="CH756" s="315"/>
      <c r="CI756" s="315"/>
      <c r="CJ756" s="315"/>
      <c r="CK756" s="315"/>
      <c r="CL756" s="315"/>
      <c r="CM756" s="315"/>
      <c r="CN756" s="315"/>
      <c r="CO756" s="315"/>
      <c r="CP756" s="315"/>
      <c r="CQ756" s="315"/>
      <c r="CR756" s="315"/>
      <c r="CS756" s="315"/>
      <c r="CT756" s="315"/>
      <c r="CU756" s="315"/>
      <c r="CV756" s="315"/>
      <c r="CW756" s="315"/>
      <c r="CX756" s="315"/>
      <c r="CY756" s="315"/>
      <c r="CZ756" s="315"/>
      <c r="DA756" s="315"/>
      <c r="DB756" s="315"/>
      <c r="DC756" s="315"/>
      <c r="DD756" s="315"/>
      <c r="DE756" s="315"/>
      <c r="DF756" s="315"/>
      <c r="DG756" s="315"/>
      <c r="DH756" s="315"/>
      <c r="DI756" s="315"/>
      <c r="DJ756" s="315"/>
    </row>
    <row r="757" spans="14:114">
      <c r="N757" s="315"/>
      <c r="Y757" s="315"/>
      <c r="Z757" s="315"/>
      <c r="AA757" s="315"/>
      <c r="AB757" s="315"/>
      <c r="AC757" s="315"/>
      <c r="AD757" s="315"/>
      <c r="AE757" s="315"/>
      <c r="AF757" s="315"/>
      <c r="AG757" s="315"/>
      <c r="AH757" s="315"/>
      <c r="AI757" s="315"/>
      <c r="AJ757" s="315"/>
      <c r="AK757" s="315"/>
      <c r="AL757" s="315"/>
      <c r="AM757" s="315"/>
      <c r="AN757" s="315"/>
      <c r="AO757" s="315"/>
      <c r="AP757" s="315"/>
      <c r="AQ757" s="315"/>
      <c r="AR757" s="315"/>
      <c r="AS757" s="315"/>
      <c r="AT757" s="315"/>
      <c r="AU757" s="315"/>
      <c r="AV757" s="315"/>
      <c r="AW757" s="315"/>
      <c r="AX757" s="315"/>
      <c r="AY757" s="315"/>
      <c r="AZ757" s="315"/>
      <c r="BA757" s="315"/>
      <c r="BB757" s="315"/>
      <c r="BC757" s="315"/>
      <c r="BD757" s="315"/>
      <c r="BE757" s="315"/>
      <c r="BF757" s="315"/>
      <c r="BG757" s="315"/>
      <c r="BH757" s="315"/>
      <c r="BI757" s="315"/>
      <c r="BJ757" s="315"/>
      <c r="BK757" s="315"/>
      <c r="BL757" s="315"/>
      <c r="BM757" s="315"/>
      <c r="BN757" s="315"/>
      <c r="BO757" s="315"/>
      <c r="BP757" s="315"/>
      <c r="BQ757" s="315"/>
      <c r="BR757" s="315"/>
      <c r="BS757" s="315"/>
      <c r="BT757" s="315"/>
      <c r="BU757" s="315"/>
      <c r="BV757" s="315"/>
      <c r="BW757" s="315"/>
      <c r="BX757" s="315"/>
      <c r="BY757" s="315"/>
      <c r="BZ757" s="315"/>
      <c r="CA757" s="315"/>
      <c r="CB757" s="315"/>
      <c r="CC757" s="315"/>
      <c r="CD757" s="315"/>
      <c r="CE757" s="315"/>
      <c r="CF757" s="315"/>
      <c r="CG757" s="315"/>
      <c r="CH757" s="315"/>
      <c r="CI757" s="315"/>
      <c r="CJ757" s="315"/>
      <c r="CK757" s="315"/>
      <c r="CL757" s="315"/>
      <c r="CM757" s="315"/>
      <c r="CN757" s="315"/>
      <c r="CO757" s="315"/>
      <c r="CP757" s="315"/>
      <c r="CQ757" s="315"/>
      <c r="CR757" s="315"/>
      <c r="CS757" s="315"/>
      <c r="CT757" s="315"/>
      <c r="CU757" s="315"/>
      <c r="CV757" s="315"/>
      <c r="CW757" s="315"/>
      <c r="CX757" s="315"/>
      <c r="CY757" s="315"/>
      <c r="CZ757" s="315"/>
      <c r="DA757" s="315"/>
      <c r="DB757" s="315"/>
      <c r="DC757" s="315"/>
      <c r="DD757" s="315"/>
      <c r="DE757" s="315"/>
      <c r="DF757" s="315"/>
      <c r="DG757" s="315"/>
      <c r="DH757" s="315"/>
      <c r="DI757" s="315"/>
      <c r="DJ757" s="315"/>
    </row>
    <row r="758" spans="14:114">
      <c r="N758" s="315"/>
      <c r="Y758" s="315"/>
      <c r="Z758" s="315"/>
      <c r="AA758" s="315"/>
      <c r="AB758" s="315"/>
      <c r="AC758" s="315"/>
      <c r="AD758" s="315"/>
      <c r="AE758" s="315"/>
      <c r="AF758" s="315"/>
      <c r="AG758" s="315"/>
      <c r="AH758" s="315"/>
      <c r="AI758" s="315"/>
      <c r="AJ758" s="315"/>
      <c r="AK758" s="315"/>
      <c r="AL758" s="315"/>
      <c r="AM758" s="315"/>
      <c r="AN758" s="315"/>
      <c r="AO758" s="315"/>
      <c r="AP758" s="315"/>
      <c r="AQ758" s="315"/>
      <c r="AR758" s="315"/>
      <c r="AS758" s="315"/>
      <c r="AT758" s="315"/>
      <c r="AU758" s="315"/>
      <c r="AV758" s="315"/>
      <c r="AW758" s="315"/>
      <c r="AX758" s="315"/>
      <c r="AY758" s="315"/>
      <c r="AZ758" s="315"/>
      <c r="BA758" s="315"/>
      <c r="BB758" s="315"/>
      <c r="BC758" s="315"/>
      <c r="BD758" s="315"/>
      <c r="BE758" s="315"/>
      <c r="BF758" s="315"/>
      <c r="BG758" s="315"/>
      <c r="BH758" s="315"/>
      <c r="BI758" s="315"/>
      <c r="BJ758" s="315"/>
      <c r="BK758" s="315"/>
      <c r="BL758" s="315"/>
      <c r="BM758" s="315"/>
      <c r="BN758" s="315"/>
      <c r="BO758" s="315"/>
      <c r="BP758" s="315"/>
      <c r="BQ758" s="315"/>
      <c r="BR758" s="315"/>
      <c r="BS758" s="315"/>
      <c r="BT758" s="315"/>
      <c r="BU758" s="315"/>
      <c r="BV758" s="315"/>
      <c r="BW758" s="315"/>
      <c r="BX758" s="315"/>
      <c r="BY758" s="315"/>
      <c r="BZ758" s="315"/>
      <c r="CA758" s="315"/>
      <c r="CB758" s="315"/>
      <c r="CC758" s="315"/>
      <c r="CD758" s="315"/>
      <c r="CE758" s="315"/>
      <c r="CF758" s="315"/>
      <c r="CG758" s="315"/>
      <c r="CH758" s="315"/>
      <c r="CI758" s="315"/>
      <c r="CJ758" s="315"/>
      <c r="CK758" s="315"/>
      <c r="CL758" s="315"/>
      <c r="CM758" s="315"/>
      <c r="CN758" s="315"/>
      <c r="CO758" s="315"/>
      <c r="CP758" s="315"/>
      <c r="CQ758" s="315"/>
      <c r="CR758" s="315"/>
      <c r="CS758" s="315"/>
      <c r="CT758" s="315"/>
      <c r="CU758" s="315"/>
      <c r="CV758" s="315"/>
      <c r="CW758" s="315"/>
      <c r="CX758" s="315"/>
      <c r="CY758" s="315"/>
      <c r="CZ758" s="315"/>
      <c r="DA758" s="315"/>
      <c r="DB758" s="315"/>
      <c r="DC758" s="315"/>
      <c r="DD758" s="315"/>
      <c r="DE758" s="315"/>
      <c r="DF758" s="315"/>
      <c r="DG758" s="315"/>
      <c r="DH758" s="315"/>
      <c r="DI758" s="315"/>
      <c r="DJ758" s="315"/>
    </row>
    <row r="759" spans="14:114">
      <c r="N759" s="315"/>
      <c r="Y759" s="315"/>
      <c r="Z759" s="315"/>
      <c r="AA759" s="315"/>
      <c r="AB759" s="315"/>
      <c r="AC759" s="315"/>
      <c r="AD759" s="315"/>
      <c r="AE759" s="315"/>
      <c r="AF759" s="315"/>
      <c r="AG759" s="315"/>
      <c r="AH759" s="315"/>
      <c r="AI759" s="315"/>
      <c r="AJ759" s="315"/>
      <c r="AK759" s="315"/>
      <c r="AL759" s="315"/>
      <c r="AM759" s="315"/>
      <c r="AN759" s="315"/>
      <c r="AO759" s="315"/>
      <c r="AP759" s="315"/>
      <c r="AQ759" s="315"/>
      <c r="AR759" s="315"/>
      <c r="AS759" s="315"/>
      <c r="AT759" s="315"/>
      <c r="AU759" s="315"/>
      <c r="AV759" s="315"/>
      <c r="AW759" s="315"/>
      <c r="AX759" s="315"/>
      <c r="AY759" s="315"/>
      <c r="AZ759" s="315"/>
      <c r="BA759" s="315"/>
      <c r="BB759" s="315"/>
      <c r="BC759" s="315"/>
      <c r="BD759" s="315"/>
      <c r="BE759" s="315"/>
      <c r="BF759" s="315"/>
      <c r="BG759" s="315"/>
      <c r="BH759" s="315"/>
      <c r="BI759" s="315"/>
      <c r="BJ759" s="315"/>
      <c r="BK759" s="315"/>
      <c r="BL759" s="315"/>
      <c r="BM759" s="315"/>
      <c r="BN759" s="315"/>
      <c r="BO759" s="315"/>
      <c r="BP759" s="315"/>
      <c r="BQ759" s="315"/>
      <c r="BR759" s="315"/>
      <c r="BS759" s="315"/>
      <c r="BT759" s="315"/>
      <c r="BU759" s="315"/>
      <c r="BV759" s="315"/>
      <c r="BW759" s="315"/>
      <c r="BX759" s="315"/>
      <c r="BY759" s="315"/>
      <c r="BZ759" s="315"/>
      <c r="CA759" s="315"/>
      <c r="CB759" s="315"/>
      <c r="CC759" s="315"/>
      <c r="CD759" s="315"/>
      <c r="CE759" s="315"/>
      <c r="CF759" s="315"/>
      <c r="CG759" s="315"/>
      <c r="CH759" s="315"/>
      <c r="CI759" s="315"/>
      <c r="CJ759" s="315"/>
      <c r="CK759" s="315"/>
      <c r="CL759" s="315"/>
      <c r="CM759" s="315"/>
      <c r="CN759" s="315"/>
      <c r="CO759" s="315"/>
      <c r="CP759" s="315"/>
      <c r="CQ759" s="315"/>
      <c r="CR759" s="315"/>
      <c r="CS759" s="315"/>
      <c r="CT759" s="315"/>
      <c r="CU759" s="315"/>
      <c r="CV759" s="315"/>
      <c r="CW759" s="315"/>
      <c r="CX759" s="315"/>
      <c r="CY759" s="315"/>
      <c r="CZ759" s="315"/>
      <c r="DA759" s="315"/>
      <c r="DB759" s="315"/>
      <c r="DC759" s="315"/>
      <c r="DD759" s="315"/>
      <c r="DE759" s="315"/>
      <c r="DF759" s="315"/>
      <c r="DG759" s="315"/>
      <c r="DH759" s="315"/>
      <c r="DI759" s="315"/>
      <c r="DJ759" s="315"/>
    </row>
    <row r="760" spans="14:114">
      <c r="N760" s="315"/>
      <c r="Y760" s="315"/>
      <c r="Z760" s="315"/>
      <c r="AA760" s="315"/>
      <c r="AB760" s="315"/>
      <c r="AC760" s="315"/>
      <c r="AD760" s="315"/>
      <c r="AE760" s="315"/>
      <c r="AF760" s="315"/>
      <c r="AG760" s="315"/>
      <c r="AH760" s="315"/>
      <c r="AI760" s="315"/>
      <c r="AJ760" s="315"/>
      <c r="AK760" s="315"/>
      <c r="AL760" s="315"/>
      <c r="AM760" s="315"/>
      <c r="AN760" s="315"/>
      <c r="AO760" s="315"/>
      <c r="AP760" s="315"/>
      <c r="AQ760" s="315"/>
      <c r="AR760" s="315"/>
      <c r="AS760" s="315"/>
      <c r="AT760" s="315"/>
      <c r="AU760" s="315"/>
      <c r="AV760" s="315"/>
      <c r="AW760" s="315"/>
      <c r="AX760" s="315"/>
      <c r="AY760" s="315"/>
      <c r="AZ760" s="315"/>
      <c r="BA760" s="315"/>
      <c r="BB760" s="315"/>
      <c r="BC760" s="315"/>
      <c r="BD760" s="315"/>
      <c r="BE760" s="315"/>
      <c r="BF760" s="315"/>
      <c r="BG760" s="315"/>
      <c r="BH760" s="315"/>
      <c r="BI760" s="315"/>
      <c r="BJ760" s="315"/>
      <c r="BK760" s="315"/>
      <c r="BL760" s="315"/>
      <c r="BM760" s="315"/>
      <c r="BN760" s="315"/>
      <c r="BO760" s="315"/>
      <c r="BP760" s="315"/>
      <c r="BQ760" s="315"/>
      <c r="BR760" s="315"/>
      <c r="BS760" s="315"/>
      <c r="BT760" s="315"/>
      <c r="BU760" s="315"/>
      <c r="BV760" s="315"/>
      <c r="BW760" s="315"/>
      <c r="BX760" s="315"/>
      <c r="BY760" s="315"/>
      <c r="BZ760" s="315"/>
      <c r="CA760" s="315"/>
      <c r="CB760" s="315"/>
      <c r="CC760" s="315"/>
      <c r="CD760" s="315"/>
      <c r="CE760" s="315"/>
      <c r="CF760" s="315"/>
      <c r="CG760" s="315"/>
      <c r="CH760" s="315"/>
      <c r="CI760" s="315"/>
      <c r="CJ760" s="315"/>
      <c r="CK760" s="315"/>
      <c r="CL760" s="315"/>
      <c r="CM760" s="315"/>
      <c r="CN760" s="315"/>
      <c r="CO760" s="315"/>
      <c r="CP760" s="315"/>
      <c r="CQ760" s="315"/>
      <c r="CR760" s="315"/>
      <c r="CS760" s="315"/>
      <c r="CT760" s="315"/>
      <c r="CU760" s="315"/>
      <c r="CV760" s="315"/>
      <c r="CW760" s="315"/>
      <c r="CX760" s="315"/>
      <c r="CY760" s="315"/>
      <c r="CZ760" s="315"/>
      <c r="DA760" s="315"/>
      <c r="DB760" s="315"/>
      <c r="DC760" s="315"/>
      <c r="DD760" s="315"/>
      <c r="DE760" s="315"/>
      <c r="DF760" s="315"/>
      <c r="DG760" s="315"/>
      <c r="DH760" s="315"/>
      <c r="DI760" s="315"/>
      <c r="DJ760" s="315"/>
    </row>
    <row r="761" spans="14:114">
      <c r="N761" s="315"/>
      <c r="Y761" s="315"/>
      <c r="Z761" s="315"/>
      <c r="AA761" s="315"/>
      <c r="AB761" s="315"/>
      <c r="AC761" s="315"/>
      <c r="AD761" s="315"/>
      <c r="AE761" s="315"/>
      <c r="AF761" s="315"/>
      <c r="AG761" s="315"/>
      <c r="AH761" s="315"/>
      <c r="AI761" s="315"/>
      <c r="AJ761" s="315"/>
      <c r="AK761" s="315"/>
      <c r="AL761" s="315"/>
      <c r="AM761" s="315"/>
      <c r="AN761" s="315"/>
      <c r="AO761" s="315"/>
      <c r="AP761" s="315"/>
      <c r="AQ761" s="315"/>
      <c r="AR761" s="315"/>
      <c r="AS761" s="315"/>
      <c r="AT761" s="315"/>
      <c r="AU761" s="315"/>
      <c r="AV761" s="315"/>
      <c r="AW761" s="315"/>
      <c r="AX761" s="315"/>
      <c r="AY761" s="315"/>
      <c r="AZ761" s="315"/>
      <c r="BA761" s="315"/>
      <c r="BB761" s="315"/>
      <c r="BC761" s="315"/>
      <c r="BD761" s="315"/>
      <c r="BE761" s="315"/>
      <c r="BF761" s="315"/>
      <c r="BG761" s="315"/>
      <c r="BH761" s="315"/>
      <c r="BI761" s="315"/>
      <c r="BJ761" s="315"/>
      <c r="BK761" s="315"/>
      <c r="BL761" s="315"/>
      <c r="BM761" s="315"/>
      <c r="BN761" s="315"/>
      <c r="BO761" s="315"/>
      <c r="BP761" s="315"/>
      <c r="BQ761" s="315"/>
      <c r="BR761" s="315"/>
      <c r="BS761" s="315"/>
      <c r="BT761" s="315"/>
      <c r="BU761" s="315"/>
      <c r="BV761" s="315"/>
      <c r="BW761" s="315"/>
      <c r="BX761" s="315"/>
      <c r="BY761" s="315"/>
      <c r="BZ761" s="315"/>
      <c r="CA761" s="315"/>
      <c r="CB761" s="315"/>
      <c r="CC761" s="315"/>
      <c r="CD761" s="315"/>
      <c r="CE761" s="315"/>
      <c r="CF761" s="315"/>
      <c r="CG761" s="315"/>
      <c r="CH761" s="315"/>
      <c r="CI761" s="315"/>
      <c r="CJ761" s="315"/>
      <c r="CK761" s="315"/>
      <c r="CL761" s="315"/>
      <c r="CM761" s="315"/>
      <c r="CN761" s="315"/>
      <c r="CO761" s="315"/>
      <c r="CP761" s="315"/>
      <c r="CQ761" s="315"/>
      <c r="CR761" s="315"/>
      <c r="CS761" s="315"/>
      <c r="CT761" s="315"/>
      <c r="CU761" s="315"/>
      <c r="CV761" s="315"/>
      <c r="CW761" s="315"/>
      <c r="CX761" s="315"/>
      <c r="CY761" s="315"/>
      <c r="CZ761" s="315"/>
      <c r="DA761" s="315"/>
      <c r="DB761" s="315"/>
      <c r="DC761" s="315"/>
      <c r="DD761" s="315"/>
      <c r="DE761" s="315"/>
      <c r="DF761" s="315"/>
      <c r="DG761" s="315"/>
      <c r="DH761" s="315"/>
      <c r="DI761" s="315"/>
      <c r="DJ761" s="315"/>
    </row>
    <row r="762" spans="14:114">
      <c r="N762" s="315"/>
      <c r="Y762" s="315"/>
      <c r="Z762" s="315"/>
      <c r="AA762" s="315"/>
      <c r="AB762" s="315"/>
      <c r="AC762" s="315"/>
      <c r="AD762" s="315"/>
      <c r="AE762" s="315"/>
      <c r="AF762" s="315"/>
      <c r="AG762" s="315"/>
      <c r="AH762" s="315"/>
      <c r="AI762" s="315"/>
      <c r="AJ762" s="315"/>
      <c r="AK762" s="315"/>
      <c r="AL762" s="315"/>
      <c r="AM762" s="315"/>
      <c r="AN762" s="315"/>
      <c r="AO762" s="315"/>
      <c r="AP762" s="315"/>
      <c r="AQ762" s="315"/>
      <c r="AR762" s="315"/>
      <c r="AS762" s="315"/>
      <c r="AT762" s="315"/>
      <c r="AU762" s="315"/>
      <c r="AV762" s="315"/>
      <c r="AW762" s="315"/>
      <c r="AX762" s="315"/>
      <c r="AY762" s="315"/>
      <c r="AZ762" s="315"/>
      <c r="BA762" s="315"/>
      <c r="BB762" s="315"/>
      <c r="BC762" s="315"/>
      <c r="BD762" s="315"/>
      <c r="BE762" s="315"/>
      <c r="BF762" s="315"/>
      <c r="BG762" s="315"/>
      <c r="BH762" s="315"/>
      <c r="BI762" s="315"/>
      <c r="BJ762" s="315"/>
      <c r="BK762" s="315"/>
      <c r="BL762" s="315"/>
      <c r="BM762" s="315"/>
      <c r="BN762" s="315"/>
      <c r="BO762" s="315"/>
      <c r="BP762" s="315"/>
      <c r="BQ762" s="315"/>
      <c r="BR762" s="315"/>
      <c r="BS762" s="315"/>
      <c r="BT762" s="315"/>
      <c r="BU762" s="315"/>
      <c r="BV762" s="315"/>
      <c r="BW762" s="315"/>
      <c r="BX762" s="315"/>
      <c r="BY762" s="315"/>
      <c r="BZ762" s="315"/>
      <c r="CA762" s="315"/>
      <c r="CB762" s="315"/>
      <c r="CC762" s="315"/>
      <c r="CD762" s="315"/>
      <c r="CE762" s="315"/>
      <c r="CF762" s="315"/>
      <c r="CG762" s="315"/>
      <c r="CH762" s="315"/>
      <c r="CI762" s="315"/>
      <c r="CJ762" s="315"/>
      <c r="CK762" s="315"/>
      <c r="CL762" s="315"/>
      <c r="CM762" s="315"/>
      <c r="CN762" s="315"/>
      <c r="CO762" s="315"/>
      <c r="CP762" s="315"/>
      <c r="CQ762" s="315"/>
      <c r="CR762" s="315"/>
      <c r="CS762" s="315"/>
      <c r="CT762" s="315"/>
      <c r="CU762" s="315"/>
      <c r="CV762" s="315"/>
      <c r="CW762" s="315"/>
      <c r="CX762" s="315"/>
      <c r="CY762" s="315"/>
      <c r="CZ762" s="315"/>
      <c r="DA762" s="315"/>
      <c r="DB762" s="315"/>
      <c r="DC762" s="315"/>
      <c r="DD762" s="315"/>
      <c r="DE762" s="315"/>
      <c r="DF762" s="315"/>
      <c r="DG762" s="315"/>
      <c r="DH762" s="315"/>
      <c r="DI762" s="315"/>
      <c r="DJ762" s="315"/>
    </row>
    <row r="763" spans="14:114">
      <c r="N763" s="315"/>
      <c r="Y763" s="315"/>
      <c r="Z763" s="315"/>
      <c r="AA763" s="315"/>
      <c r="AB763" s="315"/>
      <c r="AC763" s="315"/>
      <c r="AD763" s="315"/>
      <c r="AE763" s="315"/>
      <c r="AF763" s="315"/>
      <c r="AG763" s="315"/>
      <c r="AH763" s="315"/>
      <c r="AI763" s="315"/>
      <c r="AJ763" s="315"/>
      <c r="AK763" s="315"/>
      <c r="AL763" s="315"/>
      <c r="AM763" s="315"/>
      <c r="AN763" s="315"/>
      <c r="AO763" s="315"/>
      <c r="AP763" s="315"/>
      <c r="AQ763" s="315"/>
      <c r="AR763" s="315"/>
      <c r="AS763" s="315"/>
      <c r="AT763" s="315"/>
      <c r="AU763" s="315"/>
      <c r="AV763" s="315"/>
      <c r="AW763" s="315"/>
      <c r="AX763" s="315"/>
      <c r="AY763" s="315"/>
      <c r="AZ763" s="315"/>
      <c r="BA763" s="315"/>
      <c r="BB763" s="315"/>
      <c r="BC763" s="315"/>
      <c r="BD763" s="315"/>
      <c r="BE763" s="315"/>
      <c r="BF763" s="315"/>
      <c r="BG763" s="315"/>
      <c r="BH763" s="315"/>
      <c r="BI763" s="315"/>
      <c r="BJ763" s="315"/>
      <c r="BK763" s="315"/>
      <c r="BL763" s="315"/>
      <c r="BM763" s="315"/>
      <c r="BN763" s="315"/>
      <c r="BO763" s="315"/>
      <c r="BP763" s="315"/>
      <c r="BQ763" s="315"/>
      <c r="BR763" s="315"/>
      <c r="BS763" s="315"/>
      <c r="BT763" s="315"/>
      <c r="BU763" s="315"/>
      <c r="BV763" s="315"/>
      <c r="BW763" s="315"/>
      <c r="BX763" s="315"/>
      <c r="BY763" s="315"/>
      <c r="BZ763" s="315"/>
      <c r="CA763" s="315"/>
      <c r="CB763" s="315"/>
      <c r="CC763" s="315"/>
      <c r="CD763" s="315"/>
      <c r="CE763" s="315"/>
      <c r="CF763" s="315"/>
      <c r="CG763" s="315"/>
      <c r="CH763" s="315"/>
      <c r="CI763" s="315"/>
      <c r="CJ763" s="315"/>
      <c r="CK763" s="315"/>
      <c r="CL763" s="315"/>
      <c r="CM763" s="315"/>
      <c r="CN763" s="315"/>
      <c r="CO763" s="315"/>
      <c r="CP763" s="315"/>
      <c r="CQ763" s="315"/>
      <c r="CR763" s="315"/>
      <c r="CS763" s="315"/>
      <c r="CT763" s="315"/>
      <c r="CU763" s="315"/>
      <c r="CV763" s="315"/>
      <c r="CW763" s="315"/>
      <c r="CX763" s="315"/>
      <c r="CY763" s="315"/>
      <c r="CZ763" s="315"/>
      <c r="DA763" s="315"/>
      <c r="DB763" s="315"/>
      <c r="DC763" s="315"/>
      <c r="DD763" s="315"/>
      <c r="DE763" s="315"/>
      <c r="DF763" s="315"/>
      <c r="DG763" s="315"/>
      <c r="DH763" s="315"/>
      <c r="DI763" s="315"/>
      <c r="DJ763" s="315"/>
    </row>
    <row r="764" spans="14:114">
      <c r="N764" s="315"/>
      <c r="Y764" s="315"/>
      <c r="Z764" s="315"/>
      <c r="AA764" s="315"/>
      <c r="AB764" s="315"/>
      <c r="AC764" s="315"/>
      <c r="AD764" s="315"/>
      <c r="AE764" s="315"/>
      <c r="AF764" s="315"/>
      <c r="AG764" s="315"/>
      <c r="AH764" s="315"/>
      <c r="AI764" s="315"/>
      <c r="AJ764" s="315"/>
      <c r="AK764" s="315"/>
      <c r="AL764" s="315"/>
      <c r="AM764" s="315"/>
      <c r="AN764" s="315"/>
      <c r="AO764" s="315"/>
      <c r="AP764" s="315"/>
      <c r="AQ764" s="315"/>
      <c r="AR764" s="315"/>
      <c r="AS764" s="315"/>
      <c r="AT764" s="315"/>
      <c r="AU764" s="315"/>
      <c r="AV764" s="315"/>
      <c r="AW764" s="315"/>
      <c r="AX764" s="315"/>
      <c r="AY764" s="315"/>
      <c r="AZ764" s="315"/>
      <c r="BA764" s="315"/>
      <c r="BB764" s="315"/>
      <c r="BC764" s="315"/>
      <c r="BD764" s="315"/>
      <c r="BE764" s="315"/>
      <c r="BF764" s="315"/>
      <c r="BG764" s="315"/>
      <c r="BH764" s="315"/>
      <c r="BI764" s="315"/>
      <c r="BJ764" s="315"/>
      <c r="BK764" s="315"/>
      <c r="BL764" s="315"/>
      <c r="BM764" s="315"/>
      <c r="BN764" s="315"/>
      <c r="BO764" s="315"/>
      <c r="BP764" s="315"/>
      <c r="BQ764" s="315"/>
      <c r="BR764" s="315"/>
      <c r="BS764" s="315"/>
      <c r="BT764" s="315"/>
      <c r="BU764" s="315"/>
      <c r="BV764" s="315"/>
      <c r="BW764" s="315"/>
      <c r="BX764" s="315"/>
      <c r="BY764" s="315"/>
      <c r="BZ764" s="315"/>
      <c r="CA764" s="315"/>
      <c r="CB764" s="315"/>
      <c r="CC764" s="315"/>
      <c r="CD764" s="315"/>
      <c r="CE764" s="315"/>
      <c r="CF764" s="315"/>
      <c r="CG764" s="315"/>
      <c r="CH764" s="315"/>
      <c r="CI764" s="315"/>
      <c r="CJ764" s="315"/>
      <c r="CK764" s="315"/>
      <c r="CL764" s="315"/>
      <c r="CM764" s="315"/>
      <c r="CN764" s="315"/>
      <c r="CO764" s="315"/>
      <c r="CP764" s="315"/>
      <c r="CQ764" s="315"/>
      <c r="CR764" s="315"/>
      <c r="CS764" s="315"/>
      <c r="CT764" s="315"/>
      <c r="CU764" s="315"/>
      <c r="CV764" s="315"/>
      <c r="CW764" s="315"/>
      <c r="CX764" s="315"/>
      <c r="CY764" s="315"/>
      <c r="CZ764" s="315"/>
      <c r="DA764" s="315"/>
      <c r="DB764" s="315"/>
      <c r="DC764" s="315"/>
      <c r="DD764" s="315"/>
      <c r="DE764" s="315"/>
      <c r="DF764" s="315"/>
      <c r="DG764" s="315"/>
      <c r="DH764" s="315"/>
      <c r="DI764" s="315"/>
      <c r="DJ764" s="315"/>
    </row>
    <row r="765" spans="14:114">
      <c r="N765" s="315"/>
      <c r="Y765" s="315"/>
      <c r="Z765" s="315"/>
      <c r="AA765" s="315"/>
      <c r="AB765" s="315"/>
      <c r="AC765" s="315"/>
      <c r="AD765" s="315"/>
      <c r="AE765" s="315"/>
      <c r="AF765" s="315"/>
      <c r="AG765" s="315"/>
      <c r="AH765" s="315"/>
      <c r="AI765" s="315"/>
      <c r="AJ765" s="315"/>
      <c r="AK765" s="315"/>
      <c r="AL765" s="315"/>
      <c r="AM765" s="315"/>
      <c r="AN765" s="315"/>
      <c r="AO765" s="315"/>
      <c r="AP765" s="315"/>
      <c r="AQ765" s="315"/>
      <c r="AR765" s="315"/>
      <c r="AS765" s="315"/>
      <c r="AT765" s="315"/>
      <c r="AU765" s="315"/>
      <c r="AV765" s="315"/>
      <c r="AW765" s="315"/>
      <c r="AX765" s="315"/>
      <c r="AY765" s="315"/>
      <c r="AZ765" s="315"/>
      <c r="BA765" s="315"/>
      <c r="BB765" s="315"/>
      <c r="BC765" s="315"/>
      <c r="BD765" s="315"/>
      <c r="BE765" s="315"/>
      <c r="BF765" s="315"/>
      <c r="BG765" s="315"/>
      <c r="BH765" s="315"/>
      <c r="BI765" s="315"/>
      <c r="BJ765" s="315"/>
      <c r="BK765" s="315"/>
      <c r="BL765" s="315"/>
      <c r="BM765" s="315"/>
      <c r="BN765" s="315"/>
      <c r="BO765" s="315"/>
      <c r="BP765" s="315"/>
      <c r="BQ765" s="315"/>
      <c r="BR765" s="315"/>
      <c r="BS765" s="315"/>
      <c r="BT765" s="315"/>
      <c r="BU765" s="315"/>
      <c r="BV765" s="315"/>
      <c r="BW765" s="315"/>
      <c r="BX765" s="315"/>
      <c r="BY765" s="315"/>
      <c r="BZ765" s="315"/>
      <c r="CA765" s="315"/>
      <c r="CB765" s="315"/>
      <c r="CC765" s="315"/>
      <c r="CD765" s="315"/>
      <c r="CE765" s="315"/>
      <c r="CF765" s="315"/>
      <c r="CG765" s="315"/>
      <c r="CH765" s="315"/>
      <c r="CI765" s="315"/>
      <c r="CJ765" s="315"/>
      <c r="CK765" s="315"/>
      <c r="CL765" s="315"/>
      <c r="CM765" s="315"/>
      <c r="CN765" s="315"/>
      <c r="CO765" s="315"/>
      <c r="CP765" s="315"/>
      <c r="CQ765" s="315"/>
      <c r="CR765" s="315"/>
      <c r="CS765" s="315"/>
      <c r="CT765" s="315"/>
      <c r="CU765" s="315"/>
      <c r="CV765" s="315"/>
      <c r="CW765" s="315"/>
      <c r="CX765" s="315"/>
      <c r="CY765" s="315"/>
      <c r="CZ765" s="315"/>
      <c r="DA765" s="315"/>
      <c r="DB765" s="315"/>
      <c r="DC765" s="315"/>
      <c r="DD765" s="315"/>
      <c r="DE765" s="315"/>
      <c r="DF765" s="315"/>
      <c r="DG765" s="315"/>
      <c r="DH765" s="315"/>
      <c r="DI765" s="315"/>
      <c r="DJ765" s="315"/>
    </row>
    <row r="766" spans="14:114">
      <c r="N766" s="315"/>
      <c r="Y766" s="315"/>
      <c r="Z766" s="315"/>
      <c r="AA766" s="315"/>
      <c r="AB766" s="315"/>
      <c r="AC766" s="315"/>
      <c r="AD766" s="315"/>
      <c r="AE766" s="315"/>
      <c r="AF766" s="315"/>
      <c r="AG766" s="315"/>
      <c r="AH766" s="315"/>
      <c r="AI766" s="315"/>
      <c r="AJ766" s="315"/>
      <c r="AK766" s="315"/>
      <c r="AL766" s="315"/>
      <c r="AM766" s="315"/>
      <c r="AN766" s="315"/>
      <c r="AO766" s="315"/>
      <c r="AP766" s="315"/>
      <c r="AQ766" s="315"/>
      <c r="AR766" s="315"/>
      <c r="AS766" s="315"/>
      <c r="AT766" s="315"/>
      <c r="AU766" s="315"/>
      <c r="AV766" s="315"/>
      <c r="AW766" s="315"/>
      <c r="AX766" s="315"/>
      <c r="AY766" s="315"/>
      <c r="AZ766" s="315"/>
      <c r="BA766" s="315"/>
      <c r="BB766" s="315"/>
      <c r="BC766" s="315"/>
      <c r="BD766" s="315"/>
      <c r="BE766" s="315"/>
      <c r="BF766" s="315"/>
      <c r="BG766" s="315"/>
      <c r="BH766" s="315"/>
      <c r="BI766" s="315"/>
      <c r="BJ766" s="315"/>
      <c r="BK766" s="315"/>
      <c r="BL766" s="315"/>
      <c r="BM766" s="315"/>
      <c r="BN766" s="315"/>
      <c r="BO766" s="315"/>
      <c r="BP766" s="315"/>
      <c r="BQ766" s="315"/>
      <c r="BR766" s="315"/>
      <c r="BS766" s="315"/>
      <c r="BT766" s="315"/>
      <c r="BU766" s="315"/>
      <c r="BV766" s="315"/>
      <c r="BW766" s="315"/>
      <c r="BX766" s="315"/>
      <c r="BY766" s="315"/>
      <c r="BZ766" s="315"/>
      <c r="CA766" s="315"/>
      <c r="CB766" s="315"/>
      <c r="CC766" s="315"/>
      <c r="CD766" s="315"/>
      <c r="CE766" s="315"/>
      <c r="CF766" s="315"/>
      <c r="CG766" s="315"/>
      <c r="CH766" s="315"/>
      <c r="CI766" s="315"/>
      <c r="CJ766" s="315"/>
      <c r="CK766" s="315"/>
      <c r="CL766" s="315"/>
      <c r="CM766" s="315"/>
      <c r="CN766" s="315"/>
      <c r="CO766" s="315"/>
      <c r="CP766" s="315"/>
      <c r="CQ766" s="315"/>
      <c r="CR766" s="315"/>
      <c r="CS766" s="315"/>
      <c r="CT766" s="315"/>
      <c r="CU766" s="315"/>
      <c r="CV766" s="315"/>
      <c r="CW766" s="315"/>
      <c r="CX766" s="315"/>
      <c r="CY766" s="315"/>
      <c r="CZ766" s="315"/>
      <c r="DA766" s="315"/>
      <c r="DB766" s="315"/>
      <c r="DC766" s="315"/>
      <c r="DD766" s="315"/>
      <c r="DE766" s="315"/>
      <c r="DF766" s="315"/>
      <c r="DG766" s="315"/>
      <c r="DH766" s="315"/>
      <c r="DI766" s="315"/>
      <c r="DJ766" s="315"/>
    </row>
    <row r="767" spans="14:114">
      <c r="N767" s="315"/>
      <c r="Y767" s="315"/>
      <c r="Z767" s="315"/>
      <c r="AA767" s="315"/>
      <c r="AB767" s="315"/>
      <c r="AC767" s="315"/>
      <c r="AD767" s="315"/>
      <c r="AE767" s="315"/>
      <c r="AF767" s="315"/>
      <c r="AG767" s="315"/>
      <c r="AH767" s="315"/>
      <c r="AI767" s="315"/>
      <c r="AJ767" s="315"/>
      <c r="AK767" s="315"/>
      <c r="AL767" s="315"/>
      <c r="AM767" s="315"/>
      <c r="AN767" s="315"/>
      <c r="AO767" s="315"/>
      <c r="AP767" s="315"/>
      <c r="AQ767" s="315"/>
      <c r="AR767" s="315"/>
      <c r="AS767" s="315"/>
      <c r="AT767" s="315"/>
      <c r="AU767" s="315"/>
      <c r="AV767" s="315"/>
      <c r="AW767" s="315"/>
      <c r="AX767" s="315"/>
      <c r="AY767" s="315"/>
      <c r="AZ767" s="315"/>
      <c r="BA767" s="315"/>
      <c r="BB767" s="315"/>
      <c r="BC767" s="315"/>
      <c r="BD767" s="315"/>
      <c r="BE767" s="315"/>
      <c r="BF767" s="315"/>
      <c r="BG767" s="315"/>
      <c r="BH767" s="315"/>
      <c r="BI767" s="315"/>
      <c r="BJ767" s="315"/>
      <c r="BK767" s="315"/>
      <c r="BL767" s="315"/>
      <c r="BM767" s="315"/>
      <c r="BN767" s="315"/>
      <c r="BO767" s="315"/>
      <c r="BP767" s="315"/>
      <c r="BQ767" s="315"/>
      <c r="BR767" s="315"/>
      <c r="BS767" s="315"/>
      <c r="BT767" s="315"/>
      <c r="BU767" s="315"/>
      <c r="BV767" s="315"/>
      <c r="BW767" s="315"/>
      <c r="BX767" s="315"/>
      <c r="BY767" s="315"/>
      <c r="BZ767" s="315"/>
      <c r="CA767" s="315"/>
      <c r="CB767" s="315"/>
      <c r="CC767" s="315"/>
      <c r="CD767" s="315"/>
      <c r="CE767" s="315"/>
      <c r="CF767" s="315"/>
      <c r="CG767" s="315"/>
      <c r="CH767" s="315"/>
      <c r="CI767" s="315"/>
      <c r="CJ767" s="315"/>
      <c r="CK767" s="315"/>
      <c r="CL767" s="315"/>
      <c r="CM767" s="315"/>
      <c r="CN767" s="315"/>
      <c r="CO767" s="315"/>
      <c r="CP767" s="315"/>
      <c r="CQ767" s="315"/>
      <c r="CR767" s="315"/>
      <c r="CS767" s="315"/>
      <c r="CT767" s="315"/>
      <c r="CU767" s="315"/>
      <c r="CV767" s="315"/>
      <c r="CW767" s="315"/>
      <c r="CX767" s="315"/>
      <c r="CY767" s="315"/>
      <c r="CZ767" s="315"/>
      <c r="DA767" s="315"/>
      <c r="DB767" s="315"/>
      <c r="DC767" s="315"/>
      <c r="DD767" s="315"/>
      <c r="DE767" s="315"/>
      <c r="DF767" s="315"/>
      <c r="DG767" s="315"/>
      <c r="DH767" s="315"/>
      <c r="DI767" s="315"/>
      <c r="DJ767" s="315"/>
    </row>
    <row r="768" spans="14:114">
      <c r="N768" s="315"/>
      <c r="Y768" s="315"/>
      <c r="Z768" s="315"/>
      <c r="AA768" s="315"/>
      <c r="AB768" s="315"/>
      <c r="AC768" s="315"/>
      <c r="AD768" s="315"/>
      <c r="AE768" s="315"/>
      <c r="AF768" s="315"/>
      <c r="AG768" s="315"/>
      <c r="AH768" s="315"/>
      <c r="AI768" s="315"/>
      <c r="AJ768" s="315"/>
      <c r="AK768" s="315"/>
      <c r="AL768" s="315"/>
      <c r="AM768" s="315"/>
      <c r="AN768" s="315"/>
      <c r="AO768" s="315"/>
      <c r="AP768" s="315"/>
      <c r="AQ768" s="315"/>
      <c r="AR768" s="315"/>
      <c r="AS768" s="315"/>
      <c r="AT768" s="315"/>
      <c r="AU768" s="315"/>
      <c r="AV768" s="315"/>
      <c r="AW768" s="315"/>
      <c r="AX768" s="315"/>
      <c r="AY768" s="315"/>
      <c r="AZ768" s="315"/>
      <c r="BA768" s="315"/>
      <c r="BB768" s="315"/>
      <c r="BC768" s="315"/>
      <c r="BD768" s="315"/>
      <c r="BE768" s="315"/>
      <c r="BF768" s="315"/>
      <c r="BG768" s="315"/>
      <c r="BH768" s="315"/>
      <c r="BI768" s="315"/>
      <c r="BJ768" s="315"/>
      <c r="BK768" s="315"/>
      <c r="BL768" s="315"/>
      <c r="BM768" s="315"/>
      <c r="BN768" s="315"/>
      <c r="BO768" s="315"/>
      <c r="BP768" s="315"/>
      <c r="BQ768" s="315"/>
      <c r="BR768" s="315"/>
      <c r="BS768" s="315"/>
      <c r="BT768" s="315"/>
      <c r="BU768" s="315"/>
      <c r="BV768" s="315"/>
      <c r="BW768" s="315"/>
      <c r="BX768" s="315"/>
      <c r="BY768" s="315"/>
      <c r="BZ768" s="315"/>
      <c r="CA768" s="315"/>
      <c r="CB768" s="315"/>
      <c r="CC768" s="315"/>
      <c r="CD768" s="315"/>
      <c r="CE768" s="315"/>
      <c r="CF768" s="315"/>
      <c r="CG768" s="315"/>
      <c r="CH768" s="315"/>
      <c r="CI768" s="315"/>
      <c r="CJ768" s="315"/>
      <c r="CK768" s="315"/>
      <c r="CL768" s="315"/>
      <c r="CM768" s="315"/>
      <c r="CN768" s="315"/>
      <c r="CO768" s="315"/>
      <c r="CP768" s="315"/>
      <c r="CQ768" s="315"/>
      <c r="CR768" s="315"/>
      <c r="CS768" s="315"/>
      <c r="CT768" s="315"/>
      <c r="CU768" s="315"/>
      <c r="CV768" s="315"/>
      <c r="CW768" s="315"/>
      <c r="CX768" s="315"/>
      <c r="CY768" s="315"/>
      <c r="CZ768" s="315"/>
      <c r="DA768" s="315"/>
      <c r="DB768" s="315"/>
      <c r="DC768" s="315"/>
      <c r="DD768" s="315"/>
      <c r="DE768" s="315"/>
      <c r="DF768" s="315"/>
      <c r="DG768" s="315"/>
      <c r="DH768" s="315"/>
      <c r="DI768" s="315"/>
      <c r="DJ768" s="315"/>
    </row>
    <row r="769" spans="14:114">
      <c r="N769" s="315"/>
      <c r="Y769" s="315"/>
      <c r="Z769" s="315"/>
      <c r="AA769" s="315"/>
      <c r="AB769" s="315"/>
      <c r="AC769" s="315"/>
      <c r="AD769" s="315"/>
      <c r="AE769" s="315"/>
      <c r="AF769" s="315"/>
      <c r="AG769" s="315"/>
      <c r="AH769" s="315"/>
      <c r="AI769" s="315"/>
      <c r="AJ769" s="315"/>
      <c r="AK769" s="315"/>
      <c r="AL769" s="315"/>
      <c r="AM769" s="315"/>
      <c r="AN769" s="315"/>
      <c r="AO769" s="315"/>
      <c r="AP769" s="315"/>
      <c r="AQ769" s="315"/>
      <c r="AR769" s="315"/>
      <c r="AS769" s="315"/>
      <c r="AT769" s="315"/>
      <c r="AU769" s="315"/>
      <c r="AV769" s="315"/>
      <c r="AW769" s="315"/>
      <c r="AX769" s="315"/>
      <c r="AY769" s="315"/>
      <c r="AZ769" s="315"/>
      <c r="BA769" s="315"/>
      <c r="BB769" s="315"/>
      <c r="BC769" s="315"/>
      <c r="BD769" s="315"/>
      <c r="BE769" s="315"/>
      <c r="BF769" s="315"/>
      <c r="BG769" s="315"/>
      <c r="BH769" s="315"/>
      <c r="BI769" s="315"/>
      <c r="BJ769" s="315"/>
      <c r="BK769" s="315"/>
      <c r="BL769" s="315"/>
      <c r="BM769" s="315"/>
      <c r="BN769" s="315"/>
      <c r="BO769" s="315"/>
      <c r="BP769" s="315"/>
      <c r="BQ769" s="315"/>
      <c r="BR769" s="315"/>
      <c r="BS769" s="315"/>
      <c r="BT769" s="315"/>
      <c r="BU769" s="315"/>
      <c r="BV769" s="315"/>
      <c r="BW769" s="315"/>
      <c r="BX769" s="315"/>
      <c r="BY769" s="315"/>
      <c r="BZ769" s="315"/>
      <c r="CA769" s="315"/>
      <c r="CB769" s="315"/>
      <c r="CC769" s="315"/>
      <c r="CD769" s="315"/>
      <c r="CE769" s="315"/>
      <c r="CF769" s="315"/>
      <c r="CG769" s="315"/>
      <c r="CH769" s="315"/>
      <c r="CI769" s="315"/>
      <c r="CJ769" s="315"/>
      <c r="CK769" s="315"/>
      <c r="CL769" s="315"/>
      <c r="CM769" s="315"/>
      <c r="CN769" s="315"/>
      <c r="CO769" s="315"/>
      <c r="CP769" s="315"/>
      <c r="CQ769" s="315"/>
      <c r="CR769" s="315"/>
      <c r="CS769" s="315"/>
      <c r="CT769" s="315"/>
      <c r="CU769" s="315"/>
      <c r="CV769" s="315"/>
      <c r="CW769" s="315"/>
      <c r="CX769" s="315"/>
      <c r="CY769" s="315"/>
      <c r="CZ769" s="315"/>
      <c r="DA769" s="315"/>
      <c r="DB769" s="315"/>
      <c r="DC769" s="315"/>
      <c r="DD769" s="315"/>
      <c r="DE769" s="315"/>
      <c r="DF769" s="315"/>
      <c r="DG769" s="315"/>
      <c r="DH769" s="315"/>
      <c r="DI769" s="315"/>
      <c r="DJ769" s="315"/>
    </row>
    <row r="770" spans="14:114">
      <c r="N770" s="315"/>
      <c r="Y770" s="315"/>
      <c r="Z770" s="315"/>
      <c r="AA770" s="315"/>
      <c r="AB770" s="315"/>
      <c r="AC770" s="315"/>
      <c r="AD770" s="315"/>
      <c r="AE770" s="315"/>
      <c r="AF770" s="315"/>
      <c r="AG770" s="315"/>
      <c r="AH770" s="315"/>
      <c r="AI770" s="315"/>
      <c r="AJ770" s="315"/>
      <c r="AK770" s="315"/>
      <c r="AL770" s="315"/>
      <c r="AM770" s="315"/>
      <c r="AN770" s="315"/>
      <c r="AO770" s="315"/>
      <c r="AP770" s="315"/>
      <c r="AQ770" s="315"/>
      <c r="AR770" s="315"/>
      <c r="AS770" s="315"/>
      <c r="AT770" s="315"/>
      <c r="AU770" s="315"/>
      <c r="AV770" s="315"/>
      <c r="AW770" s="315"/>
      <c r="AX770" s="315"/>
      <c r="AY770" s="315"/>
      <c r="AZ770" s="315"/>
      <c r="BA770" s="315"/>
      <c r="BB770" s="315"/>
      <c r="BC770" s="315"/>
      <c r="BD770" s="315"/>
      <c r="BE770" s="315"/>
      <c r="BF770" s="315"/>
      <c r="BG770" s="315"/>
      <c r="BH770" s="315"/>
      <c r="BI770" s="315"/>
      <c r="BJ770" s="315"/>
      <c r="BK770" s="315"/>
      <c r="BL770" s="315"/>
      <c r="BM770" s="315"/>
      <c r="BN770" s="315"/>
      <c r="BO770" s="315"/>
      <c r="BP770" s="315"/>
      <c r="BQ770" s="315"/>
      <c r="BR770" s="315"/>
      <c r="BS770" s="315"/>
      <c r="BT770" s="315"/>
      <c r="BU770" s="315"/>
      <c r="BV770" s="315"/>
      <c r="BW770" s="315"/>
      <c r="BX770" s="315"/>
      <c r="BY770" s="315"/>
      <c r="BZ770" s="315"/>
      <c r="CA770" s="315"/>
      <c r="CB770" s="315"/>
      <c r="CC770" s="315"/>
      <c r="CD770" s="315"/>
      <c r="CE770" s="315"/>
      <c r="CF770" s="315"/>
      <c r="CG770" s="315"/>
      <c r="CH770" s="315"/>
      <c r="CI770" s="315"/>
      <c r="CJ770" s="315"/>
      <c r="CK770" s="315"/>
      <c r="CL770" s="315"/>
      <c r="CM770" s="315"/>
      <c r="CN770" s="315"/>
      <c r="CO770" s="315"/>
      <c r="CP770" s="315"/>
      <c r="CQ770" s="315"/>
      <c r="CR770" s="315"/>
      <c r="CS770" s="315"/>
      <c r="CT770" s="315"/>
      <c r="CU770" s="315"/>
      <c r="CV770" s="315"/>
      <c r="CW770" s="315"/>
      <c r="CX770" s="315"/>
      <c r="CY770" s="315"/>
      <c r="CZ770" s="315"/>
      <c r="DA770" s="315"/>
      <c r="DB770" s="315"/>
      <c r="DC770" s="315"/>
      <c r="DD770" s="315"/>
      <c r="DE770" s="315"/>
      <c r="DF770" s="315"/>
      <c r="DG770" s="315"/>
      <c r="DH770" s="315"/>
      <c r="DI770" s="315"/>
      <c r="DJ770" s="315"/>
    </row>
    <row r="771" spans="14:114">
      <c r="N771" s="315"/>
      <c r="Y771" s="315"/>
      <c r="Z771" s="315"/>
      <c r="AA771" s="315"/>
      <c r="AB771" s="315"/>
      <c r="AC771" s="315"/>
      <c r="AD771" s="315"/>
      <c r="AE771" s="315"/>
      <c r="AF771" s="315"/>
      <c r="AG771" s="315"/>
      <c r="AH771" s="315"/>
      <c r="AI771" s="315"/>
      <c r="AJ771" s="315"/>
      <c r="AK771" s="315"/>
      <c r="AL771" s="315"/>
      <c r="AM771" s="315"/>
      <c r="AN771" s="315"/>
      <c r="AO771" s="315"/>
      <c r="AP771" s="315"/>
      <c r="AQ771" s="315"/>
      <c r="AR771" s="315"/>
      <c r="AS771" s="315"/>
      <c r="AT771" s="315"/>
      <c r="AU771" s="315"/>
      <c r="AV771" s="315"/>
      <c r="AW771" s="315"/>
      <c r="AX771" s="315"/>
      <c r="AY771" s="315"/>
      <c r="AZ771" s="315"/>
      <c r="BA771" s="315"/>
      <c r="BB771" s="315"/>
      <c r="BC771" s="315"/>
      <c r="BD771" s="315"/>
      <c r="BE771" s="315"/>
      <c r="BF771" s="315"/>
      <c r="BG771" s="315"/>
      <c r="BH771" s="315"/>
      <c r="BI771" s="315"/>
      <c r="BJ771" s="315"/>
      <c r="BK771" s="315"/>
      <c r="BL771" s="315"/>
      <c r="BM771" s="315"/>
      <c r="BN771" s="315"/>
      <c r="BO771" s="315"/>
      <c r="BP771" s="315"/>
      <c r="BQ771" s="315"/>
      <c r="BR771" s="315"/>
      <c r="BS771" s="315"/>
      <c r="BT771" s="315"/>
      <c r="BU771" s="315"/>
      <c r="BV771" s="315"/>
      <c r="BW771" s="315"/>
      <c r="BX771" s="315"/>
      <c r="BY771" s="315"/>
      <c r="BZ771" s="315"/>
      <c r="CA771" s="315"/>
      <c r="CB771" s="315"/>
      <c r="CC771" s="315"/>
      <c r="CD771" s="315"/>
      <c r="CE771" s="315"/>
      <c r="CF771" s="315"/>
      <c r="CG771" s="315"/>
      <c r="CH771" s="315"/>
      <c r="CI771" s="315"/>
      <c r="CJ771" s="315"/>
      <c r="CK771" s="315"/>
      <c r="CL771" s="315"/>
      <c r="CM771" s="315"/>
      <c r="CN771" s="315"/>
      <c r="CO771" s="315"/>
      <c r="CP771" s="315"/>
      <c r="CQ771" s="315"/>
      <c r="CR771" s="315"/>
      <c r="CS771" s="315"/>
      <c r="CT771" s="315"/>
      <c r="CU771" s="315"/>
      <c r="CV771" s="315"/>
      <c r="CW771" s="315"/>
      <c r="CX771" s="315"/>
      <c r="CY771" s="315"/>
      <c r="CZ771" s="315"/>
      <c r="DA771" s="315"/>
      <c r="DB771" s="315"/>
      <c r="DC771" s="315"/>
      <c r="DD771" s="315"/>
      <c r="DE771" s="315"/>
      <c r="DF771" s="315"/>
      <c r="DG771" s="315"/>
      <c r="DH771" s="315"/>
      <c r="DI771" s="315"/>
      <c r="DJ771" s="315"/>
    </row>
    <row r="772" spans="14:114">
      <c r="N772" s="315"/>
      <c r="Y772" s="315"/>
      <c r="Z772" s="315"/>
      <c r="AA772" s="315"/>
      <c r="AB772" s="315"/>
      <c r="AC772" s="315"/>
      <c r="AD772" s="315"/>
      <c r="AE772" s="315"/>
      <c r="AF772" s="315"/>
      <c r="AG772" s="315"/>
      <c r="AH772" s="315"/>
      <c r="AI772" s="315"/>
      <c r="AJ772" s="315"/>
      <c r="AK772" s="315"/>
      <c r="AL772" s="315"/>
      <c r="AM772" s="315"/>
      <c r="AN772" s="315"/>
      <c r="AO772" s="315"/>
      <c r="AP772" s="315"/>
      <c r="AQ772" s="315"/>
      <c r="AR772" s="315"/>
      <c r="AS772" s="315"/>
      <c r="AT772" s="315"/>
      <c r="AU772" s="315"/>
      <c r="AV772" s="315"/>
      <c r="AW772" s="315"/>
      <c r="AX772" s="315"/>
      <c r="AY772" s="315"/>
      <c r="AZ772" s="315"/>
      <c r="BA772" s="315"/>
      <c r="BB772" s="315"/>
      <c r="BC772" s="315"/>
      <c r="BD772" s="315"/>
      <c r="BE772" s="315"/>
      <c r="BF772" s="315"/>
      <c r="BG772" s="315"/>
      <c r="BH772" s="315"/>
      <c r="BI772" s="315"/>
      <c r="BJ772" s="315"/>
      <c r="BK772" s="315"/>
      <c r="BL772" s="315"/>
      <c r="BM772" s="315"/>
      <c r="BN772" s="315"/>
      <c r="BO772" s="315"/>
      <c r="BP772" s="315"/>
      <c r="BQ772" s="315"/>
      <c r="BR772" s="315"/>
      <c r="BS772" s="315"/>
      <c r="BT772" s="315"/>
      <c r="BU772" s="315"/>
      <c r="BV772" s="315"/>
      <c r="BW772" s="315"/>
      <c r="BX772" s="315"/>
      <c r="BY772" s="315"/>
      <c r="BZ772" s="315"/>
      <c r="CA772" s="315"/>
      <c r="CB772" s="315"/>
      <c r="CC772" s="315"/>
      <c r="CD772" s="315"/>
      <c r="CE772" s="315"/>
      <c r="CF772" s="315"/>
      <c r="CG772" s="315"/>
      <c r="CH772" s="315"/>
      <c r="CI772" s="315"/>
      <c r="CJ772" s="315"/>
      <c r="CK772" s="315"/>
      <c r="CL772" s="315"/>
      <c r="CM772" s="315"/>
      <c r="CN772" s="315"/>
      <c r="CO772" s="315"/>
      <c r="CP772" s="315"/>
      <c r="CQ772" s="315"/>
      <c r="CR772" s="315"/>
      <c r="CS772" s="315"/>
      <c r="CT772" s="315"/>
      <c r="CU772" s="315"/>
      <c r="CV772" s="315"/>
      <c r="CW772" s="315"/>
      <c r="CX772" s="315"/>
      <c r="CY772" s="315"/>
      <c r="CZ772" s="315"/>
      <c r="DA772" s="315"/>
      <c r="DB772" s="315"/>
      <c r="DC772" s="315"/>
      <c r="DD772" s="315"/>
      <c r="DE772" s="315"/>
      <c r="DF772" s="315"/>
      <c r="DG772" s="315"/>
      <c r="DH772" s="315"/>
      <c r="DI772" s="315"/>
      <c r="DJ772" s="315"/>
    </row>
    <row r="773" spans="14:114">
      <c r="N773" s="315"/>
      <c r="Y773" s="315"/>
      <c r="Z773" s="315"/>
      <c r="AA773" s="315"/>
      <c r="AB773" s="315"/>
      <c r="AC773" s="315"/>
      <c r="AD773" s="315"/>
      <c r="AE773" s="315"/>
      <c r="AF773" s="315"/>
      <c r="AG773" s="315"/>
      <c r="AH773" s="315"/>
      <c r="AI773" s="315"/>
      <c r="AJ773" s="315"/>
      <c r="AK773" s="315"/>
      <c r="AL773" s="315"/>
      <c r="AM773" s="315"/>
      <c r="AN773" s="315"/>
      <c r="AO773" s="315"/>
      <c r="AP773" s="315"/>
      <c r="AQ773" s="315"/>
      <c r="AR773" s="315"/>
      <c r="AS773" s="315"/>
      <c r="AT773" s="315"/>
      <c r="AU773" s="315"/>
      <c r="AV773" s="315"/>
      <c r="AW773" s="315"/>
      <c r="AX773" s="315"/>
      <c r="AY773" s="315"/>
      <c r="AZ773" s="315"/>
      <c r="BA773" s="315"/>
      <c r="BB773" s="315"/>
      <c r="BC773" s="315"/>
      <c r="BD773" s="315"/>
      <c r="BE773" s="315"/>
      <c r="BF773" s="315"/>
      <c r="BG773" s="315"/>
      <c r="BH773" s="315"/>
      <c r="BI773" s="315"/>
      <c r="BJ773" s="315"/>
      <c r="BK773" s="315"/>
      <c r="BL773" s="315"/>
      <c r="BM773" s="315"/>
      <c r="BN773" s="315"/>
      <c r="BO773" s="315"/>
      <c r="BP773" s="315"/>
      <c r="BQ773" s="315"/>
      <c r="BR773" s="315"/>
      <c r="BS773" s="315"/>
      <c r="BT773" s="315"/>
      <c r="BU773" s="315"/>
      <c r="BV773" s="315"/>
      <c r="BW773" s="315"/>
      <c r="BX773" s="315"/>
      <c r="BY773" s="315"/>
      <c r="BZ773" s="315"/>
      <c r="CA773" s="315"/>
      <c r="CB773" s="315"/>
      <c r="CC773" s="315"/>
      <c r="CD773" s="315"/>
      <c r="CE773" s="315"/>
      <c r="CF773" s="315"/>
      <c r="CG773" s="315"/>
      <c r="CH773" s="315"/>
      <c r="CI773" s="315"/>
      <c r="CJ773" s="315"/>
      <c r="CK773" s="315"/>
      <c r="CL773" s="315"/>
      <c r="CM773" s="315"/>
      <c r="CN773" s="315"/>
      <c r="CO773" s="315"/>
      <c r="CP773" s="315"/>
      <c r="CQ773" s="315"/>
      <c r="CR773" s="315"/>
      <c r="CS773" s="315"/>
      <c r="CT773" s="315"/>
      <c r="CU773" s="315"/>
      <c r="CV773" s="315"/>
      <c r="CW773" s="315"/>
      <c r="CX773" s="315"/>
      <c r="CY773" s="315"/>
      <c r="CZ773" s="315"/>
      <c r="DA773" s="315"/>
      <c r="DB773" s="315"/>
      <c r="DC773" s="315"/>
      <c r="DD773" s="315"/>
      <c r="DE773" s="315"/>
      <c r="DF773" s="315"/>
      <c r="DG773" s="315"/>
      <c r="DH773" s="315"/>
      <c r="DI773" s="315"/>
      <c r="DJ773" s="315"/>
    </row>
    <row r="774" spans="14:114">
      <c r="N774" s="315"/>
      <c r="Y774" s="315"/>
      <c r="Z774" s="315"/>
      <c r="AA774" s="315"/>
      <c r="AB774" s="315"/>
      <c r="AC774" s="315"/>
      <c r="AD774" s="315"/>
      <c r="AE774" s="315"/>
      <c r="AF774" s="315"/>
      <c r="AG774" s="315"/>
      <c r="AH774" s="315"/>
      <c r="AI774" s="315"/>
      <c r="AJ774" s="315"/>
      <c r="AK774" s="315"/>
      <c r="AL774" s="315"/>
      <c r="AM774" s="315"/>
      <c r="AN774" s="315"/>
      <c r="AO774" s="315"/>
      <c r="AP774" s="315"/>
      <c r="AQ774" s="315"/>
      <c r="AR774" s="315"/>
      <c r="AS774" s="315"/>
      <c r="AT774" s="315"/>
      <c r="AU774" s="315"/>
      <c r="AV774" s="315"/>
      <c r="AW774" s="315"/>
      <c r="AX774" s="315"/>
      <c r="AY774" s="315"/>
      <c r="AZ774" s="315"/>
      <c r="BA774" s="315"/>
      <c r="BB774" s="315"/>
      <c r="BC774" s="315"/>
      <c r="BD774" s="315"/>
      <c r="BE774" s="315"/>
      <c r="BF774" s="315"/>
      <c r="BG774" s="315"/>
      <c r="BH774" s="315"/>
      <c r="BI774" s="315"/>
      <c r="BJ774" s="315"/>
      <c r="BK774" s="315"/>
      <c r="BL774" s="315"/>
      <c r="BM774" s="315"/>
      <c r="BN774" s="315"/>
      <c r="BO774" s="315"/>
      <c r="BP774" s="315"/>
      <c r="BQ774" s="315"/>
      <c r="BR774" s="315"/>
      <c r="BS774" s="315"/>
      <c r="BT774" s="315"/>
      <c r="BU774" s="315"/>
      <c r="BV774" s="315"/>
      <c r="BW774" s="315"/>
      <c r="BX774" s="315"/>
      <c r="BY774" s="315"/>
      <c r="BZ774" s="315"/>
      <c r="CA774" s="315"/>
      <c r="CB774" s="315"/>
      <c r="CC774" s="315"/>
      <c r="CD774" s="315"/>
      <c r="CE774" s="315"/>
      <c r="CF774" s="315"/>
      <c r="CG774" s="315"/>
      <c r="CH774" s="315"/>
      <c r="CI774" s="315"/>
      <c r="CJ774" s="315"/>
      <c r="CK774" s="315"/>
      <c r="CL774" s="315"/>
      <c r="CM774" s="315"/>
      <c r="CN774" s="315"/>
      <c r="CO774" s="315"/>
      <c r="CP774" s="315"/>
      <c r="CQ774" s="315"/>
      <c r="CR774" s="315"/>
      <c r="CS774" s="315"/>
      <c r="CT774" s="315"/>
      <c r="CU774" s="315"/>
      <c r="CV774" s="315"/>
      <c r="CW774" s="315"/>
      <c r="CX774" s="315"/>
      <c r="CY774" s="315"/>
      <c r="CZ774" s="315"/>
      <c r="DA774" s="315"/>
      <c r="DB774" s="315"/>
      <c r="DC774" s="315"/>
      <c r="DD774" s="315"/>
      <c r="DE774" s="315"/>
      <c r="DF774" s="315"/>
      <c r="DG774" s="315"/>
      <c r="DH774" s="315"/>
      <c r="DI774" s="315"/>
      <c r="DJ774" s="315"/>
    </row>
    <row r="775" spans="14:114">
      <c r="N775" s="315"/>
      <c r="Y775" s="315"/>
      <c r="Z775" s="315"/>
      <c r="AA775" s="315"/>
      <c r="AB775" s="315"/>
      <c r="AC775" s="315"/>
      <c r="AD775" s="315"/>
      <c r="AE775" s="315"/>
      <c r="AF775" s="315"/>
      <c r="AG775" s="315"/>
      <c r="AH775" s="315"/>
      <c r="AI775" s="315"/>
      <c r="AJ775" s="315"/>
      <c r="AK775" s="315"/>
      <c r="AL775" s="315"/>
      <c r="AM775" s="315"/>
      <c r="AN775" s="315"/>
      <c r="AO775" s="315"/>
      <c r="AP775" s="315"/>
      <c r="AQ775" s="315"/>
      <c r="AR775" s="315"/>
      <c r="AS775" s="315"/>
      <c r="AT775" s="315"/>
      <c r="AU775" s="315"/>
      <c r="AV775" s="315"/>
      <c r="AW775" s="315"/>
      <c r="AX775" s="315"/>
      <c r="AY775" s="315"/>
      <c r="AZ775" s="315"/>
      <c r="BA775" s="315"/>
      <c r="BB775" s="315"/>
      <c r="BC775" s="315"/>
      <c r="BD775" s="315"/>
      <c r="BE775" s="315"/>
      <c r="BF775" s="315"/>
      <c r="BG775" s="315"/>
      <c r="BH775" s="315"/>
      <c r="BI775" s="315"/>
      <c r="BJ775" s="315"/>
      <c r="BK775" s="315"/>
      <c r="BL775" s="315"/>
      <c r="BM775" s="315"/>
      <c r="BN775" s="315"/>
      <c r="BO775" s="315"/>
      <c r="BP775" s="315"/>
      <c r="BQ775" s="315"/>
      <c r="BR775" s="315"/>
      <c r="BS775" s="315"/>
      <c r="BT775" s="315"/>
      <c r="BU775" s="315"/>
      <c r="BV775" s="315"/>
      <c r="BW775" s="315"/>
      <c r="BX775" s="315"/>
      <c r="BY775" s="315"/>
      <c r="BZ775" s="315"/>
      <c r="CA775" s="315"/>
      <c r="CB775" s="315"/>
      <c r="CC775" s="315"/>
      <c r="CD775" s="315"/>
      <c r="CE775" s="315"/>
      <c r="CF775" s="315"/>
      <c r="CG775" s="315"/>
      <c r="CH775" s="315"/>
      <c r="CI775" s="315"/>
      <c r="CJ775" s="315"/>
      <c r="CK775" s="315"/>
      <c r="CL775" s="315"/>
      <c r="CM775" s="315"/>
      <c r="CN775" s="315"/>
      <c r="CO775" s="315"/>
      <c r="CP775" s="315"/>
      <c r="CQ775" s="315"/>
      <c r="CR775" s="315"/>
      <c r="CS775" s="315"/>
      <c r="CT775" s="315"/>
      <c r="CU775" s="315"/>
      <c r="CV775" s="315"/>
      <c r="CW775" s="315"/>
      <c r="CX775" s="315"/>
      <c r="CY775" s="315"/>
      <c r="CZ775" s="315"/>
      <c r="DA775" s="315"/>
      <c r="DB775" s="315"/>
      <c r="DC775" s="315"/>
      <c r="DD775" s="315"/>
      <c r="DE775" s="315"/>
      <c r="DF775" s="315"/>
      <c r="DG775" s="315"/>
      <c r="DH775" s="315"/>
      <c r="DI775" s="315"/>
      <c r="DJ775" s="315"/>
    </row>
    <row r="776" spans="14:114">
      <c r="N776" s="315"/>
      <c r="Y776" s="315"/>
      <c r="Z776" s="315"/>
      <c r="AA776" s="315"/>
      <c r="AB776" s="315"/>
      <c r="AC776" s="315"/>
      <c r="AD776" s="315"/>
      <c r="AE776" s="315"/>
      <c r="AF776" s="315"/>
      <c r="AG776" s="315"/>
      <c r="AH776" s="315"/>
      <c r="AI776" s="315"/>
      <c r="AJ776" s="315"/>
      <c r="AK776" s="315"/>
      <c r="AL776" s="315"/>
      <c r="AM776" s="315"/>
      <c r="AN776" s="315"/>
      <c r="AO776" s="315"/>
      <c r="AP776" s="315"/>
      <c r="AQ776" s="315"/>
      <c r="AR776" s="315"/>
      <c r="AS776" s="315"/>
      <c r="AT776" s="315"/>
      <c r="AU776" s="315"/>
      <c r="AV776" s="315"/>
      <c r="AW776" s="315"/>
      <c r="AX776" s="315"/>
      <c r="AY776" s="315"/>
      <c r="AZ776" s="315"/>
      <c r="BA776" s="315"/>
      <c r="BB776" s="315"/>
      <c r="BC776" s="315"/>
      <c r="BD776" s="315"/>
      <c r="BE776" s="315"/>
      <c r="BF776" s="315"/>
      <c r="BG776" s="315"/>
      <c r="BH776" s="315"/>
      <c r="BI776" s="315"/>
      <c r="BJ776" s="315"/>
      <c r="BK776" s="315"/>
      <c r="BL776" s="315"/>
      <c r="BM776" s="315"/>
      <c r="BN776" s="315"/>
      <c r="BO776" s="315"/>
      <c r="BP776" s="315"/>
      <c r="BQ776" s="315"/>
      <c r="BR776" s="315"/>
      <c r="BS776" s="315"/>
      <c r="BT776" s="315"/>
      <c r="BU776" s="315"/>
      <c r="BV776" s="315"/>
      <c r="BW776" s="315"/>
      <c r="BX776" s="315"/>
      <c r="BY776" s="315"/>
      <c r="BZ776" s="315"/>
      <c r="CA776" s="315"/>
      <c r="CB776" s="315"/>
      <c r="CC776" s="315"/>
      <c r="CD776" s="315"/>
      <c r="CE776" s="315"/>
      <c r="CF776" s="315"/>
      <c r="CG776" s="315"/>
      <c r="CH776" s="315"/>
      <c r="CI776" s="315"/>
      <c r="CJ776" s="315"/>
      <c r="CK776" s="315"/>
      <c r="CL776" s="315"/>
      <c r="CM776" s="315"/>
      <c r="CN776" s="315"/>
      <c r="CO776" s="315"/>
      <c r="CP776" s="315"/>
      <c r="CQ776" s="315"/>
      <c r="CR776" s="315"/>
      <c r="CS776" s="315"/>
      <c r="CT776" s="315"/>
      <c r="CU776" s="315"/>
      <c r="CV776" s="315"/>
      <c r="CW776" s="315"/>
      <c r="CX776" s="315"/>
      <c r="CY776" s="315"/>
      <c r="CZ776" s="315"/>
      <c r="DA776" s="315"/>
      <c r="DB776" s="315"/>
      <c r="DC776" s="315"/>
      <c r="DD776" s="315"/>
      <c r="DE776" s="315"/>
      <c r="DF776" s="315"/>
      <c r="DG776" s="315"/>
      <c r="DH776" s="315"/>
      <c r="DI776" s="315"/>
      <c r="DJ776" s="315"/>
    </row>
    <row r="777" spans="14:114">
      <c r="N777" s="315"/>
      <c r="Y777" s="315"/>
      <c r="Z777" s="315"/>
      <c r="AA777" s="315"/>
      <c r="AB777" s="315"/>
      <c r="AC777" s="315"/>
      <c r="AD777" s="315"/>
      <c r="AE777" s="315"/>
      <c r="AF777" s="315"/>
      <c r="AG777" s="315"/>
      <c r="AH777" s="315"/>
      <c r="AI777" s="315"/>
      <c r="AJ777" s="315"/>
      <c r="AK777" s="315"/>
      <c r="AL777" s="315"/>
      <c r="AM777" s="315"/>
      <c r="AN777" s="315"/>
      <c r="AO777" s="315"/>
      <c r="AP777" s="315"/>
      <c r="AQ777" s="315"/>
      <c r="AR777" s="315"/>
      <c r="AS777" s="315"/>
      <c r="AT777" s="315"/>
      <c r="AU777" s="315"/>
      <c r="AV777" s="315"/>
      <c r="AW777" s="315"/>
      <c r="AX777" s="315"/>
      <c r="AY777" s="315"/>
      <c r="AZ777" s="315"/>
      <c r="BA777" s="315"/>
      <c r="BB777" s="315"/>
      <c r="BC777" s="315"/>
      <c r="BD777" s="315"/>
      <c r="BE777" s="315"/>
      <c r="BF777" s="315"/>
      <c r="BG777" s="315"/>
      <c r="BH777" s="315"/>
      <c r="BI777" s="315"/>
      <c r="BJ777" s="315"/>
      <c r="BK777" s="315"/>
      <c r="BL777" s="315"/>
      <c r="BM777" s="315"/>
      <c r="BN777" s="315"/>
      <c r="BO777" s="315"/>
      <c r="BP777" s="315"/>
      <c r="BQ777" s="315"/>
      <c r="BR777" s="315"/>
      <c r="BS777" s="315"/>
      <c r="BT777" s="315"/>
      <c r="BU777" s="315"/>
      <c r="BV777" s="315"/>
      <c r="BW777" s="315"/>
      <c r="BX777" s="315"/>
      <c r="BY777" s="315"/>
      <c r="BZ777" s="315"/>
      <c r="CA777" s="315"/>
      <c r="CB777" s="315"/>
      <c r="CC777" s="315"/>
      <c r="CD777" s="315"/>
      <c r="CE777" s="315"/>
      <c r="CF777" s="315"/>
      <c r="CG777" s="315"/>
      <c r="CH777" s="315"/>
      <c r="CI777" s="315"/>
      <c r="CJ777" s="315"/>
      <c r="CK777" s="315"/>
      <c r="CL777" s="315"/>
      <c r="CM777" s="315"/>
      <c r="CN777" s="315"/>
      <c r="CO777" s="315"/>
      <c r="CP777" s="315"/>
      <c r="CQ777" s="315"/>
      <c r="CR777" s="315"/>
      <c r="CS777" s="315"/>
      <c r="CT777" s="315"/>
      <c r="CU777" s="315"/>
      <c r="CV777" s="315"/>
      <c r="CW777" s="315"/>
      <c r="CX777" s="315"/>
      <c r="CY777" s="315"/>
      <c r="CZ777" s="315"/>
      <c r="DA777" s="315"/>
      <c r="DB777" s="315"/>
      <c r="DC777" s="315"/>
      <c r="DD777" s="315"/>
      <c r="DE777" s="315"/>
      <c r="DF777" s="315"/>
      <c r="DG777" s="315"/>
      <c r="DH777" s="315"/>
      <c r="DI777" s="315"/>
      <c r="DJ777" s="315"/>
    </row>
    <row r="778" spans="14:114">
      <c r="N778" s="315"/>
      <c r="Y778" s="315"/>
      <c r="Z778" s="315"/>
      <c r="AA778" s="315"/>
      <c r="AB778" s="315"/>
      <c r="AC778" s="315"/>
      <c r="AD778" s="315"/>
      <c r="AE778" s="315"/>
      <c r="AF778" s="315"/>
      <c r="AG778" s="315"/>
      <c r="AH778" s="315"/>
      <c r="AI778" s="315"/>
      <c r="AJ778" s="315"/>
      <c r="AK778" s="315"/>
      <c r="AL778" s="315"/>
      <c r="AM778" s="315"/>
      <c r="AN778" s="315"/>
      <c r="AO778" s="315"/>
      <c r="AP778" s="315"/>
      <c r="AQ778" s="315"/>
      <c r="AR778" s="315"/>
      <c r="AS778" s="315"/>
      <c r="AT778" s="315"/>
      <c r="AU778" s="315"/>
      <c r="AV778" s="315"/>
      <c r="AW778" s="315"/>
      <c r="AX778" s="315"/>
      <c r="AY778" s="315"/>
      <c r="AZ778" s="315"/>
      <c r="BA778" s="315"/>
      <c r="BB778" s="315"/>
      <c r="BC778" s="315"/>
      <c r="BD778" s="315"/>
      <c r="BE778" s="315"/>
      <c r="BF778" s="315"/>
      <c r="BG778" s="315"/>
      <c r="BH778" s="315"/>
      <c r="BI778" s="315"/>
      <c r="BJ778" s="315"/>
      <c r="BK778" s="315"/>
      <c r="BL778" s="315"/>
      <c r="BM778" s="315"/>
      <c r="BN778" s="315"/>
      <c r="BO778" s="315"/>
      <c r="BP778" s="315"/>
      <c r="BQ778" s="315"/>
      <c r="BR778" s="315"/>
      <c r="BS778" s="315"/>
      <c r="BT778" s="315"/>
      <c r="BU778" s="315"/>
      <c r="BV778" s="315"/>
      <c r="BW778" s="315"/>
      <c r="BX778" s="315"/>
      <c r="BY778" s="315"/>
      <c r="BZ778" s="315"/>
      <c r="CA778" s="315"/>
      <c r="CB778" s="315"/>
      <c r="CC778" s="315"/>
      <c r="CD778" s="315"/>
      <c r="CE778" s="315"/>
      <c r="CF778" s="315"/>
      <c r="CG778" s="315"/>
      <c r="CH778" s="315"/>
      <c r="CI778" s="315"/>
      <c r="CJ778" s="315"/>
      <c r="CK778" s="315"/>
      <c r="CL778" s="315"/>
      <c r="CM778" s="315"/>
      <c r="CN778" s="315"/>
      <c r="CO778" s="315"/>
      <c r="CP778" s="315"/>
      <c r="CQ778" s="315"/>
      <c r="CR778" s="315"/>
      <c r="CS778" s="315"/>
      <c r="CT778" s="315"/>
      <c r="CU778" s="315"/>
      <c r="CV778" s="315"/>
      <c r="CW778" s="315"/>
      <c r="CX778" s="315"/>
      <c r="CY778" s="315"/>
      <c r="CZ778" s="315"/>
      <c r="DA778" s="315"/>
      <c r="DB778" s="315"/>
      <c r="DC778" s="315"/>
      <c r="DD778" s="315"/>
      <c r="DE778" s="315"/>
      <c r="DF778" s="315"/>
      <c r="DG778" s="315"/>
      <c r="DH778" s="315"/>
      <c r="DI778" s="315"/>
      <c r="DJ778" s="315"/>
    </row>
    <row r="779" spans="14:114">
      <c r="N779" s="315"/>
      <c r="Y779" s="315"/>
      <c r="Z779" s="315"/>
      <c r="AA779" s="315"/>
      <c r="AB779" s="315"/>
      <c r="AC779" s="315"/>
      <c r="AD779" s="315"/>
      <c r="AE779" s="315"/>
      <c r="AF779" s="315"/>
      <c r="AG779" s="315"/>
      <c r="AH779" s="315"/>
      <c r="AI779" s="315"/>
      <c r="AJ779" s="315"/>
      <c r="AK779" s="315"/>
      <c r="AL779" s="315"/>
      <c r="AM779" s="315"/>
      <c r="AN779" s="315"/>
      <c r="AO779" s="315"/>
      <c r="AP779" s="315"/>
      <c r="AQ779" s="315"/>
      <c r="AR779" s="315"/>
      <c r="AS779" s="315"/>
      <c r="AT779" s="315"/>
      <c r="AU779" s="315"/>
      <c r="AV779" s="315"/>
      <c r="AW779" s="315"/>
      <c r="AX779" s="315"/>
      <c r="AY779" s="315"/>
      <c r="AZ779" s="315"/>
      <c r="BA779" s="315"/>
      <c r="BB779" s="315"/>
      <c r="BC779" s="315"/>
      <c r="BD779" s="315"/>
      <c r="BE779" s="315"/>
      <c r="BF779" s="315"/>
      <c r="BG779" s="315"/>
      <c r="BH779" s="315"/>
      <c r="BI779" s="315"/>
      <c r="BJ779" s="315"/>
      <c r="BK779" s="315"/>
      <c r="BL779" s="315"/>
      <c r="BM779" s="315"/>
      <c r="BN779" s="315"/>
      <c r="BO779" s="315"/>
      <c r="BP779" s="315"/>
      <c r="BQ779" s="315"/>
      <c r="BR779" s="315"/>
      <c r="BS779" s="315"/>
      <c r="BT779" s="315"/>
      <c r="BU779" s="315"/>
      <c r="BV779" s="315"/>
      <c r="BW779" s="315"/>
      <c r="BX779" s="315"/>
      <c r="BY779" s="315"/>
      <c r="BZ779" s="315"/>
      <c r="CA779" s="315"/>
      <c r="CB779" s="315"/>
      <c r="CC779" s="315"/>
      <c r="CD779" s="315"/>
      <c r="CE779" s="315"/>
      <c r="CF779" s="315"/>
      <c r="CG779" s="315"/>
      <c r="CH779" s="315"/>
      <c r="CI779" s="315"/>
      <c r="CJ779" s="315"/>
      <c r="CK779" s="315"/>
      <c r="CL779" s="315"/>
      <c r="CM779" s="315"/>
      <c r="CN779" s="315"/>
      <c r="CO779" s="315"/>
      <c r="CP779" s="315"/>
      <c r="CQ779" s="315"/>
      <c r="CR779" s="315"/>
      <c r="CS779" s="315"/>
      <c r="CT779" s="315"/>
      <c r="CU779" s="315"/>
      <c r="CV779" s="315"/>
      <c r="CW779" s="315"/>
      <c r="CX779" s="315"/>
      <c r="CY779" s="315"/>
      <c r="CZ779" s="315"/>
      <c r="DA779" s="315"/>
      <c r="DB779" s="315"/>
      <c r="DC779" s="315"/>
      <c r="DD779" s="315"/>
      <c r="DE779" s="315"/>
      <c r="DF779" s="315"/>
      <c r="DG779" s="315"/>
      <c r="DH779" s="315"/>
      <c r="DI779" s="315"/>
      <c r="DJ779" s="315"/>
    </row>
    <row r="780" spans="14:114">
      <c r="N780" s="315"/>
      <c r="Y780" s="315"/>
      <c r="Z780" s="315"/>
      <c r="AA780" s="315"/>
      <c r="AB780" s="315"/>
      <c r="AC780" s="315"/>
      <c r="AD780" s="315"/>
      <c r="AE780" s="315"/>
      <c r="AF780" s="315"/>
      <c r="AG780" s="315"/>
      <c r="AH780" s="315"/>
      <c r="AI780" s="315"/>
      <c r="AJ780" s="315"/>
      <c r="AK780" s="315"/>
      <c r="AL780" s="315"/>
      <c r="AM780" s="315"/>
      <c r="AN780" s="315"/>
      <c r="AO780" s="315"/>
      <c r="AP780" s="315"/>
      <c r="AQ780" s="315"/>
      <c r="AR780" s="315"/>
      <c r="AS780" s="315"/>
      <c r="AT780" s="315"/>
      <c r="AU780" s="315"/>
      <c r="AV780" s="315"/>
      <c r="AW780" s="315"/>
      <c r="AX780" s="315"/>
      <c r="AY780" s="315"/>
      <c r="AZ780" s="315"/>
      <c r="BA780" s="315"/>
      <c r="BB780" s="315"/>
      <c r="BC780" s="315"/>
      <c r="BD780" s="315"/>
      <c r="BE780" s="315"/>
      <c r="BF780" s="315"/>
      <c r="BG780" s="315"/>
      <c r="BH780" s="315"/>
      <c r="BI780" s="315"/>
      <c r="BJ780" s="315"/>
      <c r="BK780" s="315"/>
      <c r="BL780" s="315"/>
      <c r="BM780" s="315"/>
      <c r="BN780" s="315"/>
      <c r="BO780" s="315"/>
      <c r="BP780" s="315"/>
      <c r="BQ780" s="315"/>
      <c r="BR780" s="315"/>
      <c r="BS780" s="315"/>
      <c r="BT780" s="315"/>
      <c r="BU780" s="315"/>
      <c r="BV780" s="315"/>
      <c r="BW780" s="315"/>
      <c r="BX780" s="315"/>
      <c r="BY780" s="315"/>
      <c r="BZ780" s="315"/>
      <c r="CA780" s="315"/>
      <c r="CB780" s="315"/>
      <c r="CC780" s="315"/>
      <c r="CD780" s="315"/>
      <c r="CE780" s="315"/>
      <c r="CF780" s="315"/>
      <c r="CG780" s="315"/>
      <c r="CH780" s="315"/>
      <c r="CI780" s="315"/>
      <c r="CJ780" s="315"/>
      <c r="CK780" s="315"/>
      <c r="CL780" s="315"/>
      <c r="CM780" s="315"/>
      <c r="CN780" s="315"/>
      <c r="CO780" s="315"/>
      <c r="CP780" s="315"/>
      <c r="CQ780" s="315"/>
      <c r="CR780" s="315"/>
      <c r="CS780" s="315"/>
      <c r="CT780" s="315"/>
      <c r="CU780" s="315"/>
      <c r="CV780" s="315"/>
      <c r="CW780" s="315"/>
      <c r="CX780" s="315"/>
      <c r="CY780" s="315"/>
      <c r="CZ780" s="315"/>
      <c r="DA780" s="315"/>
      <c r="DB780" s="315"/>
      <c r="DC780" s="315"/>
      <c r="DD780" s="315"/>
      <c r="DE780" s="315"/>
      <c r="DF780" s="315"/>
      <c r="DG780" s="315"/>
      <c r="DH780" s="315"/>
      <c r="DI780" s="315"/>
      <c r="DJ780" s="315"/>
    </row>
    <row r="781" spans="14:114">
      <c r="N781" s="315"/>
      <c r="Y781" s="315"/>
      <c r="Z781" s="315"/>
      <c r="AA781" s="315"/>
      <c r="AB781" s="315"/>
      <c r="AC781" s="315"/>
      <c r="AD781" s="315"/>
      <c r="AE781" s="315"/>
      <c r="AF781" s="315"/>
      <c r="AG781" s="315"/>
      <c r="AH781" s="315"/>
      <c r="AI781" s="315"/>
      <c r="AJ781" s="315"/>
      <c r="AK781" s="315"/>
      <c r="AL781" s="315"/>
      <c r="AM781" s="315"/>
      <c r="AN781" s="315"/>
      <c r="AO781" s="315"/>
      <c r="AP781" s="315"/>
      <c r="AQ781" s="315"/>
      <c r="AR781" s="315"/>
      <c r="AS781" s="315"/>
      <c r="AT781" s="315"/>
      <c r="AU781" s="315"/>
      <c r="AV781" s="315"/>
      <c r="AW781" s="315"/>
      <c r="AX781" s="315"/>
      <c r="AY781" s="315"/>
      <c r="AZ781" s="315"/>
      <c r="BA781" s="315"/>
      <c r="BB781" s="315"/>
      <c r="BC781" s="315"/>
      <c r="BD781" s="315"/>
      <c r="BE781" s="315"/>
      <c r="BF781" s="315"/>
      <c r="BG781" s="315"/>
      <c r="BH781" s="315"/>
      <c r="BI781" s="315"/>
      <c r="BJ781" s="315"/>
      <c r="BK781" s="315"/>
      <c r="BL781" s="315"/>
      <c r="BM781" s="315"/>
      <c r="BN781" s="315"/>
      <c r="BO781" s="315"/>
      <c r="BP781" s="315"/>
      <c r="BQ781" s="315"/>
      <c r="BR781" s="315"/>
      <c r="BS781" s="315"/>
      <c r="BT781" s="315"/>
      <c r="BU781" s="315"/>
      <c r="BV781" s="315"/>
      <c r="BW781" s="315"/>
      <c r="BX781" s="315"/>
      <c r="BY781" s="315"/>
      <c r="BZ781" s="315"/>
      <c r="CA781" s="315"/>
      <c r="CB781" s="315"/>
      <c r="CC781" s="315"/>
      <c r="CD781" s="315"/>
      <c r="CE781" s="315"/>
      <c r="CF781" s="315"/>
      <c r="CG781" s="315"/>
      <c r="CH781" s="315"/>
      <c r="CI781" s="315"/>
      <c r="CJ781" s="315"/>
      <c r="CK781" s="315"/>
      <c r="CL781" s="315"/>
      <c r="CM781" s="315"/>
      <c r="CN781" s="315"/>
      <c r="CO781" s="315"/>
      <c r="CP781" s="315"/>
      <c r="CQ781" s="315"/>
      <c r="CR781" s="315"/>
      <c r="CS781" s="315"/>
      <c r="CT781" s="315"/>
      <c r="CU781" s="315"/>
      <c r="CV781" s="315"/>
      <c r="CW781" s="315"/>
      <c r="CX781" s="315"/>
      <c r="CY781" s="315"/>
      <c r="CZ781" s="315"/>
      <c r="DA781" s="315"/>
      <c r="DB781" s="315"/>
      <c r="DC781" s="315"/>
      <c r="DD781" s="315"/>
      <c r="DE781" s="315"/>
      <c r="DF781" s="315"/>
      <c r="DG781" s="315"/>
      <c r="DH781" s="315"/>
      <c r="DI781" s="315"/>
      <c r="DJ781" s="315"/>
    </row>
    <row r="782" spans="14:114">
      <c r="N782" s="315"/>
      <c r="Y782" s="315"/>
      <c r="Z782" s="315"/>
      <c r="AA782" s="315"/>
      <c r="AB782" s="315"/>
      <c r="AC782" s="315"/>
      <c r="AD782" s="315"/>
      <c r="AE782" s="315"/>
      <c r="AF782" s="315"/>
      <c r="AG782" s="315"/>
      <c r="AH782" s="315"/>
      <c r="AI782" s="315"/>
      <c r="AJ782" s="315"/>
      <c r="AK782" s="315"/>
      <c r="AL782" s="315"/>
      <c r="AM782" s="315"/>
      <c r="AN782" s="315"/>
      <c r="AO782" s="315"/>
      <c r="AP782" s="315"/>
      <c r="AQ782" s="315"/>
      <c r="AR782" s="315"/>
      <c r="AS782" s="315"/>
      <c r="AT782" s="315"/>
      <c r="AU782" s="315"/>
      <c r="AV782" s="315"/>
      <c r="AW782" s="315"/>
      <c r="AX782" s="315"/>
      <c r="AY782" s="315"/>
      <c r="AZ782" s="315"/>
      <c r="BA782" s="315"/>
      <c r="BB782" s="315"/>
      <c r="BC782" s="315"/>
      <c r="BD782" s="315"/>
      <c r="BE782" s="315"/>
      <c r="BF782" s="315"/>
      <c r="BG782" s="315"/>
      <c r="BH782" s="315"/>
      <c r="BI782" s="315"/>
      <c r="BJ782" s="315"/>
      <c r="BK782" s="315"/>
      <c r="BL782" s="315"/>
      <c r="BM782" s="315"/>
      <c r="BN782" s="315"/>
      <c r="BO782" s="315"/>
      <c r="BP782" s="315"/>
      <c r="BQ782" s="315"/>
      <c r="BR782" s="315"/>
      <c r="BS782" s="315"/>
      <c r="BT782" s="315"/>
      <c r="BU782" s="315"/>
      <c r="BV782" s="315"/>
      <c r="BW782" s="315"/>
      <c r="BX782" s="315"/>
      <c r="BY782" s="315"/>
      <c r="BZ782" s="315"/>
      <c r="CA782" s="315"/>
      <c r="CB782" s="315"/>
      <c r="CC782" s="315"/>
      <c r="CD782" s="315"/>
      <c r="CE782" s="315"/>
      <c r="CF782" s="315"/>
      <c r="CG782" s="315"/>
      <c r="CH782" s="315"/>
      <c r="CI782" s="315"/>
      <c r="CJ782" s="315"/>
      <c r="CK782" s="315"/>
      <c r="CL782" s="315"/>
      <c r="CM782" s="315"/>
      <c r="CN782" s="315"/>
      <c r="CO782" s="315"/>
      <c r="CP782" s="315"/>
      <c r="CQ782" s="315"/>
      <c r="CR782" s="315"/>
      <c r="CS782" s="315"/>
      <c r="CT782" s="315"/>
      <c r="CU782" s="315"/>
      <c r="CV782" s="315"/>
      <c r="CW782" s="315"/>
      <c r="CX782" s="315"/>
      <c r="CY782" s="315"/>
      <c r="CZ782" s="315"/>
      <c r="DA782" s="315"/>
      <c r="DB782" s="315"/>
      <c r="DC782" s="315"/>
      <c r="DD782" s="315"/>
      <c r="DE782" s="315"/>
      <c r="DF782" s="315"/>
      <c r="DG782" s="315"/>
      <c r="DH782" s="315"/>
      <c r="DI782" s="315"/>
      <c r="DJ782" s="315"/>
    </row>
    <row r="783" spans="14:114">
      <c r="N783" s="315"/>
      <c r="Y783" s="315"/>
      <c r="Z783" s="315"/>
      <c r="AA783" s="315"/>
      <c r="AB783" s="315"/>
      <c r="AC783" s="315"/>
      <c r="AD783" s="315"/>
      <c r="AE783" s="315"/>
      <c r="AF783" s="315"/>
      <c r="AG783" s="315"/>
      <c r="AH783" s="315"/>
      <c r="AI783" s="315"/>
      <c r="AJ783" s="315"/>
      <c r="AK783" s="315"/>
      <c r="AL783" s="315"/>
      <c r="AM783" s="315"/>
      <c r="AN783" s="315"/>
      <c r="AO783" s="315"/>
      <c r="AP783" s="315"/>
      <c r="AQ783" s="315"/>
      <c r="AR783" s="315"/>
      <c r="AS783" s="315"/>
      <c r="AT783" s="315"/>
      <c r="AU783" s="315"/>
      <c r="AV783" s="315"/>
      <c r="AW783" s="315"/>
      <c r="AX783" s="315"/>
      <c r="AY783" s="315"/>
      <c r="AZ783" s="315"/>
      <c r="BA783" s="315"/>
      <c r="BB783" s="315"/>
      <c r="BC783" s="315"/>
      <c r="BD783" s="315"/>
      <c r="BE783" s="315"/>
      <c r="BF783" s="315"/>
      <c r="BG783" s="315"/>
      <c r="BH783" s="315"/>
      <c r="BI783" s="315"/>
      <c r="BJ783" s="315"/>
      <c r="BK783" s="315"/>
      <c r="BL783" s="315"/>
      <c r="BM783" s="315"/>
      <c r="BN783" s="315"/>
      <c r="BO783" s="315"/>
      <c r="BP783" s="315"/>
      <c r="BQ783" s="315"/>
      <c r="BR783" s="315"/>
      <c r="BS783" s="315"/>
      <c r="BT783" s="315"/>
      <c r="BU783" s="315"/>
      <c r="BV783" s="315"/>
      <c r="BW783" s="315"/>
      <c r="BX783" s="315"/>
      <c r="BY783" s="315"/>
      <c r="BZ783" s="315"/>
      <c r="CA783" s="315"/>
      <c r="CB783" s="315"/>
      <c r="CC783" s="315"/>
      <c r="CD783" s="315"/>
      <c r="CE783" s="315"/>
      <c r="CF783" s="315"/>
      <c r="CG783" s="315"/>
      <c r="CH783" s="315"/>
      <c r="CI783" s="315"/>
      <c r="CJ783" s="315"/>
      <c r="CK783" s="315"/>
      <c r="CL783" s="315"/>
      <c r="CM783" s="315"/>
      <c r="CN783" s="315"/>
      <c r="CO783" s="315"/>
      <c r="CP783" s="315"/>
      <c r="CQ783" s="315"/>
      <c r="CR783" s="315"/>
      <c r="CS783" s="315"/>
      <c r="CT783" s="315"/>
      <c r="CU783" s="315"/>
      <c r="CV783" s="315"/>
      <c r="CW783" s="315"/>
      <c r="CX783" s="315"/>
      <c r="CY783" s="315"/>
      <c r="CZ783" s="315"/>
      <c r="DA783" s="315"/>
      <c r="DB783" s="315"/>
      <c r="DC783" s="315"/>
      <c r="DD783" s="315"/>
      <c r="DE783" s="315"/>
      <c r="DF783" s="315"/>
      <c r="DG783" s="315"/>
      <c r="DH783" s="315"/>
      <c r="DI783" s="315"/>
      <c r="DJ783" s="315"/>
    </row>
    <row r="784" spans="14:114">
      <c r="N784" s="315"/>
      <c r="Y784" s="315"/>
      <c r="Z784" s="315"/>
      <c r="AA784" s="315"/>
      <c r="AB784" s="315"/>
      <c r="AC784" s="315"/>
      <c r="AD784" s="315"/>
      <c r="AE784" s="315"/>
      <c r="AF784" s="315"/>
      <c r="AG784" s="315"/>
      <c r="AH784" s="315"/>
      <c r="AI784" s="315"/>
      <c r="AJ784" s="315"/>
      <c r="AK784" s="315"/>
      <c r="AL784" s="315"/>
      <c r="AM784" s="315"/>
      <c r="AN784" s="315"/>
      <c r="AO784" s="315"/>
      <c r="AP784" s="315"/>
      <c r="AQ784" s="315"/>
      <c r="AR784" s="315"/>
      <c r="AS784" s="315"/>
      <c r="AT784" s="315"/>
      <c r="AU784" s="315"/>
      <c r="AV784" s="315"/>
      <c r="AW784" s="315"/>
      <c r="AX784" s="315"/>
      <c r="AY784" s="315"/>
      <c r="AZ784" s="315"/>
      <c r="BA784" s="315"/>
      <c r="BB784" s="315"/>
      <c r="BC784" s="315"/>
      <c r="BD784" s="315"/>
      <c r="BE784" s="315"/>
      <c r="BF784" s="315"/>
      <c r="BG784" s="315"/>
      <c r="BH784" s="315"/>
      <c r="BI784" s="315"/>
      <c r="BJ784" s="315"/>
      <c r="BK784" s="315"/>
      <c r="BL784" s="315"/>
      <c r="BM784" s="315"/>
      <c r="BN784" s="315"/>
      <c r="BO784" s="315"/>
      <c r="BP784" s="315"/>
      <c r="BQ784" s="315"/>
      <c r="BR784" s="315"/>
      <c r="BS784" s="315"/>
      <c r="BT784" s="315"/>
      <c r="BU784" s="315"/>
      <c r="BV784" s="315"/>
      <c r="BW784" s="315"/>
      <c r="BX784" s="315"/>
      <c r="BY784" s="315"/>
      <c r="BZ784" s="315"/>
      <c r="CA784" s="315"/>
      <c r="CB784" s="315"/>
      <c r="CC784" s="315"/>
      <c r="CD784" s="315"/>
      <c r="CE784" s="315"/>
      <c r="CF784" s="315"/>
      <c r="CG784" s="315"/>
      <c r="CH784" s="315"/>
      <c r="CI784" s="315"/>
      <c r="CJ784" s="315"/>
      <c r="CK784" s="315"/>
      <c r="CL784" s="315"/>
      <c r="CM784" s="315"/>
      <c r="CN784" s="315"/>
      <c r="CO784" s="315"/>
      <c r="CP784" s="315"/>
      <c r="CQ784" s="315"/>
      <c r="CR784" s="315"/>
      <c r="CS784" s="315"/>
      <c r="CT784" s="315"/>
      <c r="CU784" s="315"/>
      <c r="CV784" s="315"/>
      <c r="CW784" s="315"/>
      <c r="CX784" s="315"/>
      <c r="CY784" s="315"/>
      <c r="CZ784" s="315"/>
      <c r="DA784" s="315"/>
      <c r="DB784" s="315"/>
      <c r="DC784" s="315"/>
      <c r="DD784" s="315"/>
      <c r="DE784" s="315"/>
      <c r="DF784" s="315"/>
      <c r="DG784" s="315"/>
      <c r="DH784" s="315"/>
      <c r="DI784" s="315"/>
      <c r="DJ784" s="315"/>
    </row>
    <row r="785" spans="14:114">
      <c r="N785" s="315"/>
      <c r="Y785" s="315"/>
      <c r="Z785" s="315"/>
      <c r="AA785" s="315"/>
      <c r="AB785" s="315"/>
      <c r="AC785" s="315"/>
      <c r="AD785" s="315"/>
      <c r="AE785" s="315"/>
      <c r="AF785" s="315"/>
      <c r="AG785" s="315"/>
      <c r="AH785" s="315"/>
      <c r="AI785" s="315"/>
      <c r="AJ785" s="315"/>
      <c r="AK785" s="315"/>
      <c r="AL785" s="315"/>
      <c r="AM785" s="315"/>
      <c r="AN785" s="315"/>
      <c r="AO785" s="315"/>
      <c r="AP785" s="315"/>
      <c r="AQ785" s="315"/>
      <c r="AR785" s="315"/>
      <c r="AS785" s="315"/>
      <c r="AT785" s="315"/>
      <c r="AU785" s="315"/>
      <c r="AV785" s="315"/>
      <c r="AW785" s="315"/>
      <c r="AX785" s="315"/>
      <c r="AY785" s="315"/>
      <c r="AZ785" s="315"/>
      <c r="BA785" s="315"/>
      <c r="BB785" s="315"/>
      <c r="BC785" s="315"/>
      <c r="BD785" s="315"/>
      <c r="BE785" s="315"/>
      <c r="BF785" s="315"/>
      <c r="BG785" s="315"/>
      <c r="BH785" s="315"/>
      <c r="BI785" s="315"/>
      <c r="BJ785" s="315"/>
      <c r="BK785" s="315"/>
      <c r="BL785" s="315"/>
      <c r="BM785" s="315"/>
      <c r="BN785" s="315"/>
      <c r="BO785" s="315"/>
      <c r="BP785" s="315"/>
      <c r="BQ785" s="315"/>
      <c r="BR785" s="315"/>
      <c r="BS785" s="315"/>
      <c r="BT785" s="315"/>
      <c r="BU785" s="315"/>
      <c r="BV785" s="315"/>
      <c r="BW785" s="315"/>
      <c r="BX785" s="315"/>
      <c r="BY785" s="315"/>
      <c r="BZ785" s="315"/>
      <c r="CA785" s="315"/>
      <c r="CB785" s="315"/>
      <c r="CC785" s="315"/>
      <c r="CD785" s="315"/>
      <c r="CE785" s="315"/>
      <c r="CF785" s="315"/>
      <c r="CG785" s="315"/>
      <c r="CH785" s="315"/>
      <c r="CI785" s="315"/>
      <c r="CJ785" s="315"/>
      <c r="CK785" s="315"/>
      <c r="CL785" s="315"/>
      <c r="CM785" s="315"/>
      <c r="CN785" s="315"/>
      <c r="CO785" s="315"/>
      <c r="CP785" s="315"/>
      <c r="CQ785" s="315"/>
      <c r="CR785" s="315"/>
      <c r="CS785" s="315"/>
      <c r="CT785" s="315"/>
      <c r="CU785" s="315"/>
      <c r="CV785" s="315"/>
      <c r="CW785" s="315"/>
      <c r="CX785" s="315"/>
      <c r="CY785" s="315"/>
      <c r="CZ785" s="315"/>
      <c r="DA785" s="315"/>
      <c r="DB785" s="315"/>
      <c r="DC785" s="315"/>
      <c r="DD785" s="315"/>
      <c r="DE785" s="315"/>
      <c r="DF785" s="315"/>
      <c r="DG785" s="315"/>
      <c r="DH785" s="315"/>
      <c r="DI785" s="315"/>
      <c r="DJ785" s="315"/>
    </row>
    <row r="786" spans="14:114">
      <c r="N786" s="315"/>
      <c r="Y786" s="315"/>
      <c r="Z786" s="315"/>
      <c r="AA786" s="315"/>
      <c r="AB786" s="315"/>
      <c r="AC786" s="315"/>
      <c r="AD786" s="315"/>
      <c r="AE786" s="315"/>
      <c r="AF786" s="315"/>
      <c r="AG786" s="315"/>
      <c r="AH786" s="315"/>
      <c r="AI786" s="315"/>
      <c r="AJ786" s="315"/>
      <c r="AK786" s="315"/>
      <c r="AL786" s="315"/>
      <c r="AM786" s="315"/>
      <c r="AN786" s="315"/>
      <c r="AO786" s="315"/>
      <c r="AP786" s="315"/>
      <c r="AQ786" s="315"/>
      <c r="AR786" s="315"/>
      <c r="AS786" s="315"/>
      <c r="AT786" s="315"/>
      <c r="AU786" s="315"/>
      <c r="AV786" s="315"/>
      <c r="AW786" s="315"/>
      <c r="AX786" s="315"/>
      <c r="AY786" s="315"/>
      <c r="AZ786" s="315"/>
      <c r="BA786" s="315"/>
      <c r="BB786" s="315"/>
      <c r="BC786" s="315"/>
      <c r="BD786" s="315"/>
      <c r="BE786" s="315"/>
      <c r="BF786" s="315"/>
      <c r="BG786" s="315"/>
      <c r="BH786" s="315"/>
      <c r="BI786" s="315"/>
      <c r="BJ786" s="315"/>
      <c r="BK786" s="315"/>
      <c r="BL786" s="315"/>
      <c r="BM786" s="315"/>
      <c r="BN786" s="315"/>
      <c r="BO786" s="315"/>
      <c r="BP786" s="315"/>
      <c r="BQ786" s="315"/>
      <c r="BR786" s="315"/>
      <c r="BS786" s="315"/>
      <c r="BT786" s="315"/>
      <c r="BU786" s="315"/>
      <c r="BV786" s="315"/>
      <c r="BW786" s="315"/>
      <c r="BX786" s="315"/>
      <c r="BY786" s="315"/>
      <c r="BZ786" s="315"/>
      <c r="CA786" s="315"/>
      <c r="CB786" s="315"/>
      <c r="CC786" s="315"/>
      <c r="CD786" s="315"/>
      <c r="CE786" s="315"/>
      <c r="CF786" s="315"/>
      <c r="CG786" s="315"/>
      <c r="CH786" s="315"/>
      <c r="CI786" s="315"/>
      <c r="CJ786" s="315"/>
      <c r="CK786" s="315"/>
      <c r="CL786" s="315"/>
      <c r="CM786" s="315"/>
      <c r="CN786" s="315"/>
      <c r="CO786" s="315"/>
      <c r="CP786" s="315"/>
      <c r="CQ786" s="315"/>
      <c r="CR786" s="315"/>
      <c r="CS786" s="315"/>
      <c r="CT786" s="315"/>
      <c r="CU786" s="315"/>
      <c r="CV786" s="315"/>
      <c r="CW786" s="315"/>
      <c r="CX786" s="315"/>
      <c r="CY786" s="315"/>
      <c r="CZ786" s="315"/>
      <c r="DA786" s="315"/>
      <c r="DB786" s="315"/>
      <c r="DC786" s="315"/>
      <c r="DD786" s="315"/>
      <c r="DE786" s="315"/>
      <c r="DF786" s="315"/>
      <c r="DG786" s="315"/>
      <c r="DH786" s="315"/>
      <c r="DI786" s="315"/>
      <c r="DJ786" s="315"/>
    </row>
    <row r="787" spans="14:114">
      <c r="N787" s="315"/>
      <c r="Y787" s="315"/>
      <c r="Z787" s="315"/>
      <c r="AA787" s="315"/>
      <c r="AB787" s="315"/>
      <c r="AC787" s="315"/>
      <c r="AD787" s="315"/>
      <c r="AE787" s="315"/>
      <c r="AF787" s="315"/>
      <c r="AG787" s="315"/>
      <c r="AH787" s="315"/>
      <c r="AI787" s="315"/>
      <c r="AJ787" s="315"/>
      <c r="AK787" s="315"/>
      <c r="AL787" s="315"/>
      <c r="AM787" s="315"/>
      <c r="AN787" s="315"/>
      <c r="AO787" s="315"/>
      <c r="AP787" s="315"/>
      <c r="AQ787" s="315"/>
      <c r="AR787" s="315"/>
      <c r="AS787" s="315"/>
      <c r="AT787" s="315"/>
      <c r="AU787" s="315"/>
      <c r="AV787" s="315"/>
      <c r="AW787" s="315"/>
      <c r="AX787" s="315"/>
      <c r="AY787" s="315"/>
      <c r="AZ787" s="315"/>
      <c r="BA787" s="315"/>
      <c r="BB787" s="315"/>
      <c r="BC787" s="315"/>
      <c r="BD787" s="315"/>
      <c r="BE787" s="315"/>
      <c r="BF787" s="315"/>
      <c r="BG787" s="315"/>
      <c r="BH787" s="315"/>
      <c r="BI787" s="315"/>
      <c r="BJ787" s="315"/>
      <c r="BK787" s="315"/>
      <c r="BL787" s="315"/>
      <c r="BM787" s="315"/>
      <c r="BN787" s="315"/>
      <c r="BO787" s="315"/>
      <c r="BP787" s="315"/>
      <c r="BQ787" s="315"/>
      <c r="BR787" s="315"/>
      <c r="BS787" s="315"/>
      <c r="BT787" s="315"/>
      <c r="BU787" s="315"/>
      <c r="BV787" s="315"/>
      <c r="BW787" s="315"/>
      <c r="BX787" s="315"/>
      <c r="BY787" s="315"/>
      <c r="BZ787" s="315"/>
      <c r="CA787" s="315"/>
      <c r="CB787" s="315"/>
      <c r="CC787" s="315"/>
      <c r="CD787" s="315"/>
      <c r="CE787" s="315"/>
      <c r="CF787" s="315"/>
      <c r="CG787" s="315"/>
      <c r="CH787" s="315"/>
      <c r="CI787" s="315"/>
      <c r="CJ787" s="315"/>
      <c r="CK787" s="315"/>
      <c r="CL787" s="315"/>
      <c r="CM787" s="315"/>
      <c r="CN787" s="315"/>
      <c r="CO787" s="315"/>
      <c r="CP787" s="315"/>
      <c r="CQ787" s="315"/>
      <c r="CR787" s="315"/>
      <c r="CS787" s="315"/>
      <c r="CT787" s="315"/>
      <c r="CU787" s="315"/>
      <c r="CV787" s="315"/>
      <c r="CW787" s="315"/>
      <c r="CX787" s="315"/>
      <c r="CY787" s="315"/>
      <c r="CZ787" s="315"/>
      <c r="DA787" s="315"/>
      <c r="DB787" s="315"/>
      <c r="DC787" s="315"/>
      <c r="DD787" s="315"/>
      <c r="DE787" s="315"/>
      <c r="DF787" s="315"/>
      <c r="DG787" s="315"/>
      <c r="DH787" s="315"/>
      <c r="DI787" s="315"/>
      <c r="DJ787" s="315"/>
    </row>
    <row r="788" spans="14:114">
      <c r="N788" s="315"/>
      <c r="Y788" s="315"/>
      <c r="Z788" s="315"/>
      <c r="AA788" s="315"/>
      <c r="AB788" s="315"/>
      <c r="AC788" s="315"/>
      <c r="AD788" s="315"/>
      <c r="AE788" s="315"/>
      <c r="AF788" s="315"/>
      <c r="AG788" s="315"/>
      <c r="AH788" s="315"/>
      <c r="AI788" s="315"/>
      <c r="AJ788" s="315"/>
      <c r="AK788" s="315"/>
      <c r="AL788" s="315"/>
      <c r="AM788" s="315"/>
      <c r="AN788" s="315"/>
      <c r="AO788" s="315"/>
      <c r="AP788" s="315"/>
      <c r="AQ788" s="315"/>
      <c r="AR788" s="315"/>
      <c r="AS788" s="315"/>
      <c r="AT788" s="315"/>
      <c r="AU788" s="315"/>
      <c r="AV788" s="315"/>
      <c r="AW788" s="315"/>
      <c r="AX788" s="315"/>
      <c r="AY788" s="315"/>
      <c r="AZ788" s="315"/>
      <c r="BA788" s="315"/>
      <c r="BB788" s="315"/>
      <c r="BC788" s="315"/>
      <c r="BD788" s="315"/>
      <c r="BE788" s="315"/>
      <c r="BF788" s="315"/>
      <c r="BG788" s="315"/>
      <c r="BH788" s="315"/>
      <c r="BI788" s="315"/>
      <c r="BJ788" s="315"/>
      <c r="BK788" s="315"/>
      <c r="BL788" s="315"/>
      <c r="BM788" s="315"/>
      <c r="BN788" s="315"/>
      <c r="BO788" s="315"/>
      <c r="BP788" s="315"/>
      <c r="BQ788" s="315"/>
      <c r="BR788" s="315"/>
      <c r="BS788" s="315"/>
      <c r="BT788" s="315"/>
      <c r="BU788" s="315"/>
      <c r="BV788" s="315"/>
      <c r="BW788" s="315"/>
      <c r="BX788" s="315"/>
      <c r="BY788" s="315"/>
      <c r="BZ788" s="315"/>
      <c r="CA788" s="315"/>
      <c r="CB788" s="315"/>
      <c r="CC788" s="315"/>
      <c r="CD788" s="315"/>
      <c r="CE788" s="315"/>
      <c r="CF788" s="315"/>
      <c r="CG788" s="315"/>
      <c r="CH788" s="315"/>
      <c r="CI788" s="315"/>
      <c r="CJ788" s="315"/>
      <c r="CK788" s="315"/>
      <c r="CL788" s="315"/>
      <c r="CM788" s="315"/>
      <c r="CN788" s="315"/>
      <c r="CO788" s="315"/>
      <c r="CP788" s="315"/>
      <c r="CQ788" s="315"/>
      <c r="CR788" s="315"/>
      <c r="CS788" s="315"/>
      <c r="CT788" s="315"/>
      <c r="CU788" s="315"/>
      <c r="CV788" s="315"/>
      <c r="CW788" s="315"/>
      <c r="CX788" s="315"/>
      <c r="CY788" s="315"/>
      <c r="CZ788" s="315"/>
      <c r="DA788" s="315"/>
      <c r="DB788" s="315"/>
      <c r="DC788" s="315"/>
      <c r="DD788" s="315"/>
      <c r="DE788" s="315"/>
      <c r="DF788" s="315"/>
      <c r="DG788" s="315"/>
      <c r="DH788" s="315"/>
      <c r="DI788" s="315"/>
      <c r="DJ788" s="315"/>
    </row>
    <row r="789" spans="14:114">
      <c r="N789" s="315"/>
      <c r="Y789" s="315"/>
      <c r="Z789" s="315"/>
      <c r="AA789" s="315"/>
      <c r="AB789" s="315"/>
      <c r="AC789" s="315"/>
      <c r="AD789" s="315"/>
      <c r="AE789" s="315"/>
      <c r="AF789" s="315"/>
      <c r="AG789" s="315"/>
      <c r="AH789" s="315"/>
      <c r="AI789" s="315"/>
      <c r="AJ789" s="315"/>
      <c r="AK789" s="315"/>
      <c r="AL789" s="315"/>
      <c r="AM789" s="315"/>
      <c r="AN789" s="315"/>
      <c r="AO789" s="315"/>
      <c r="AP789" s="315"/>
      <c r="AQ789" s="315"/>
      <c r="AR789" s="315"/>
      <c r="AS789" s="315"/>
      <c r="AT789" s="315"/>
      <c r="AU789" s="315"/>
      <c r="AV789" s="315"/>
      <c r="AW789" s="315"/>
      <c r="AX789" s="315"/>
      <c r="AY789" s="315"/>
      <c r="AZ789" s="315"/>
      <c r="BA789" s="315"/>
      <c r="BB789" s="315"/>
      <c r="BC789" s="315"/>
      <c r="BD789" s="315"/>
      <c r="BE789" s="315"/>
      <c r="BF789" s="315"/>
      <c r="BG789" s="315"/>
      <c r="BH789" s="315"/>
      <c r="BI789" s="315"/>
      <c r="BJ789" s="315"/>
      <c r="BK789" s="315"/>
      <c r="BL789" s="315"/>
      <c r="BM789" s="315"/>
      <c r="BN789" s="315"/>
      <c r="BO789" s="315"/>
      <c r="BP789" s="315"/>
      <c r="BQ789" s="315"/>
      <c r="BR789" s="315"/>
      <c r="BS789" s="315"/>
      <c r="BT789" s="315"/>
      <c r="BU789" s="315"/>
      <c r="BV789" s="315"/>
      <c r="BW789" s="315"/>
      <c r="BX789" s="315"/>
      <c r="BY789" s="315"/>
      <c r="BZ789" s="315"/>
      <c r="CA789" s="315"/>
      <c r="CB789" s="315"/>
      <c r="CC789" s="315"/>
      <c r="CD789" s="315"/>
      <c r="CE789" s="315"/>
      <c r="CF789" s="315"/>
      <c r="CG789" s="315"/>
      <c r="CH789" s="315"/>
      <c r="CI789" s="315"/>
      <c r="CJ789" s="315"/>
      <c r="CK789" s="315"/>
      <c r="CL789" s="315"/>
      <c r="CM789" s="315"/>
      <c r="CN789" s="315"/>
      <c r="CO789" s="315"/>
      <c r="CP789" s="315"/>
      <c r="CQ789" s="315"/>
      <c r="CR789" s="315"/>
      <c r="CS789" s="315"/>
      <c r="CT789" s="315"/>
      <c r="CU789" s="315"/>
      <c r="CV789" s="315"/>
      <c r="CW789" s="315"/>
      <c r="CX789" s="315"/>
      <c r="CY789" s="315"/>
      <c r="CZ789" s="315"/>
      <c r="DA789" s="315"/>
      <c r="DB789" s="315"/>
      <c r="DC789" s="315"/>
      <c r="DD789" s="315"/>
      <c r="DE789" s="315"/>
      <c r="DF789" s="315"/>
      <c r="DG789" s="315"/>
      <c r="DH789" s="315"/>
      <c r="DI789" s="315"/>
      <c r="DJ789" s="315"/>
    </row>
    <row r="790" spans="14:114">
      <c r="N790" s="315"/>
      <c r="Y790" s="315"/>
      <c r="Z790" s="315"/>
      <c r="AA790" s="315"/>
      <c r="AB790" s="315"/>
      <c r="AC790" s="315"/>
      <c r="AD790" s="315"/>
      <c r="AE790" s="315"/>
      <c r="AF790" s="315"/>
      <c r="AG790" s="315"/>
      <c r="AH790" s="315"/>
      <c r="AI790" s="315"/>
      <c r="AJ790" s="315"/>
      <c r="AK790" s="315"/>
      <c r="AL790" s="315"/>
      <c r="AM790" s="315"/>
      <c r="AN790" s="315"/>
      <c r="AO790" s="315"/>
      <c r="AP790" s="315"/>
      <c r="AQ790" s="315"/>
      <c r="AR790" s="315"/>
      <c r="AS790" s="315"/>
      <c r="AT790" s="315"/>
      <c r="AU790" s="315"/>
      <c r="AV790" s="315"/>
      <c r="AW790" s="315"/>
      <c r="AX790" s="315"/>
      <c r="AY790" s="315"/>
      <c r="AZ790" s="315"/>
      <c r="BA790" s="315"/>
      <c r="BB790" s="315"/>
      <c r="BC790" s="315"/>
      <c r="BD790" s="315"/>
      <c r="BE790" s="315"/>
      <c r="BF790" s="315"/>
      <c r="BG790" s="315"/>
      <c r="BH790" s="315"/>
      <c r="BI790" s="315"/>
      <c r="BJ790" s="315"/>
      <c r="BK790" s="315"/>
      <c r="BL790" s="315"/>
      <c r="BM790" s="315"/>
      <c r="BN790" s="315"/>
      <c r="BO790" s="315"/>
      <c r="BP790" s="315"/>
      <c r="BQ790" s="315"/>
      <c r="BR790" s="315"/>
      <c r="BS790" s="315"/>
      <c r="BT790" s="315"/>
      <c r="BU790" s="315"/>
      <c r="BV790" s="315"/>
      <c r="BW790" s="315"/>
      <c r="BX790" s="315"/>
      <c r="BY790" s="315"/>
      <c r="BZ790" s="315"/>
      <c r="CA790" s="315"/>
      <c r="CB790" s="315"/>
      <c r="CC790" s="315"/>
      <c r="CD790" s="315"/>
      <c r="CE790" s="315"/>
      <c r="CF790" s="315"/>
      <c r="CG790" s="315"/>
      <c r="CH790" s="315"/>
      <c r="CI790" s="315"/>
      <c r="CJ790" s="315"/>
      <c r="CK790" s="315"/>
      <c r="CL790" s="315"/>
      <c r="CM790" s="315"/>
      <c r="CN790" s="315"/>
      <c r="CO790" s="315"/>
      <c r="CP790" s="315"/>
      <c r="CQ790" s="315"/>
      <c r="CR790" s="315"/>
      <c r="CS790" s="315"/>
      <c r="CT790" s="315"/>
      <c r="CU790" s="315"/>
      <c r="CV790" s="315"/>
      <c r="CW790" s="315"/>
      <c r="CX790" s="315"/>
      <c r="CY790" s="315"/>
      <c r="CZ790" s="315"/>
      <c r="DA790" s="315"/>
      <c r="DB790" s="315"/>
      <c r="DC790" s="315"/>
      <c r="DD790" s="315"/>
      <c r="DE790" s="315"/>
      <c r="DF790" s="315"/>
      <c r="DG790" s="315"/>
      <c r="DH790" s="315"/>
      <c r="DI790" s="315"/>
      <c r="DJ790" s="315"/>
    </row>
    <row r="791" spans="14:114">
      <c r="N791" s="315"/>
      <c r="Y791" s="315"/>
      <c r="Z791" s="315"/>
      <c r="AA791" s="315"/>
      <c r="AB791" s="315"/>
      <c r="AC791" s="315"/>
      <c r="AD791" s="315"/>
      <c r="AE791" s="315"/>
      <c r="AF791" s="315"/>
      <c r="AG791" s="315"/>
      <c r="AH791" s="315"/>
      <c r="AI791" s="315"/>
      <c r="AJ791" s="315"/>
      <c r="AK791" s="315"/>
      <c r="AL791" s="315"/>
      <c r="AM791" s="315"/>
      <c r="AN791" s="315"/>
      <c r="AO791" s="315"/>
      <c r="AP791" s="315"/>
      <c r="AQ791" s="315"/>
      <c r="AR791" s="315"/>
      <c r="AS791" s="315"/>
      <c r="AT791" s="315"/>
      <c r="AU791" s="315"/>
      <c r="AV791" s="315"/>
      <c r="AW791" s="315"/>
      <c r="AX791" s="315"/>
      <c r="AY791" s="315"/>
      <c r="AZ791" s="315"/>
      <c r="BA791" s="315"/>
      <c r="BB791" s="315"/>
      <c r="BC791" s="315"/>
      <c r="BD791" s="315"/>
      <c r="BE791" s="315"/>
      <c r="BF791" s="315"/>
      <c r="BG791" s="315"/>
      <c r="BH791" s="315"/>
      <c r="BI791" s="315"/>
      <c r="BJ791" s="315"/>
      <c r="BK791" s="315"/>
      <c r="BL791" s="315"/>
      <c r="BM791" s="315"/>
      <c r="BN791" s="315"/>
      <c r="BO791" s="315"/>
      <c r="BP791" s="315"/>
      <c r="BQ791" s="315"/>
      <c r="BR791" s="315"/>
      <c r="BS791" s="315"/>
      <c r="BT791" s="315"/>
      <c r="BU791" s="315"/>
      <c r="BV791" s="315"/>
      <c r="BW791" s="315"/>
      <c r="BX791" s="315"/>
      <c r="BY791" s="315"/>
      <c r="BZ791" s="315"/>
      <c r="CA791" s="315"/>
      <c r="CB791" s="315"/>
      <c r="CC791" s="315"/>
      <c r="CD791" s="315"/>
      <c r="CE791" s="315"/>
      <c r="CF791" s="315"/>
      <c r="CG791" s="315"/>
      <c r="CH791" s="315"/>
      <c r="CI791" s="315"/>
      <c r="CJ791" s="315"/>
      <c r="CK791" s="315"/>
      <c r="CL791" s="315"/>
      <c r="CM791" s="315"/>
      <c r="CN791" s="315"/>
      <c r="CO791" s="315"/>
      <c r="CP791" s="315"/>
      <c r="CQ791" s="315"/>
      <c r="CR791" s="315"/>
      <c r="CS791" s="315"/>
      <c r="CT791" s="315"/>
      <c r="CU791" s="315"/>
      <c r="CV791" s="315"/>
      <c r="CW791" s="315"/>
      <c r="CX791" s="315"/>
      <c r="CY791" s="315"/>
      <c r="CZ791" s="315"/>
      <c r="DA791" s="315"/>
      <c r="DB791" s="315"/>
      <c r="DC791" s="315"/>
      <c r="DD791" s="315"/>
      <c r="DE791" s="315"/>
      <c r="DF791" s="315"/>
      <c r="DG791" s="315"/>
      <c r="DH791" s="315"/>
      <c r="DI791" s="315"/>
      <c r="DJ791" s="315"/>
    </row>
    <row r="792" spans="14:114">
      <c r="N792" s="315"/>
      <c r="Y792" s="315"/>
      <c r="Z792" s="315"/>
      <c r="AA792" s="315"/>
      <c r="AB792" s="315"/>
      <c r="AC792" s="315"/>
      <c r="AD792" s="315"/>
      <c r="AE792" s="315"/>
      <c r="AF792" s="315"/>
      <c r="AG792" s="315"/>
      <c r="AH792" s="315"/>
      <c r="AI792" s="315"/>
      <c r="AJ792" s="315"/>
      <c r="AK792" s="315"/>
      <c r="AL792" s="315"/>
      <c r="AM792" s="315"/>
      <c r="AN792" s="315"/>
      <c r="AO792" s="315"/>
      <c r="AP792" s="315"/>
      <c r="AQ792" s="315"/>
      <c r="AR792" s="315"/>
      <c r="AS792" s="315"/>
      <c r="AT792" s="315"/>
      <c r="AU792" s="315"/>
      <c r="AV792" s="315"/>
      <c r="AW792" s="315"/>
      <c r="AX792" s="315"/>
      <c r="AY792" s="315"/>
      <c r="AZ792" s="315"/>
      <c r="BA792" s="315"/>
      <c r="BB792" s="315"/>
      <c r="BC792" s="315"/>
      <c r="BD792" s="315"/>
      <c r="BE792" s="315"/>
      <c r="BF792" s="315"/>
      <c r="BG792" s="315"/>
      <c r="BH792" s="315"/>
      <c r="BI792" s="315"/>
      <c r="BJ792" s="315"/>
      <c r="BK792" s="315"/>
      <c r="BL792" s="315"/>
      <c r="BM792" s="315"/>
      <c r="BN792" s="315"/>
      <c r="BO792" s="315"/>
      <c r="BP792" s="315"/>
      <c r="BQ792" s="315"/>
      <c r="BR792" s="315"/>
      <c r="BS792" s="315"/>
      <c r="BT792" s="315"/>
      <c r="BU792" s="315"/>
      <c r="BV792" s="315"/>
      <c r="BW792" s="315"/>
      <c r="BX792" s="315"/>
      <c r="BY792" s="315"/>
      <c r="BZ792" s="315"/>
      <c r="CA792" s="315"/>
      <c r="CB792" s="315"/>
      <c r="CC792" s="315"/>
      <c r="CD792" s="315"/>
      <c r="CE792" s="315"/>
      <c r="CF792" s="315"/>
      <c r="CG792" s="315"/>
      <c r="CH792" s="315"/>
      <c r="CI792" s="315"/>
      <c r="CJ792" s="315"/>
      <c r="CK792" s="315"/>
      <c r="CL792" s="315"/>
      <c r="CM792" s="315"/>
      <c r="CN792" s="315"/>
      <c r="CO792" s="315"/>
      <c r="CP792" s="315"/>
      <c r="CQ792" s="315"/>
      <c r="CR792" s="315"/>
      <c r="CS792" s="315"/>
      <c r="CT792" s="315"/>
      <c r="CU792" s="315"/>
      <c r="CV792" s="315"/>
      <c r="CW792" s="315"/>
      <c r="CX792" s="315"/>
      <c r="CY792" s="315"/>
      <c r="CZ792" s="315"/>
      <c r="DA792" s="315"/>
      <c r="DB792" s="315"/>
      <c r="DC792" s="315"/>
      <c r="DD792" s="315"/>
      <c r="DE792" s="315"/>
      <c r="DF792" s="315"/>
      <c r="DG792" s="315"/>
      <c r="DH792" s="315"/>
      <c r="DI792" s="315"/>
      <c r="DJ792" s="315"/>
    </row>
    <row r="793" spans="14:114">
      <c r="N793" s="315"/>
      <c r="Y793" s="315"/>
      <c r="Z793" s="315"/>
      <c r="AA793" s="315"/>
      <c r="AB793" s="315"/>
      <c r="AC793" s="315"/>
      <c r="AD793" s="315"/>
      <c r="AE793" s="315"/>
      <c r="AF793" s="315"/>
      <c r="AG793" s="315"/>
      <c r="AH793" s="315"/>
      <c r="AI793" s="315"/>
      <c r="AJ793" s="315"/>
      <c r="AK793" s="315"/>
      <c r="AL793" s="315"/>
      <c r="AM793" s="315"/>
      <c r="AN793" s="315"/>
      <c r="AO793" s="315"/>
      <c r="AP793" s="315"/>
      <c r="AQ793" s="315"/>
      <c r="AR793" s="315"/>
      <c r="AS793" s="315"/>
      <c r="AT793" s="315"/>
      <c r="AU793" s="315"/>
      <c r="AV793" s="315"/>
      <c r="AW793" s="315"/>
      <c r="AX793" s="315"/>
      <c r="AY793" s="315"/>
      <c r="AZ793" s="315"/>
      <c r="BA793" s="315"/>
      <c r="BB793" s="315"/>
      <c r="BC793" s="315"/>
      <c r="BD793" s="315"/>
      <c r="BE793" s="315"/>
      <c r="BF793" s="315"/>
      <c r="BG793" s="315"/>
      <c r="BH793" s="315"/>
      <c r="BI793" s="315"/>
      <c r="BJ793" s="315"/>
      <c r="BK793" s="315"/>
      <c r="BL793" s="315"/>
      <c r="BM793" s="315"/>
      <c r="BN793" s="315"/>
      <c r="BO793" s="315"/>
      <c r="BP793" s="315"/>
      <c r="BQ793" s="315"/>
      <c r="BR793" s="315"/>
      <c r="BS793" s="315"/>
      <c r="BT793" s="315"/>
      <c r="BU793" s="315"/>
      <c r="BV793" s="315"/>
      <c r="BW793" s="315"/>
      <c r="BX793" s="315"/>
      <c r="BY793" s="315"/>
      <c r="BZ793" s="315"/>
      <c r="CA793" s="315"/>
      <c r="CB793" s="315"/>
      <c r="CC793" s="315"/>
      <c r="CD793" s="315"/>
      <c r="CE793" s="315"/>
      <c r="CF793" s="315"/>
      <c r="CG793" s="315"/>
      <c r="CH793" s="315"/>
      <c r="CI793" s="315"/>
      <c r="CJ793" s="315"/>
      <c r="CK793" s="315"/>
      <c r="CL793" s="315"/>
      <c r="CM793" s="315"/>
      <c r="CN793" s="315"/>
      <c r="CO793" s="315"/>
      <c r="CP793" s="315"/>
      <c r="CQ793" s="315"/>
      <c r="CR793" s="315"/>
      <c r="CS793" s="315"/>
      <c r="CT793" s="315"/>
      <c r="CU793" s="315"/>
      <c r="CV793" s="315"/>
      <c r="CW793" s="315"/>
      <c r="CX793" s="315"/>
      <c r="CY793" s="315"/>
      <c r="CZ793" s="315"/>
      <c r="DA793" s="315"/>
      <c r="DB793" s="315"/>
      <c r="DC793" s="315"/>
      <c r="DD793" s="315"/>
      <c r="DE793" s="315"/>
      <c r="DF793" s="315"/>
      <c r="DG793" s="315"/>
      <c r="DH793" s="315"/>
      <c r="DI793" s="315"/>
      <c r="DJ793" s="315"/>
    </row>
    <row r="794" spans="14:114">
      <c r="N794" s="315"/>
      <c r="Y794" s="315"/>
      <c r="Z794" s="315"/>
      <c r="AA794" s="315"/>
      <c r="AB794" s="315"/>
      <c r="AC794" s="315"/>
      <c r="AD794" s="315"/>
      <c r="AE794" s="315"/>
      <c r="AF794" s="315"/>
      <c r="AG794" s="315"/>
      <c r="AH794" s="315"/>
      <c r="AI794" s="315"/>
      <c r="AJ794" s="315"/>
      <c r="AK794" s="315"/>
      <c r="AL794" s="315"/>
      <c r="AM794" s="315"/>
      <c r="AN794" s="315"/>
      <c r="AO794" s="315"/>
      <c r="AP794" s="315"/>
      <c r="AQ794" s="315"/>
      <c r="AR794" s="315"/>
      <c r="AS794" s="315"/>
      <c r="AT794" s="315"/>
      <c r="AU794" s="315"/>
      <c r="AV794" s="315"/>
      <c r="AW794" s="315"/>
      <c r="AX794" s="315"/>
      <c r="AY794" s="315"/>
      <c r="AZ794" s="315"/>
      <c r="BA794" s="315"/>
      <c r="BB794" s="315"/>
      <c r="BC794" s="315"/>
      <c r="BD794" s="315"/>
      <c r="BE794" s="315"/>
      <c r="BF794" s="315"/>
      <c r="BG794" s="315"/>
      <c r="BH794" s="315"/>
      <c r="BI794" s="315"/>
      <c r="BJ794" s="315"/>
      <c r="BK794" s="315"/>
      <c r="BL794" s="315"/>
      <c r="BM794" s="315"/>
      <c r="BN794" s="315"/>
      <c r="BO794" s="315"/>
      <c r="BP794" s="315"/>
      <c r="BQ794" s="315"/>
      <c r="BR794" s="315"/>
      <c r="BS794" s="315"/>
      <c r="BT794" s="315"/>
      <c r="BU794" s="315"/>
      <c r="BV794" s="315"/>
      <c r="BW794" s="315"/>
      <c r="BX794" s="315"/>
      <c r="BY794" s="315"/>
      <c r="BZ794" s="315"/>
      <c r="CA794" s="315"/>
      <c r="CB794" s="315"/>
      <c r="CC794" s="315"/>
      <c r="CD794" s="315"/>
      <c r="CE794" s="315"/>
      <c r="CF794" s="315"/>
      <c r="CG794" s="315"/>
      <c r="CH794" s="315"/>
      <c r="CI794" s="315"/>
      <c r="CJ794" s="315"/>
      <c r="CK794" s="315"/>
      <c r="CL794" s="315"/>
      <c r="CM794" s="315"/>
      <c r="CN794" s="315"/>
      <c r="CO794" s="315"/>
      <c r="CP794" s="315"/>
      <c r="CQ794" s="315"/>
      <c r="CR794" s="315"/>
      <c r="CS794" s="315"/>
      <c r="CT794" s="315"/>
      <c r="CU794" s="315"/>
      <c r="CV794" s="315"/>
      <c r="CW794" s="315"/>
      <c r="CX794" s="315"/>
      <c r="CY794" s="315"/>
      <c r="CZ794" s="315"/>
      <c r="DA794" s="315"/>
      <c r="DB794" s="315"/>
      <c r="DC794" s="315"/>
      <c r="DD794" s="315"/>
      <c r="DE794" s="315"/>
      <c r="DF794" s="315"/>
      <c r="DG794" s="315"/>
      <c r="DH794" s="315"/>
      <c r="DI794" s="315"/>
      <c r="DJ794" s="315"/>
    </row>
    <row r="795" spans="14:114">
      <c r="N795" s="315"/>
      <c r="Y795" s="315"/>
      <c r="Z795" s="315"/>
      <c r="AA795" s="315"/>
      <c r="AB795" s="315"/>
      <c r="AC795" s="315"/>
      <c r="AD795" s="315"/>
      <c r="AE795" s="315"/>
      <c r="AF795" s="315"/>
      <c r="AG795" s="315"/>
      <c r="AH795" s="315"/>
      <c r="AI795" s="315"/>
      <c r="AJ795" s="315"/>
      <c r="AK795" s="315"/>
      <c r="AL795" s="315"/>
      <c r="AM795" s="315"/>
      <c r="AN795" s="315"/>
      <c r="AO795" s="315"/>
      <c r="AP795" s="315"/>
      <c r="AQ795" s="315"/>
      <c r="AR795" s="315"/>
      <c r="AS795" s="315"/>
      <c r="AT795" s="315"/>
      <c r="AU795" s="315"/>
      <c r="AV795" s="315"/>
      <c r="AW795" s="315"/>
      <c r="AX795" s="315"/>
      <c r="AY795" s="315"/>
      <c r="AZ795" s="315"/>
      <c r="BA795" s="315"/>
      <c r="BB795" s="315"/>
      <c r="BC795" s="315"/>
      <c r="BD795" s="315"/>
      <c r="BE795" s="315"/>
      <c r="BF795" s="315"/>
      <c r="BG795" s="315"/>
      <c r="BH795" s="315"/>
      <c r="BI795" s="315"/>
      <c r="BJ795" s="315"/>
      <c r="BK795" s="315"/>
      <c r="BL795" s="315"/>
      <c r="BM795" s="315"/>
      <c r="BN795" s="315"/>
      <c r="BO795" s="315"/>
      <c r="BP795" s="315"/>
      <c r="BQ795" s="315"/>
      <c r="BR795" s="315"/>
      <c r="BS795" s="315"/>
      <c r="BT795" s="315"/>
      <c r="BU795" s="315"/>
      <c r="BV795" s="315"/>
      <c r="BW795" s="315"/>
      <c r="BX795" s="315"/>
      <c r="BY795" s="315"/>
      <c r="BZ795" s="315"/>
      <c r="CA795" s="315"/>
      <c r="CB795" s="315"/>
      <c r="CC795" s="315"/>
      <c r="CD795" s="315"/>
      <c r="CE795" s="315"/>
      <c r="CF795" s="315"/>
      <c r="CG795" s="315"/>
      <c r="CH795" s="315"/>
      <c r="CI795" s="315"/>
      <c r="CJ795" s="315"/>
      <c r="CK795" s="315"/>
      <c r="CL795" s="315"/>
      <c r="CM795" s="315"/>
      <c r="CN795" s="315"/>
      <c r="CO795" s="315"/>
      <c r="CP795" s="315"/>
      <c r="CQ795" s="315"/>
      <c r="CR795" s="315"/>
      <c r="CS795" s="315"/>
      <c r="CT795" s="315"/>
      <c r="CU795" s="315"/>
      <c r="CV795" s="315"/>
      <c r="CW795" s="315"/>
      <c r="CX795" s="315"/>
      <c r="CY795" s="315"/>
      <c r="CZ795" s="315"/>
      <c r="DA795" s="315"/>
      <c r="DB795" s="315"/>
      <c r="DC795" s="315"/>
      <c r="DD795" s="315"/>
      <c r="DE795" s="315"/>
      <c r="DF795" s="315"/>
      <c r="DG795" s="315"/>
      <c r="DH795" s="315"/>
      <c r="DI795" s="315"/>
      <c r="DJ795" s="315"/>
    </row>
    <row r="796" spans="14:114">
      <c r="N796" s="315"/>
      <c r="Y796" s="315"/>
      <c r="Z796" s="315"/>
      <c r="AA796" s="315"/>
      <c r="AB796" s="315"/>
      <c r="AC796" s="315"/>
      <c r="AD796" s="315"/>
      <c r="AE796" s="315"/>
      <c r="AF796" s="315"/>
      <c r="AG796" s="315"/>
      <c r="AH796" s="315"/>
      <c r="AI796" s="315"/>
      <c r="AJ796" s="315"/>
      <c r="AK796" s="315"/>
      <c r="AL796" s="315"/>
      <c r="AM796" s="315"/>
      <c r="AN796" s="315"/>
      <c r="AO796" s="315"/>
      <c r="AP796" s="315"/>
      <c r="AQ796" s="315"/>
      <c r="AR796" s="315"/>
      <c r="AS796" s="315"/>
      <c r="AT796" s="315"/>
      <c r="AU796" s="315"/>
      <c r="AV796" s="315"/>
      <c r="AW796" s="315"/>
      <c r="AX796" s="315"/>
      <c r="AY796" s="315"/>
      <c r="AZ796" s="315"/>
      <c r="BA796" s="315"/>
      <c r="BB796" s="315"/>
      <c r="BC796" s="315"/>
      <c r="BD796" s="315"/>
      <c r="BE796" s="315"/>
      <c r="BF796" s="315"/>
      <c r="BG796" s="315"/>
      <c r="BH796" s="315"/>
      <c r="BI796" s="315"/>
      <c r="BJ796" s="315"/>
      <c r="BK796" s="315"/>
      <c r="BL796" s="315"/>
      <c r="BM796" s="315"/>
      <c r="BN796" s="315"/>
      <c r="BO796" s="315"/>
      <c r="BP796" s="315"/>
      <c r="BQ796" s="315"/>
      <c r="BR796" s="315"/>
      <c r="BS796" s="315"/>
      <c r="BT796" s="315"/>
      <c r="BU796" s="315"/>
      <c r="BV796" s="315"/>
      <c r="BW796" s="315"/>
      <c r="BX796" s="315"/>
      <c r="BY796" s="315"/>
      <c r="BZ796" s="315"/>
      <c r="CA796" s="315"/>
      <c r="CB796" s="315"/>
      <c r="CC796" s="315"/>
      <c r="CD796" s="315"/>
      <c r="CE796" s="315"/>
      <c r="CF796" s="315"/>
      <c r="CG796" s="315"/>
      <c r="CH796" s="315"/>
      <c r="CI796" s="315"/>
      <c r="CJ796" s="315"/>
      <c r="CK796" s="315"/>
      <c r="CL796" s="315"/>
      <c r="CM796" s="315"/>
      <c r="CN796" s="315"/>
      <c r="CO796" s="315"/>
      <c r="CP796" s="315"/>
      <c r="CQ796" s="315"/>
      <c r="CR796" s="315"/>
      <c r="CS796" s="315"/>
      <c r="CT796" s="315"/>
      <c r="CU796" s="315"/>
      <c r="CV796" s="315"/>
      <c r="CW796" s="315"/>
      <c r="CX796" s="315"/>
      <c r="CY796" s="315"/>
      <c r="CZ796" s="315"/>
      <c r="DA796" s="315"/>
      <c r="DB796" s="315"/>
      <c r="DC796" s="315"/>
      <c r="DD796" s="315"/>
      <c r="DE796" s="315"/>
      <c r="DF796" s="315"/>
      <c r="DG796" s="315"/>
      <c r="DH796" s="315"/>
      <c r="DI796" s="315"/>
      <c r="DJ796" s="315"/>
    </row>
    <row r="797" spans="14:114">
      <c r="N797" s="315"/>
      <c r="Y797" s="315"/>
      <c r="Z797" s="315"/>
      <c r="AA797" s="315"/>
      <c r="AB797" s="315"/>
      <c r="AC797" s="315"/>
      <c r="AD797" s="315"/>
      <c r="AE797" s="315"/>
      <c r="AF797" s="315"/>
      <c r="AG797" s="315"/>
      <c r="AH797" s="315"/>
      <c r="AI797" s="315"/>
      <c r="AJ797" s="315"/>
      <c r="AK797" s="315"/>
      <c r="AL797" s="315"/>
      <c r="AM797" s="315"/>
      <c r="AN797" s="315"/>
      <c r="AO797" s="315"/>
      <c r="AP797" s="315"/>
      <c r="AQ797" s="315"/>
      <c r="AR797" s="315"/>
      <c r="AS797" s="315"/>
      <c r="AT797" s="315"/>
      <c r="AU797" s="315"/>
      <c r="AV797" s="315"/>
      <c r="AW797" s="315"/>
      <c r="AX797" s="315"/>
      <c r="AY797" s="315"/>
      <c r="AZ797" s="315"/>
      <c r="BA797" s="315"/>
      <c r="BB797" s="315"/>
      <c r="BC797" s="315"/>
      <c r="BD797" s="315"/>
      <c r="BE797" s="315"/>
      <c r="BF797" s="315"/>
      <c r="BG797" s="315"/>
      <c r="BH797" s="315"/>
      <c r="BI797" s="315"/>
      <c r="BJ797" s="315"/>
      <c r="BK797" s="315"/>
      <c r="BL797" s="315"/>
      <c r="BM797" s="315"/>
      <c r="BN797" s="315"/>
      <c r="BO797" s="315"/>
      <c r="BP797" s="315"/>
      <c r="BQ797" s="315"/>
      <c r="BR797" s="315"/>
      <c r="BS797" s="315"/>
      <c r="BT797" s="315"/>
      <c r="BU797" s="315"/>
      <c r="BV797" s="315"/>
      <c r="BW797" s="315"/>
      <c r="BX797" s="315"/>
      <c r="BY797" s="315"/>
      <c r="BZ797" s="315"/>
      <c r="CA797" s="315"/>
      <c r="CB797" s="315"/>
      <c r="CC797" s="315"/>
      <c r="CD797" s="315"/>
      <c r="CE797" s="315"/>
      <c r="CF797" s="315"/>
      <c r="CG797" s="315"/>
      <c r="CH797" s="315"/>
      <c r="CI797" s="315"/>
      <c r="CJ797" s="315"/>
      <c r="CK797" s="315"/>
      <c r="CL797" s="315"/>
      <c r="CM797" s="315"/>
      <c r="CN797" s="315"/>
      <c r="CO797" s="315"/>
      <c r="CP797" s="315"/>
      <c r="CQ797" s="315"/>
      <c r="CR797" s="315"/>
      <c r="CS797" s="315"/>
      <c r="CT797" s="315"/>
      <c r="CU797" s="315"/>
      <c r="CV797" s="315"/>
      <c r="CW797" s="315"/>
      <c r="CX797" s="315"/>
      <c r="CY797" s="315"/>
      <c r="CZ797" s="315"/>
      <c r="DA797" s="315"/>
      <c r="DB797" s="315"/>
      <c r="DC797" s="315"/>
      <c r="DD797" s="315"/>
      <c r="DE797" s="315"/>
      <c r="DF797" s="315"/>
      <c r="DG797" s="315"/>
      <c r="DH797" s="315"/>
      <c r="DI797" s="315"/>
      <c r="DJ797" s="315"/>
    </row>
    <row r="798" spans="14:114">
      <c r="N798" s="315"/>
      <c r="Y798" s="315"/>
      <c r="Z798" s="315"/>
      <c r="AA798" s="315"/>
      <c r="AB798" s="315"/>
      <c r="AC798" s="315"/>
      <c r="AD798" s="315"/>
      <c r="AE798" s="315"/>
      <c r="AF798" s="315"/>
      <c r="AG798" s="315"/>
      <c r="AH798" s="315"/>
      <c r="AI798" s="315"/>
      <c r="AJ798" s="315"/>
      <c r="AK798" s="315"/>
      <c r="AL798" s="315"/>
      <c r="AM798" s="315"/>
      <c r="AN798" s="315"/>
      <c r="AO798" s="315"/>
      <c r="AP798" s="315"/>
      <c r="AQ798" s="315"/>
      <c r="AR798" s="315"/>
      <c r="AS798" s="315"/>
      <c r="AT798" s="315"/>
      <c r="AU798" s="315"/>
      <c r="AV798" s="315"/>
      <c r="AW798" s="315"/>
      <c r="AX798" s="315"/>
      <c r="AY798" s="315"/>
      <c r="AZ798" s="315"/>
      <c r="BA798" s="315"/>
      <c r="BB798" s="315"/>
      <c r="BC798" s="315"/>
      <c r="BD798" s="315"/>
      <c r="BE798" s="315"/>
      <c r="BF798" s="315"/>
      <c r="BG798" s="315"/>
      <c r="BH798" s="315"/>
      <c r="BI798" s="315"/>
      <c r="BJ798" s="315"/>
      <c r="BK798" s="315"/>
      <c r="BL798" s="315"/>
      <c r="BM798" s="315"/>
      <c r="BN798" s="315"/>
      <c r="BO798" s="315"/>
      <c r="BP798" s="315"/>
      <c r="BQ798" s="315"/>
      <c r="BR798" s="315"/>
      <c r="BS798" s="315"/>
      <c r="BT798" s="315"/>
      <c r="BU798" s="315"/>
      <c r="BV798" s="315"/>
      <c r="BW798" s="315"/>
      <c r="BX798" s="315"/>
      <c r="BY798" s="315"/>
      <c r="BZ798" s="315"/>
      <c r="CA798" s="315"/>
      <c r="CB798" s="315"/>
      <c r="CC798" s="315"/>
      <c r="CD798" s="315"/>
      <c r="CE798" s="315"/>
      <c r="CF798" s="315"/>
      <c r="CG798" s="315"/>
      <c r="CH798" s="315"/>
      <c r="CI798" s="315"/>
      <c r="CJ798" s="315"/>
      <c r="CK798" s="315"/>
      <c r="CL798" s="315"/>
      <c r="CM798" s="315"/>
      <c r="CN798" s="315"/>
      <c r="CO798" s="315"/>
      <c r="CP798" s="315"/>
      <c r="CQ798" s="315"/>
      <c r="CR798" s="315"/>
      <c r="CS798" s="315"/>
      <c r="CT798" s="315"/>
      <c r="CU798" s="315"/>
      <c r="CV798" s="315"/>
      <c r="CW798" s="315"/>
      <c r="CX798" s="315"/>
      <c r="CY798" s="315"/>
      <c r="CZ798" s="315"/>
      <c r="DA798" s="315"/>
      <c r="DB798" s="315"/>
      <c r="DC798" s="315"/>
      <c r="DD798" s="315"/>
      <c r="DE798" s="315"/>
      <c r="DF798" s="315"/>
      <c r="DG798" s="315"/>
      <c r="DH798" s="315"/>
      <c r="DI798" s="315"/>
      <c r="DJ798" s="315"/>
    </row>
    <row r="799" spans="14:114">
      <c r="N799" s="315"/>
      <c r="Y799" s="315"/>
      <c r="Z799" s="315"/>
      <c r="AA799" s="315"/>
      <c r="AB799" s="315"/>
      <c r="AC799" s="315"/>
      <c r="AD799" s="315"/>
      <c r="AE799" s="315"/>
      <c r="AF799" s="315"/>
      <c r="AG799" s="315"/>
      <c r="AH799" s="315"/>
      <c r="AI799" s="315"/>
      <c r="AJ799" s="315"/>
      <c r="AK799" s="315"/>
      <c r="AL799" s="315"/>
      <c r="AM799" s="315"/>
      <c r="AN799" s="315"/>
      <c r="AO799" s="315"/>
      <c r="AP799" s="315"/>
      <c r="AQ799" s="315"/>
      <c r="AR799" s="315"/>
      <c r="AS799" s="315"/>
      <c r="AT799" s="315"/>
      <c r="AU799" s="315"/>
      <c r="AV799" s="315"/>
      <c r="AW799" s="315"/>
      <c r="AX799" s="315"/>
      <c r="AY799" s="315"/>
      <c r="AZ799" s="315"/>
      <c r="BA799" s="315"/>
      <c r="BB799" s="315"/>
      <c r="BC799" s="315"/>
      <c r="BD799" s="315"/>
      <c r="BE799" s="315"/>
      <c r="BF799" s="315"/>
      <c r="BG799" s="315"/>
      <c r="BH799" s="315"/>
      <c r="BI799" s="315"/>
      <c r="BJ799" s="315"/>
      <c r="BK799" s="315"/>
      <c r="BL799" s="315"/>
      <c r="BM799" s="315"/>
      <c r="BN799" s="315"/>
      <c r="BO799" s="315"/>
      <c r="BP799" s="315"/>
      <c r="BQ799" s="315"/>
      <c r="BR799" s="315"/>
      <c r="BS799" s="315"/>
      <c r="BT799" s="315"/>
      <c r="BU799" s="315"/>
      <c r="BV799" s="315"/>
      <c r="BW799" s="315"/>
      <c r="BX799" s="315"/>
      <c r="BY799" s="315"/>
      <c r="BZ799" s="315"/>
      <c r="CA799" s="315"/>
      <c r="CB799" s="315"/>
      <c r="CC799" s="315"/>
      <c r="CD799" s="315"/>
      <c r="CE799" s="315"/>
      <c r="CF799" s="315"/>
      <c r="CG799" s="315"/>
      <c r="CH799" s="315"/>
      <c r="CI799" s="315"/>
      <c r="CJ799" s="315"/>
      <c r="CK799" s="315"/>
      <c r="CL799" s="315"/>
      <c r="CM799" s="315"/>
      <c r="CN799" s="315"/>
      <c r="CO799" s="315"/>
      <c r="CP799" s="315"/>
      <c r="CQ799" s="315"/>
      <c r="CR799" s="315"/>
      <c r="CS799" s="315"/>
      <c r="CT799" s="315"/>
      <c r="CU799" s="315"/>
      <c r="CV799" s="315"/>
      <c r="CW799" s="315"/>
      <c r="CX799" s="315"/>
      <c r="CY799" s="315"/>
      <c r="CZ799" s="315"/>
      <c r="DA799" s="315"/>
      <c r="DB799" s="315"/>
      <c r="DC799" s="315"/>
      <c r="DD799" s="315"/>
      <c r="DE799" s="315"/>
      <c r="DF799" s="315"/>
      <c r="DG799" s="315"/>
      <c r="DH799" s="315"/>
      <c r="DI799" s="315"/>
      <c r="DJ799" s="315"/>
    </row>
    <row r="800" spans="14:114">
      <c r="N800" s="315"/>
    </row>
    <row r="801" spans="14:14">
      <c r="N801" s="315"/>
    </row>
    <row r="802" spans="14:14">
      <c r="N802" s="315"/>
    </row>
    <row r="803" spans="14:14">
      <c r="N803" s="315"/>
    </row>
    <row r="804" spans="14:14">
      <c r="N804" s="315"/>
    </row>
    <row r="805" spans="14:14">
      <c r="N805" s="315"/>
    </row>
    <row r="806" spans="14:14">
      <c r="N806" s="315"/>
    </row>
    <row r="807" spans="14:14">
      <c r="N807" s="315"/>
    </row>
    <row r="808" spans="14:14">
      <c r="N808" s="315"/>
    </row>
    <row r="809" spans="14:14">
      <c r="N809" s="315"/>
    </row>
    <row r="810" spans="14:14">
      <c r="N810" s="315"/>
    </row>
    <row r="811" spans="14:14">
      <c r="N811" s="315"/>
    </row>
    <row r="812" spans="14:14">
      <c r="N812" s="315"/>
    </row>
    <row r="813" spans="14:14">
      <c r="N813" s="315"/>
    </row>
    <row r="814" spans="14:14">
      <c r="N814" s="315"/>
    </row>
    <row r="815" spans="14:14">
      <c r="N815" s="315"/>
    </row>
    <row r="816" spans="14:14">
      <c r="N816" s="315"/>
    </row>
    <row r="817" spans="14:14">
      <c r="N817" s="315"/>
    </row>
    <row r="818" spans="14:14">
      <c r="N818" s="315"/>
    </row>
    <row r="819" spans="14:14">
      <c r="N819" s="315"/>
    </row>
    <row r="820" spans="14:14">
      <c r="N820" s="315"/>
    </row>
    <row r="821" spans="14:14">
      <c r="N821" s="315"/>
    </row>
    <row r="822" spans="14:14">
      <c r="N822" s="315"/>
    </row>
    <row r="823" spans="14:14">
      <c r="N823" s="315"/>
    </row>
    <row r="824" spans="14:14">
      <c r="N824" s="315"/>
    </row>
    <row r="825" spans="14:14">
      <c r="N825" s="315"/>
    </row>
    <row r="826" spans="14:14">
      <c r="N826" s="315"/>
    </row>
    <row r="827" spans="14:14">
      <c r="N827" s="315"/>
    </row>
    <row r="828" spans="14:14">
      <c r="N828" s="315"/>
    </row>
    <row r="829" spans="14:14">
      <c r="N829" s="315"/>
    </row>
    <row r="830" spans="14:14">
      <c r="N830" s="315"/>
    </row>
    <row r="831" spans="14:14">
      <c r="N831" s="315"/>
    </row>
    <row r="832" spans="14:14">
      <c r="N832" s="315"/>
    </row>
    <row r="833" spans="14:14">
      <c r="N833" s="315"/>
    </row>
    <row r="834" spans="14:14">
      <c r="N834" s="315"/>
    </row>
    <row r="835" spans="14:14">
      <c r="N835" s="315"/>
    </row>
    <row r="836" spans="14:14">
      <c r="N836" s="315"/>
    </row>
    <row r="837" spans="14:14">
      <c r="N837" s="315"/>
    </row>
    <row r="838" spans="14:14">
      <c r="N838" s="315"/>
    </row>
    <row r="839" spans="14:14">
      <c r="N839" s="315"/>
    </row>
    <row r="840" spans="14:14">
      <c r="N840" s="315"/>
    </row>
    <row r="841" spans="14:14">
      <c r="N841" s="315"/>
    </row>
    <row r="842" spans="14:14">
      <c r="N842" s="315"/>
    </row>
    <row r="843" spans="14:14">
      <c r="N843" s="315"/>
    </row>
    <row r="844" spans="14:14">
      <c r="N844" s="315"/>
    </row>
    <row r="845" spans="14:14">
      <c r="N845" s="315"/>
    </row>
    <row r="846" spans="14:14">
      <c r="N846" s="315"/>
    </row>
    <row r="847" spans="14:14">
      <c r="N847" s="315"/>
    </row>
    <row r="848" spans="14:14">
      <c r="N848" s="315"/>
    </row>
    <row r="849" spans="14:14">
      <c r="N849" s="315"/>
    </row>
    <row r="850" spans="14:14">
      <c r="N850" s="315"/>
    </row>
    <row r="851" spans="14:14">
      <c r="N851" s="315"/>
    </row>
    <row r="852" spans="14:14">
      <c r="N852" s="315"/>
    </row>
    <row r="853" spans="14:14">
      <c r="N853" s="315"/>
    </row>
    <row r="854" spans="14:14">
      <c r="N854" s="315"/>
    </row>
    <row r="855" spans="14:14">
      <c r="N855" s="315"/>
    </row>
    <row r="856" spans="14:14">
      <c r="N856" s="315"/>
    </row>
    <row r="857" spans="14:14">
      <c r="N857" s="315"/>
    </row>
    <row r="858" spans="14:14">
      <c r="N858" s="315"/>
    </row>
    <row r="859" spans="14:14">
      <c r="N859" s="315"/>
    </row>
    <row r="860" spans="14:14">
      <c r="N860" s="315"/>
    </row>
    <row r="861" spans="14:14">
      <c r="N861" s="315"/>
    </row>
    <row r="862" spans="14:14">
      <c r="N862" s="315"/>
    </row>
    <row r="863" spans="14:14">
      <c r="N863" s="315"/>
    </row>
    <row r="864" spans="14:14">
      <c r="N864" s="315"/>
    </row>
    <row r="865" spans="14:14">
      <c r="N865" s="315"/>
    </row>
    <row r="866" spans="14:14">
      <c r="N866" s="315"/>
    </row>
    <row r="867" spans="14:14">
      <c r="N867" s="315"/>
    </row>
    <row r="868" spans="14:14">
      <c r="N868" s="315"/>
    </row>
    <row r="869" spans="14:14">
      <c r="N869" s="315"/>
    </row>
    <row r="870" spans="14:14">
      <c r="N870" s="315"/>
    </row>
    <row r="871" spans="14:14">
      <c r="N871" s="315"/>
    </row>
    <row r="872" spans="14:14">
      <c r="N872" s="315"/>
    </row>
    <row r="873" spans="14:14">
      <c r="N873" s="315"/>
    </row>
    <row r="874" spans="14:14">
      <c r="N874" s="315"/>
    </row>
    <row r="875" spans="14:14">
      <c r="N875" s="315"/>
    </row>
    <row r="876" spans="14:14">
      <c r="N876" s="315"/>
    </row>
    <row r="877" spans="14:14">
      <c r="N877" s="315"/>
    </row>
    <row r="878" spans="14:14">
      <c r="N878" s="315"/>
    </row>
    <row r="879" spans="14:14">
      <c r="N879" s="315"/>
    </row>
    <row r="880" spans="14:14">
      <c r="N880" s="315"/>
    </row>
    <row r="881" spans="14:14">
      <c r="N881" s="315"/>
    </row>
    <row r="882" spans="14:14">
      <c r="N882" s="315"/>
    </row>
    <row r="883" spans="14:14">
      <c r="N883" s="315"/>
    </row>
    <row r="884" spans="14:14">
      <c r="N884" s="315"/>
    </row>
    <row r="885" spans="14:14">
      <c r="N885" s="315"/>
    </row>
    <row r="886" spans="14:14">
      <c r="N886" s="315"/>
    </row>
    <row r="887" spans="14:14">
      <c r="N887" s="315"/>
    </row>
    <row r="888" spans="14:14">
      <c r="N888" s="315"/>
    </row>
    <row r="889" spans="14:14">
      <c r="N889" s="315"/>
    </row>
    <row r="890" spans="14:14">
      <c r="N890" s="315"/>
    </row>
    <row r="891" spans="14:14">
      <c r="N891" s="315"/>
    </row>
    <row r="892" spans="14:14">
      <c r="N892" s="315"/>
    </row>
    <row r="893" spans="14:14">
      <c r="N893" s="315"/>
    </row>
    <row r="894" spans="14:14">
      <c r="N894" s="315"/>
    </row>
    <row r="895" spans="14:14">
      <c r="N895" s="315"/>
    </row>
    <row r="896" spans="14:14">
      <c r="N896" s="315"/>
    </row>
    <row r="897" spans="14:14">
      <c r="N897" s="315"/>
    </row>
    <row r="898" spans="14:14">
      <c r="N898" s="315"/>
    </row>
    <row r="899" spans="14:14">
      <c r="N899" s="315"/>
    </row>
    <row r="900" spans="14:14">
      <c r="N900" s="315"/>
    </row>
    <row r="901" spans="14:14">
      <c r="N901" s="315"/>
    </row>
    <row r="902" spans="14:14">
      <c r="N902" s="315"/>
    </row>
    <row r="903" spans="14:14">
      <c r="N903" s="315"/>
    </row>
    <row r="904" spans="14:14">
      <c r="N904" s="315"/>
    </row>
    <row r="905" spans="14:14">
      <c r="N905" s="315"/>
    </row>
    <row r="906" spans="14:14">
      <c r="N906" s="315"/>
    </row>
    <row r="907" spans="14:14">
      <c r="N907" s="315"/>
    </row>
    <row r="908" spans="14:14">
      <c r="N908" s="315"/>
    </row>
    <row r="909" spans="14:14">
      <c r="N909" s="315"/>
    </row>
    <row r="910" spans="14:14">
      <c r="N910" s="315"/>
    </row>
    <row r="911" spans="14:14">
      <c r="N911" s="315"/>
    </row>
    <row r="912" spans="14:14">
      <c r="N912" s="315"/>
    </row>
    <row r="913" spans="14:14">
      <c r="N913" s="315"/>
    </row>
    <row r="914" spans="14:14">
      <c r="N914" s="315"/>
    </row>
    <row r="915" spans="14:14">
      <c r="N915" s="315"/>
    </row>
    <row r="916" spans="14:14">
      <c r="N916" s="315"/>
    </row>
    <row r="917" spans="14:14">
      <c r="N917" s="315"/>
    </row>
    <row r="918" spans="14:14">
      <c r="N918" s="315"/>
    </row>
    <row r="919" spans="14:14">
      <c r="N919" s="315"/>
    </row>
    <row r="920" spans="14:14">
      <c r="N920" s="315"/>
    </row>
    <row r="921" spans="14:14">
      <c r="N921" s="315"/>
    </row>
    <row r="922" spans="14:14">
      <c r="N922" s="315"/>
    </row>
    <row r="923" spans="14:14">
      <c r="N923" s="315"/>
    </row>
    <row r="924" spans="14:14">
      <c r="N924" s="315"/>
    </row>
    <row r="925" spans="14:14">
      <c r="N925" s="315"/>
    </row>
    <row r="926" spans="14:14">
      <c r="N926" s="315"/>
    </row>
    <row r="927" spans="14:14">
      <c r="N927" s="315"/>
    </row>
    <row r="928" spans="14:14">
      <c r="N928" s="315"/>
    </row>
    <row r="929" spans="14:14">
      <c r="N929" s="315"/>
    </row>
    <row r="930" spans="14:14">
      <c r="N930" s="315"/>
    </row>
    <row r="931" spans="14:14">
      <c r="N931" s="315"/>
    </row>
    <row r="932" spans="14:14">
      <c r="N932" s="315"/>
    </row>
    <row r="933" spans="14:14">
      <c r="N933" s="315"/>
    </row>
    <row r="934" spans="14:14">
      <c r="N934" s="315"/>
    </row>
    <row r="935" spans="14:14">
      <c r="N935" s="315"/>
    </row>
    <row r="936" spans="14:14">
      <c r="N936" s="315"/>
    </row>
    <row r="937" spans="14:14">
      <c r="N937" s="315"/>
    </row>
    <row r="938" spans="14:14">
      <c r="N938" s="315"/>
    </row>
    <row r="939" spans="14:14">
      <c r="N939" s="315"/>
    </row>
    <row r="940" spans="14:14">
      <c r="N940" s="315"/>
    </row>
    <row r="941" spans="14:14">
      <c r="N941" s="315"/>
    </row>
    <row r="942" spans="14:14">
      <c r="N942" s="315"/>
    </row>
    <row r="943" spans="14:14">
      <c r="N943" s="315"/>
    </row>
    <row r="944" spans="14:14">
      <c r="N944" s="315"/>
    </row>
    <row r="945" spans="14:14">
      <c r="N945" s="315"/>
    </row>
    <row r="946" spans="14:14">
      <c r="N946" s="315"/>
    </row>
    <row r="947" spans="14:14">
      <c r="N947" s="315"/>
    </row>
    <row r="948" spans="14:14">
      <c r="N948" s="315"/>
    </row>
    <row r="949" spans="14:14">
      <c r="N949" s="315"/>
    </row>
    <row r="950" spans="14:14">
      <c r="N950" s="315"/>
    </row>
    <row r="951" spans="14:14">
      <c r="N951" s="315"/>
    </row>
    <row r="952" spans="14:14">
      <c r="N952" s="315"/>
    </row>
    <row r="953" spans="14:14">
      <c r="N953" s="315"/>
    </row>
    <row r="954" spans="14:14">
      <c r="N954" s="315"/>
    </row>
    <row r="955" spans="14:14">
      <c r="N955" s="315"/>
    </row>
    <row r="956" spans="14:14">
      <c r="N956" s="315"/>
    </row>
    <row r="957" spans="14:14">
      <c r="N957" s="315"/>
    </row>
    <row r="958" spans="14:14">
      <c r="N958" s="315"/>
    </row>
    <row r="959" spans="14:14">
      <c r="N959" s="315"/>
    </row>
    <row r="960" spans="14:14">
      <c r="N960" s="315"/>
    </row>
    <row r="961" spans="14:14">
      <c r="N961" s="315"/>
    </row>
    <row r="962" spans="14:14">
      <c r="N962" s="315"/>
    </row>
    <row r="963" spans="14:14">
      <c r="N963" s="315"/>
    </row>
    <row r="964" spans="14:14">
      <c r="N964" s="315"/>
    </row>
    <row r="965" spans="14:14">
      <c r="N965" s="315"/>
    </row>
    <row r="966" spans="14:14">
      <c r="N966" s="315"/>
    </row>
    <row r="967" spans="14:14">
      <c r="N967" s="315"/>
    </row>
    <row r="968" spans="14:14">
      <c r="N968" s="315"/>
    </row>
    <row r="969" spans="14:14">
      <c r="N969" s="315"/>
    </row>
    <row r="970" spans="14:14">
      <c r="N970" s="315"/>
    </row>
    <row r="971" spans="14:14">
      <c r="N971" s="315"/>
    </row>
    <row r="972" spans="14:14">
      <c r="N972" s="315"/>
    </row>
    <row r="973" spans="14:14">
      <c r="N973" s="315"/>
    </row>
    <row r="974" spans="14:14">
      <c r="N974" s="315"/>
    </row>
    <row r="975" spans="14:14">
      <c r="N975" s="315"/>
    </row>
    <row r="976" spans="14:14">
      <c r="N976" s="315"/>
    </row>
    <row r="977" spans="14:14">
      <c r="N977" s="315"/>
    </row>
    <row r="978" spans="14:14">
      <c r="N978" s="315"/>
    </row>
    <row r="979" spans="14:14">
      <c r="N979" s="315"/>
    </row>
    <row r="980" spans="14:14">
      <c r="N980" s="315"/>
    </row>
    <row r="981" spans="14:14">
      <c r="N981" s="315"/>
    </row>
    <row r="982" spans="14:14">
      <c r="N982" s="315"/>
    </row>
    <row r="983" spans="14:14">
      <c r="N983" s="315"/>
    </row>
    <row r="984" spans="14:14">
      <c r="N984" s="315"/>
    </row>
    <row r="985" spans="14:14">
      <c r="N985" s="315"/>
    </row>
    <row r="986" spans="14:14">
      <c r="N986" s="315"/>
    </row>
    <row r="987" spans="14:14">
      <c r="N987" s="315"/>
    </row>
    <row r="988" spans="14:14">
      <c r="N988" s="315"/>
    </row>
    <row r="989" spans="14:14">
      <c r="N989" s="315"/>
    </row>
    <row r="990" spans="14:14">
      <c r="N990" s="315"/>
    </row>
    <row r="991" spans="14:14">
      <c r="N991" s="315"/>
    </row>
    <row r="992" spans="14:14">
      <c r="N992" s="315"/>
    </row>
    <row r="993" spans="14:14">
      <c r="N993" s="315"/>
    </row>
    <row r="994" spans="14:14">
      <c r="N994" s="315"/>
    </row>
    <row r="995" spans="14:14">
      <c r="N995" s="315"/>
    </row>
    <row r="996" spans="14:14">
      <c r="N996" s="315"/>
    </row>
    <row r="997" spans="14:14">
      <c r="N997" s="315"/>
    </row>
    <row r="998" spans="14:14">
      <c r="N998" s="315"/>
    </row>
    <row r="999" spans="14:14">
      <c r="N999" s="315"/>
    </row>
    <row r="1000" spans="14:14">
      <c r="N1000" s="315"/>
    </row>
    <row r="1001" spans="14:14">
      <c r="N1001" s="315"/>
    </row>
    <row r="1002" spans="14:14">
      <c r="N1002" s="315"/>
    </row>
    <row r="1003" spans="14:14">
      <c r="N1003" s="315"/>
    </row>
    <row r="1004" spans="14:14">
      <c r="N1004" s="315"/>
    </row>
    <row r="1005" spans="14:14">
      <c r="N1005" s="315"/>
    </row>
    <row r="1006" spans="14:14">
      <c r="N1006" s="315"/>
    </row>
    <row r="1007" spans="14:14">
      <c r="N1007" s="315"/>
    </row>
    <row r="1008" spans="14:14">
      <c r="N1008" s="315"/>
    </row>
    <row r="1009" spans="14:14">
      <c r="N1009" s="315"/>
    </row>
    <row r="1010" spans="14:14">
      <c r="N1010" s="315"/>
    </row>
    <row r="1011" spans="14:14">
      <c r="N1011" s="315"/>
    </row>
    <row r="1012" spans="14:14">
      <c r="N1012" s="315"/>
    </row>
    <row r="1013" spans="14:14">
      <c r="N1013" s="315"/>
    </row>
    <row r="1014" spans="14:14">
      <c r="N1014" s="315"/>
    </row>
    <row r="1015" spans="14:14">
      <c r="N1015" s="315"/>
    </row>
    <row r="1016" spans="14:14">
      <c r="N1016" s="315"/>
    </row>
    <row r="1017" spans="14:14">
      <c r="N1017" s="315"/>
    </row>
    <row r="1018" spans="14:14">
      <c r="N1018" s="315"/>
    </row>
    <row r="1019" spans="14:14">
      <c r="N1019" s="315"/>
    </row>
    <row r="1020" spans="14:14">
      <c r="N1020" s="315"/>
    </row>
    <row r="1021" spans="14:14">
      <c r="N1021" s="315"/>
    </row>
    <row r="1022" spans="14:14">
      <c r="N1022" s="315"/>
    </row>
    <row r="1023" spans="14:14">
      <c r="N1023" s="315"/>
    </row>
    <row r="1024" spans="14:14">
      <c r="N1024" s="315"/>
    </row>
    <row r="1025" spans="14:14">
      <c r="N1025" s="315"/>
    </row>
    <row r="1026" spans="14:14">
      <c r="N1026" s="315"/>
    </row>
    <row r="1027" spans="14:14">
      <c r="N1027" s="315"/>
    </row>
    <row r="1028" spans="14:14">
      <c r="N1028" s="315"/>
    </row>
    <row r="1029" spans="14:14">
      <c r="N1029" s="315"/>
    </row>
    <row r="1030" spans="14:14">
      <c r="N1030" s="315"/>
    </row>
    <row r="1031" spans="14:14">
      <c r="N1031" s="315"/>
    </row>
    <row r="1032" spans="14:14">
      <c r="N1032" s="315"/>
    </row>
    <row r="1033" spans="14:14">
      <c r="N1033" s="315"/>
    </row>
    <row r="1034" spans="14:14">
      <c r="N1034" s="315"/>
    </row>
    <row r="1035" spans="14:14">
      <c r="N1035" s="315"/>
    </row>
    <row r="1036" spans="14:14">
      <c r="N1036" s="315"/>
    </row>
    <row r="1037" spans="14:14">
      <c r="N1037" s="315"/>
    </row>
    <row r="1038" spans="14:14">
      <c r="N1038" s="315"/>
    </row>
    <row r="1039" spans="14:14">
      <c r="N1039" s="315"/>
    </row>
    <row r="1040" spans="14:14">
      <c r="N1040" s="315"/>
    </row>
    <row r="1041" spans="14:14">
      <c r="N1041" s="315"/>
    </row>
    <row r="1042" spans="14:14">
      <c r="N1042" s="315"/>
    </row>
    <row r="1043" spans="14:14">
      <c r="N1043" s="315"/>
    </row>
    <row r="1044" spans="14:14">
      <c r="N1044" s="315"/>
    </row>
    <row r="1045" spans="14:14">
      <c r="N1045" s="315"/>
    </row>
    <row r="1046" spans="14:14">
      <c r="N1046" s="315"/>
    </row>
    <row r="1047" spans="14:14">
      <c r="N1047" s="315"/>
    </row>
    <row r="1048" spans="14:14">
      <c r="N1048" s="315"/>
    </row>
    <row r="1049" spans="14:14">
      <c r="N1049" s="315"/>
    </row>
    <row r="1050" spans="14:14">
      <c r="N1050" s="315"/>
    </row>
    <row r="1051" spans="14:14">
      <c r="N1051" s="315"/>
    </row>
    <row r="1052" spans="14:14">
      <c r="N1052" s="315"/>
    </row>
    <row r="1053" spans="14:14">
      <c r="N1053" s="315"/>
    </row>
    <row r="1054" spans="14:14">
      <c r="N1054" s="315"/>
    </row>
    <row r="1055" spans="14:14">
      <c r="N1055" s="315"/>
    </row>
    <row r="1056" spans="14:14">
      <c r="N1056" s="315"/>
    </row>
    <row r="1057" spans="14:14">
      <c r="N1057" s="315"/>
    </row>
    <row r="1058" spans="14:14">
      <c r="N1058" s="315"/>
    </row>
    <row r="1059" spans="14:14">
      <c r="N1059" s="315"/>
    </row>
    <row r="1060" spans="14:14">
      <c r="N1060" s="315"/>
    </row>
    <row r="1061" spans="14:14">
      <c r="N1061" s="315"/>
    </row>
    <row r="1062" spans="14:14">
      <c r="N1062" s="315"/>
    </row>
    <row r="1063" spans="14:14">
      <c r="N1063" s="315"/>
    </row>
    <row r="1064" spans="14:14">
      <c r="N1064" s="315"/>
    </row>
    <row r="1065" spans="14:14">
      <c r="N1065" s="315"/>
    </row>
    <row r="1066" spans="14:14">
      <c r="N1066" s="315"/>
    </row>
    <row r="1067" spans="14:14">
      <c r="N1067" s="315"/>
    </row>
    <row r="1068" spans="14:14">
      <c r="N1068" s="315"/>
    </row>
    <row r="1069" spans="14:14">
      <c r="N1069" s="315"/>
    </row>
    <row r="1070" spans="14:14">
      <c r="N1070" s="315"/>
    </row>
    <row r="1071" spans="14:14">
      <c r="N1071" s="315"/>
    </row>
    <row r="1072" spans="14:14">
      <c r="N1072" s="315"/>
    </row>
    <row r="1073" spans="14:14">
      <c r="N1073" s="315"/>
    </row>
    <row r="1074" spans="14:14">
      <c r="N1074" s="315"/>
    </row>
    <row r="1075" spans="14:14">
      <c r="N1075" s="315"/>
    </row>
    <row r="1076" spans="14:14">
      <c r="N1076" s="315"/>
    </row>
    <row r="1077" spans="14:14">
      <c r="N1077" s="315"/>
    </row>
    <row r="1078" spans="14:14">
      <c r="N1078" s="315"/>
    </row>
    <row r="1079" spans="14:14">
      <c r="N1079" s="315"/>
    </row>
    <row r="1080" spans="14:14">
      <c r="N1080" s="315"/>
    </row>
    <row r="1081" spans="14:14">
      <c r="N1081" s="315"/>
    </row>
    <row r="1082" spans="14:14">
      <c r="N1082" s="315"/>
    </row>
    <row r="1083" spans="14:14">
      <c r="N1083" s="315"/>
    </row>
    <row r="1084" spans="14:14">
      <c r="N1084" s="315"/>
    </row>
    <row r="1085" spans="14:14">
      <c r="N1085" s="315"/>
    </row>
    <row r="1086" spans="14:14">
      <c r="N1086" s="315"/>
    </row>
    <row r="1087" spans="14:14">
      <c r="N1087" s="315"/>
    </row>
    <row r="1088" spans="14:14">
      <c r="N1088" s="315"/>
    </row>
    <row r="1089" spans="14:14">
      <c r="N1089" s="315"/>
    </row>
    <row r="1090" spans="14:14">
      <c r="N1090" s="315"/>
    </row>
    <row r="1091" spans="14:14">
      <c r="N1091" s="315"/>
    </row>
    <row r="1092" spans="14:14">
      <c r="N1092" s="315"/>
    </row>
    <row r="1093" spans="14:14">
      <c r="N1093" s="315"/>
    </row>
    <row r="1094" spans="14:14">
      <c r="N1094" s="315"/>
    </row>
    <row r="1095" spans="14:14">
      <c r="N1095" s="315"/>
    </row>
    <row r="1096" spans="14:14">
      <c r="N1096" s="315"/>
    </row>
    <row r="1097" spans="14:14">
      <c r="N1097" s="315"/>
    </row>
    <row r="1098" spans="14:14">
      <c r="N1098" s="315"/>
    </row>
    <row r="1099" spans="14:14">
      <c r="N1099" s="315"/>
    </row>
    <row r="1100" spans="14:14">
      <c r="N1100" s="315"/>
    </row>
    <row r="1101" spans="14:14">
      <c r="N1101" s="315"/>
    </row>
    <row r="1102" spans="14:14">
      <c r="N1102" s="315"/>
    </row>
    <row r="1103" spans="14:14">
      <c r="N1103" s="315"/>
    </row>
    <row r="1104" spans="14:14">
      <c r="N1104" s="315"/>
    </row>
    <row r="1105" spans="14:14">
      <c r="N1105" s="315"/>
    </row>
    <row r="1106" spans="14:14">
      <c r="N1106" s="315"/>
    </row>
    <row r="1107" spans="14:14">
      <c r="N1107" s="315"/>
    </row>
    <row r="1108" spans="14:14">
      <c r="N1108" s="315"/>
    </row>
    <row r="1109" spans="14:14">
      <c r="N1109" s="315"/>
    </row>
    <row r="1110" spans="14:14">
      <c r="N1110" s="315"/>
    </row>
    <row r="1111" spans="14:14">
      <c r="N1111" s="315"/>
    </row>
    <row r="1112" spans="14:14">
      <c r="N1112" s="315"/>
    </row>
    <row r="1113" spans="14:14">
      <c r="N1113" s="315"/>
    </row>
    <row r="1114" spans="14:14">
      <c r="N1114" s="315"/>
    </row>
    <row r="1115" spans="14:14">
      <c r="N1115" s="315"/>
    </row>
    <row r="1116" spans="14:14">
      <c r="N1116" s="315"/>
    </row>
    <row r="1117" spans="14:14">
      <c r="N1117" s="315"/>
    </row>
    <row r="1118" spans="14:14">
      <c r="N1118" s="315"/>
    </row>
    <row r="1119" spans="14:14">
      <c r="N1119" s="315"/>
    </row>
    <row r="1120" spans="14:14">
      <c r="N1120" s="315"/>
    </row>
    <row r="1121" spans="14:14">
      <c r="N1121" s="315"/>
    </row>
    <row r="1122" spans="14:14">
      <c r="N1122" s="315"/>
    </row>
    <row r="1123" spans="14:14">
      <c r="N1123" s="315"/>
    </row>
    <row r="1124" spans="14:14">
      <c r="N1124" s="315"/>
    </row>
    <row r="1125" spans="14:14">
      <c r="N1125" s="315"/>
    </row>
    <row r="1126" spans="14:14">
      <c r="N1126" s="315"/>
    </row>
    <row r="1127" spans="14:14">
      <c r="N1127" s="315"/>
    </row>
    <row r="1128" spans="14:14">
      <c r="N1128" s="315"/>
    </row>
    <row r="1129" spans="14:14">
      <c r="N1129" s="315"/>
    </row>
    <row r="1130" spans="14:14">
      <c r="N1130" s="315"/>
    </row>
    <row r="1131" spans="14:14">
      <c r="N1131" s="315"/>
    </row>
    <row r="1132" spans="14:14">
      <c r="N1132" s="315"/>
    </row>
    <row r="1133" spans="14:14">
      <c r="N1133" s="315"/>
    </row>
    <row r="1134" spans="14:14">
      <c r="N1134" s="315"/>
    </row>
    <row r="1135" spans="14:14">
      <c r="N1135" s="315"/>
    </row>
    <row r="1136" spans="14:14">
      <c r="N1136" s="315"/>
    </row>
    <row r="1137" spans="14:14">
      <c r="N1137" s="315"/>
    </row>
    <row r="1138" spans="14:14">
      <c r="N1138" s="315"/>
    </row>
    <row r="1139" spans="14:14">
      <c r="N1139" s="315"/>
    </row>
    <row r="1140" spans="14:14">
      <c r="N1140" s="315"/>
    </row>
    <row r="1141" spans="14:14">
      <c r="N1141" s="315"/>
    </row>
    <row r="1142" spans="14:14">
      <c r="N1142" s="315"/>
    </row>
    <row r="1143" spans="14:14">
      <c r="N1143" s="315"/>
    </row>
    <row r="1144" spans="14:14">
      <c r="N1144" s="315"/>
    </row>
    <row r="1145" spans="14:14">
      <c r="N1145" s="315"/>
    </row>
    <row r="1146" spans="14:14">
      <c r="N1146" s="315"/>
    </row>
    <row r="1147" spans="14:14">
      <c r="N1147" s="315"/>
    </row>
    <row r="1148" spans="14:14">
      <c r="N1148" s="315"/>
    </row>
    <row r="1149" spans="14:14">
      <c r="N1149" s="315"/>
    </row>
    <row r="1150" spans="14:14">
      <c r="N1150" s="315"/>
    </row>
    <row r="1151" spans="14:14">
      <c r="N1151" s="315"/>
    </row>
    <row r="1152" spans="14:14">
      <c r="N1152" s="315"/>
    </row>
    <row r="1153" spans="14:14">
      <c r="N1153" s="315"/>
    </row>
    <row r="1154" spans="14:14">
      <c r="N1154" s="315"/>
    </row>
    <row r="1155" spans="14:14">
      <c r="N1155" s="315"/>
    </row>
    <row r="1156" spans="14:14">
      <c r="N1156" s="315"/>
    </row>
    <row r="1157" spans="14:14">
      <c r="N1157" s="315"/>
    </row>
    <row r="1158" spans="14:14">
      <c r="N1158" s="315"/>
    </row>
    <row r="1159" spans="14:14">
      <c r="N1159" s="315"/>
    </row>
    <row r="1160" spans="14:14">
      <c r="N1160" s="315"/>
    </row>
    <row r="1161" spans="14:14">
      <c r="N1161" s="315"/>
    </row>
    <row r="1162" spans="14:14">
      <c r="N1162" s="315"/>
    </row>
    <row r="1163" spans="14:14">
      <c r="N1163" s="315"/>
    </row>
    <row r="1164" spans="14:14">
      <c r="N1164" s="315"/>
    </row>
    <row r="1165" spans="14:14">
      <c r="N1165" s="315"/>
    </row>
    <row r="1166" spans="14:14">
      <c r="N1166" s="315"/>
    </row>
    <row r="1167" spans="14:14">
      <c r="N1167" s="315"/>
    </row>
    <row r="1168" spans="14:14">
      <c r="N1168" s="315"/>
    </row>
    <row r="1169" spans="14:14">
      <c r="N1169" s="315"/>
    </row>
    <row r="1170" spans="14:14">
      <c r="N1170" s="315"/>
    </row>
    <row r="1171" spans="14:14">
      <c r="N1171" s="315"/>
    </row>
    <row r="1172" spans="14:14">
      <c r="N1172" s="315"/>
    </row>
    <row r="1173" spans="14:14">
      <c r="N1173" s="315"/>
    </row>
    <row r="1174" spans="14:14">
      <c r="N1174" s="315"/>
    </row>
    <row r="1175" spans="14:14">
      <c r="N1175" s="315"/>
    </row>
    <row r="1176" spans="14:14">
      <c r="N1176" s="315"/>
    </row>
    <row r="1177" spans="14:14">
      <c r="N1177" s="315"/>
    </row>
    <row r="1178" spans="14:14">
      <c r="N1178" s="315"/>
    </row>
    <row r="1179" spans="14:14">
      <c r="N1179" s="315"/>
    </row>
    <row r="1180" spans="14:14">
      <c r="N1180" s="315"/>
    </row>
    <row r="1181" spans="14:14">
      <c r="N1181" s="315"/>
    </row>
    <row r="1182" spans="14:14">
      <c r="N1182" s="315"/>
    </row>
    <row r="1183" spans="14:14">
      <c r="N1183" s="315"/>
    </row>
    <row r="1184" spans="14:14">
      <c r="N1184" s="315"/>
    </row>
    <row r="1185" spans="14:14">
      <c r="N1185" s="315"/>
    </row>
    <row r="1186" spans="14:14">
      <c r="N1186" s="315"/>
    </row>
    <row r="1187" spans="14:14">
      <c r="N1187" s="315"/>
    </row>
    <row r="1188" spans="14:14">
      <c r="N1188" s="315"/>
    </row>
    <row r="1189" spans="14:14">
      <c r="N1189" s="315"/>
    </row>
    <row r="1190" spans="14:14">
      <c r="N1190" s="315"/>
    </row>
    <row r="1191" spans="14:14">
      <c r="N1191" s="315"/>
    </row>
    <row r="1192" spans="14:14">
      <c r="N1192" s="315"/>
    </row>
    <row r="1193" spans="14:14">
      <c r="N1193" s="315"/>
    </row>
    <row r="1194" spans="14:14">
      <c r="N1194" s="315"/>
    </row>
    <row r="1195" spans="14:14">
      <c r="N1195" s="315"/>
    </row>
    <row r="1196" spans="14:14">
      <c r="N1196" s="315"/>
    </row>
    <row r="1197" spans="14:14">
      <c r="N1197" s="315"/>
    </row>
    <row r="1198" spans="14:14">
      <c r="N1198" s="315"/>
    </row>
    <row r="1199" spans="14:14">
      <c r="N1199" s="315"/>
    </row>
    <row r="1200" spans="14:14">
      <c r="N1200" s="315"/>
    </row>
    <row r="1201" spans="14:14">
      <c r="N1201" s="315"/>
    </row>
    <row r="1202" spans="14:14">
      <c r="N1202" s="315"/>
    </row>
    <row r="1203" spans="14:14">
      <c r="N1203" s="315"/>
    </row>
    <row r="1204" spans="14:14">
      <c r="N1204" s="315"/>
    </row>
    <row r="1205" spans="14:14">
      <c r="N1205" s="315"/>
    </row>
    <row r="1206" spans="14:14">
      <c r="N1206" s="315"/>
    </row>
    <row r="1207" spans="14:14">
      <c r="N1207" s="315"/>
    </row>
    <row r="1208" spans="14:14">
      <c r="N1208" s="315"/>
    </row>
    <row r="1209" spans="14:14">
      <c r="N1209" s="315"/>
    </row>
    <row r="1210" spans="14:14">
      <c r="N1210" s="315"/>
    </row>
    <row r="1211" spans="14:14">
      <c r="N1211" s="315"/>
    </row>
    <row r="1212" spans="14:14">
      <c r="N1212" s="315"/>
    </row>
    <row r="1213" spans="14:14">
      <c r="N1213" s="315"/>
    </row>
    <row r="1214" spans="14:14">
      <c r="N1214" s="315"/>
    </row>
    <row r="1215" spans="14:14">
      <c r="N1215" s="315"/>
    </row>
    <row r="1216" spans="14:14">
      <c r="N1216" s="315"/>
    </row>
    <row r="1217" spans="14:14">
      <c r="N1217" s="315"/>
    </row>
    <row r="1218" spans="14:14">
      <c r="N1218" s="315"/>
    </row>
    <row r="1219" spans="14:14">
      <c r="N1219" s="315"/>
    </row>
    <row r="1220" spans="14:14">
      <c r="N1220" s="315"/>
    </row>
    <row r="1221" spans="14:14">
      <c r="N1221" s="315"/>
    </row>
    <row r="1222" spans="14:14">
      <c r="N1222" s="315"/>
    </row>
    <row r="1223" spans="14:14">
      <c r="N1223" s="315"/>
    </row>
    <row r="1224" spans="14:14">
      <c r="N1224" s="315"/>
    </row>
    <row r="1225" spans="14:14">
      <c r="N1225" s="315"/>
    </row>
    <row r="1226" spans="14:14">
      <c r="N1226" s="315"/>
    </row>
    <row r="1227" spans="14:14">
      <c r="N1227" s="315"/>
    </row>
    <row r="1228" spans="14:14">
      <c r="N1228" s="315"/>
    </row>
    <row r="1229" spans="14:14">
      <c r="N1229" s="315"/>
    </row>
    <row r="1230" spans="14:14">
      <c r="N1230" s="315"/>
    </row>
    <row r="1231" spans="14:14">
      <c r="N1231" s="315"/>
    </row>
    <row r="1232" spans="14:14">
      <c r="N1232" s="315"/>
    </row>
    <row r="1233" spans="14:14">
      <c r="N1233" s="315"/>
    </row>
    <row r="1234" spans="14:14">
      <c r="N1234" s="315"/>
    </row>
    <row r="1235" spans="14:14">
      <c r="N1235" s="315"/>
    </row>
    <row r="1236" spans="14:14">
      <c r="N1236" s="315"/>
    </row>
    <row r="1237" spans="14:14">
      <c r="N1237" s="315"/>
    </row>
    <row r="1238" spans="14:14">
      <c r="N1238" s="315"/>
    </row>
    <row r="1239" spans="14:14">
      <c r="N1239" s="315"/>
    </row>
    <row r="1240" spans="14:14">
      <c r="N1240" s="315"/>
    </row>
    <row r="1241" spans="14:14">
      <c r="N1241" s="315"/>
    </row>
    <row r="1242" spans="14:14">
      <c r="N1242" s="315"/>
    </row>
    <row r="1243" spans="14:14">
      <c r="N1243" s="315"/>
    </row>
    <row r="1244" spans="14:14">
      <c r="N1244" s="315"/>
    </row>
    <row r="1245" spans="14:14">
      <c r="N1245" s="315"/>
    </row>
    <row r="1246" spans="14:14">
      <c r="N1246" s="315"/>
    </row>
    <row r="1247" spans="14:14">
      <c r="N1247" s="315"/>
    </row>
    <row r="1248" spans="14:14">
      <c r="N1248" s="315"/>
    </row>
    <row r="1249" spans="14:14">
      <c r="N1249" s="315"/>
    </row>
    <row r="1250" spans="14:14">
      <c r="N1250" s="315"/>
    </row>
    <row r="1251" spans="14:14">
      <c r="N1251" s="315"/>
    </row>
    <row r="1252" spans="14:14">
      <c r="N1252" s="315"/>
    </row>
    <row r="1253" spans="14:14">
      <c r="N1253" s="315"/>
    </row>
    <row r="1254" spans="14:14">
      <c r="N1254" s="315"/>
    </row>
    <row r="1255" spans="14:14">
      <c r="N1255" s="315"/>
    </row>
    <row r="1256" spans="14:14">
      <c r="N1256" s="315"/>
    </row>
    <row r="1257" spans="14:14">
      <c r="N1257" s="315"/>
    </row>
    <row r="1258" spans="14:14">
      <c r="N1258" s="315"/>
    </row>
    <row r="1259" spans="14:14">
      <c r="N1259" s="315"/>
    </row>
    <row r="1260" spans="14:14">
      <c r="N1260" s="315"/>
    </row>
    <row r="1261" spans="14:14">
      <c r="N1261" s="315"/>
    </row>
    <row r="1262" spans="14:14">
      <c r="N1262" s="315"/>
    </row>
    <row r="1263" spans="14:14">
      <c r="N1263" s="315"/>
    </row>
    <row r="1264" spans="14:14">
      <c r="N1264" s="315"/>
    </row>
    <row r="1265" spans="14:14">
      <c r="N1265" s="315"/>
    </row>
    <row r="1266" spans="14:14">
      <c r="N1266" s="315"/>
    </row>
    <row r="1267" spans="14:14">
      <c r="N1267" s="315"/>
    </row>
    <row r="1268" spans="14:14">
      <c r="N1268" s="315"/>
    </row>
    <row r="1269" spans="14:14">
      <c r="N1269" s="315"/>
    </row>
    <row r="1270" spans="14:14">
      <c r="N1270" s="315"/>
    </row>
    <row r="1271" spans="14:14">
      <c r="N1271" s="315"/>
    </row>
    <row r="1272" spans="14:14">
      <c r="N1272" s="315"/>
    </row>
    <row r="1273" spans="14:14">
      <c r="N1273" s="315"/>
    </row>
    <row r="1274" spans="14:14">
      <c r="N1274" s="315"/>
    </row>
    <row r="1275" spans="14:14">
      <c r="N1275" s="315"/>
    </row>
    <row r="1276" spans="14:14">
      <c r="N1276" s="315"/>
    </row>
    <row r="1277" spans="14:14">
      <c r="N1277" s="315"/>
    </row>
    <row r="1278" spans="14:14">
      <c r="N1278" s="315"/>
    </row>
    <row r="1279" spans="14:14">
      <c r="N1279" s="315"/>
    </row>
    <row r="1280" spans="14:14">
      <c r="N1280" s="315"/>
    </row>
    <row r="1281" spans="14:14">
      <c r="N1281" s="315"/>
    </row>
    <row r="1282" spans="14:14">
      <c r="N1282" s="315"/>
    </row>
    <row r="1283" spans="14:14">
      <c r="N1283" s="315"/>
    </row>
    <row r="1284" spans="14:14">
      <c r="N1284" s="315"/>
    </row>
    <row r="1285" spans="14:14">
      <c r="N1285" s="315"/>
    </row>
    <row r="1286" spans="14:14">
      <c r="N1286" s="315"/>
    </row>
    <row r="1287" spans="14:14">
      <c r="N1287" s="315"/>
    </row>
    <row r="1288" spans="14:14">
      <c r="N1288" s="315"/>
    </row>
    <row r="1289" spans="14:14">
      <c r="N1289" s="315"/>
    </row>
    <row r="1290" spans="14:14">
      <c r="N1290" s="315"/>
    </row>
    <row r="1291" spans="14:14">
      <c r="N1291" s="315"/>
    </row>
    <row r="1292" spans="14:14">
      <c r="N1292" s="315"/>
    </row>
    <row r="1293" spans="14:14">
      <c r="N1293" s="315"/>
    </row>
    <row r="1294" spans="14:14">
      <c r="N1294" s="315"/>
    </row>
    <row r="1295" spans="14:14">
      <c r="N1295" s="315"/>
    </row>
    <row r="1296" spans="14:14">
      <c r="N1296" s="315"/>
    </row>
    <row r="1297" spans="14:14">
      <c r="N1297" s="315"/>
    </row>
    <row r="1298" spans="14:14">
      <c r="N1298" s="315"/>
    </row>
    <row r="1299" spans="14:14">
      <c r="N1299" s="315"/>
    </row>
    <row r="1300" spans="14:14">
      <c r="N1300" s="315"/>
    </row>
    <row r="1301" spans="14:14">
      <c r="N1301" s="315"/>
    </row>
    <row r="1302" spans="14:14">
      <c r="N1302" s="315"/>
    </row>
    <row r="1303" spans="14:14">
      <c r="N1303" s="315"/>
    </row>
    <row r="1304" spans="14:14">
      <c r="N1304" s="315"/>
    </row>
    <row r="1305" spans="14:14">
      <c r="N1305" s="315"/>
    </row>
    <row r="1306" spans="14:14">
      <c r="N1306" s="315"/>
    </row>
    <row r="1307" spans="14:14">
      <c r="N1307" s="315"/>
    </row>
    <row r="1308" spans="14:14">
      <c r="N1308" s="315"/>
    </row>
    <row r="1309" spans="14:14">
      <c r="N1309" s="315"/>
    </row>
    <row r="1310" spans="14:14">
      <c r="N1310" s="315"/>
    </row>
    <row r="1311" spans="14:14">
      <c r="N1311" s="315"/>
    </row>
    <row r="1312" spans="14:14">
      <c r="N1312" s="315"/>
    </row>
    <row r="1313" spans="14:14">
      <c r="N1313" s="315"/>
    </row>
    <row r="1314" spans="14:14">
      <c r="N1314" s="315"/>
    </row>
    <row r="1315" spans="14:14">
      <c r="N1315" s="315"/>
    </row>
    <row r="1316" spans="14:14">
      <c r="N1316" s="315"/>
    </row>
    <row r="1317" spans="14:14">
      <c r="N1317" s="315"/>
    </row>
    <row r="1318" spans="14:14">
      <c r="N1318" s="315"/>
    </row>
    <row r="1319" spans="14:14">
      <c r="N1319" s="315"/>
    </row>
    <row r="1320" spans="14:14">
      <c r="N1320" s="315"/>
    </row>
    <row r="1321" spans="14:14">
      <c r="N1321" s="315"/>
    </row>
    <row r="1322" spans="14:14">
      <c r="N1322" s="315"/>
    </row>
    <row r="1323" spans="14:14">
      <c r="N1323" s="315"/>
    </row>
    <row r="1324" spans="14:14">
      <c r="N1324" s="315"/>
    </row>
    <row r="1325" spans="14:14">
      <c r="N1325" s="315"/>
    </row>
    <row r="1326" spans="14:14">
      <c r="N1326" s="315"/>
    </row>
    <row r="1327" spans="14:14">
      <c r="N1327" s="315"/>
    </row>
    <row r="1328" spans="14:14">
      <c r="N1328" s="315"/>
    </row>
    <row r="1329" spans="14:14">
      <c r="N1329" s="315"/>
    </row>
    <row r="1330" spans="14:14">
      <c r="N1330" s="315"/>
    </row>
    <row r="1331" spans="14:14">
      <c r="N1331" s="315"/>
    </row>
    <row r="1332" spans="14:14">
      <c r="N1332" s="315"/>
    </row>
    <row r="1333" spans="14:14">
      <c r="N1333" s="315"/>
    </row>
    <row r="1334" spans="14:14">
      <c r="N1334" s="315"/>
    </row>
    <row r="1335" spans="14:14">
      <c r="N1335" s="315"/>
    </row>
    <row r="1336" spans="14:14">
      <c r="N1336" s="315"/>
    </row>
    <row r="1337" spans="14:14">
      <c r="N1337" s="315"/>
    </row>
    <row r="1338" spans="14:14">
      <c r="N1338" s="315"/>
    </row>
    <row r="1339" spans="14:14">
      <c r="N1339" s="315"/>
    </row>
    <row r="1340" spans="14:14">
      <c r="N1340" s="315"/>
    </row>
    <row r="1341" spans="14:14">
      <c r="N1341" s="315"/>
    </row>
    <row r="1342" spans="14:14">
      <c r="N1342" s="315"/>
    </row>
    <row r="1343" spans="14:14">
      <c r="N1343" s="315"/>
    </row>
    <row r="1344" spans="14:14">
      <c r="N1344" s="315"/>
    </row>
    <row r="1345" spans="14:14">
      <c r="N1345" s="315"/>
    </row>
    <row r="1346" spans="14:14">
      <c r="N1346" s="315"/>
    </row>
    <row r="1347" spans="14:14">
      <c r="N1347" s="315"/>
    </row>
    <row r="1348" spans="14:14">
      <c r="N1348" s="315"/>
    </row>
    <row r="1349" spans="14:14">
      <c r="N1349" s="315"/>
    </row>
    <row r="1350" spans="14:14">
      <c r="N1350" s="315"/>
    </row>
    <row r="1351" spans="14:14">
      <c r="N1351" s="315"/>
    </row>
    <row r="1352" spans="14:14">
      <c r="N1352" s="315"/>
    </row>
    <row r="1353" spans="14:14">
      <c r="N1353" s="315"/>
    </row>
    <row r="1354" spans="14:14">
      <c r="N1354" s="315"/>
    </row>
    <row r="1355" spans="14:14">
      <c r="N1355" s="315"/>
    </row>
    <row r="1356" spans="14:14">
      <c r="N1356" s="315"/>
    </row>
    <row r="1357" spans="14:14">
      <c r="N1357" s="315"/>
    </row>
    <row r="1358" spans="14:14">
      <c r="N1358" s="315"/>
    </row>
    <row r="1359" spans="14:14">
      <c r="N1359" s="315"/>
    </row>
    <row r="1360" spans="14:14">
      <c r="N1360" s="315"/>
    </row>
    <row r="1361" spans="14:14">
      <c r="N1361" s="315"/>
    </row>
    <row r="1362" spans="14:14">
      <c r="N1362" s="315"/>
    </row>
    <row r="1363" spans="14:14">
      <c r="N1363" s="315"/>
    </row>
    <row r="1364" spans="14:14">
      <c r="N1364" s="315"/>
    </row>
    <row r="1365" spans="14:14">
      <c r="N1365" s="315"/>
    </row>
    <row r="1366" spans="14:14">
      <c r="N1366" s="315"/>
    </row>
    <row r="1367" spans="14:14">
      <c r="N1367" s="315"/>
    </row>
    <row r="1368" spans="14:14">
      <c r="N1368" s="315"/>
    </row>
    <row r="1369" spans="14:14">
      <c r="N1369" s="315"/>
    </row>
    <row r="1370" spans="14:14">
      <c r="N1370" s="315"/>
    </row>
    <row r="1371" spans="14:14">
      <c r="N1371" s="315"/>
    </row>
    <row r="1372" spans="14:14">
      <c r="N1372" s="315"/>
    </row>
    <row r="1373" spans="14:14">
      <c r="N1373" s="315"/>
    </row>
    <row r="1374" spans="14:14">
      <c r="N1374" s="315"/>
    </row>
    <row r="1375" spans="14:14">
      <c r="N1375" s="315"/>
    </row>
    <row r="1376" spans="14:14">
      <c r="N1376" s="315"/>
    </row>
    <row r="1377" spans="14:14">
      <c r="N1377" s="315"/>
    </row>
    <row r="1378" spans="14:14">
      <c r="N1378" s="315"/>
    </row>
    <row r="1379" spans="14:14">
      <c r="N1379" s="315"/>
    </row>
    <row r="1380" spans="14:14">
      <c r="N1380" s="315"/>
    </row>
    <row r="1381" spans="14:14">
      <c r="N1381" s="315"/>
    </row>
    <row r="1382" spans="14:14">
      <c r="N1382" s="315"/>
    </row>
    <row r="1383" spans="14:14">
      <c r="N1383" s="315"/>
    </row>
    <row r="1384" spans="14:14">
      <c r="N1384" s="315"/>
    </row>
    <row r="1385" spans="14:14">
      <c r="N1385" s="315"/>
    </row>
    <row r="1386" spans="14:14">
      <c r="N1386" s="315"/>
    </row>
    <row r="1387" spans="14:14">
      <c r="N1387" s="315"/>
    </row>
    <row r="1388" spans="14:14">
      <c r="N1388" s="315"/>
    </row>
    <row r="1389" spans="14:14">
      <c r="N1389" s="315"/>
    </row>
    <row r="1390" spans="14:14">
      <c r="N1390" s="315"/>
    </row>
    <row r="1391" spans="14:14">
      <c r="N1391" s="315"/>
    </row>
    <row r="1392" spans="14:14">
      <c r="N1392" s="315"/>
    </row>
    <row r="1393" spans="14:14">
      <c r="N1393" s="315"/>
    </row>
    <row r="1394" spans="14:14">
      <c r="N1394" s="315"/>
    </row>
    <row r="1395" spans="14:14">
      <c r="N1395" s="315"/>
    </row>
    <row r="1396" spans="14:14">
      <c r="N1396" s="315"/>
    </row>
    <row r="1397" spans="14:14">
      <c r="N1397" s="315"/>
    </row>
    <row r="1398" spans="14:14">
      <c r="N1398" s="315"/>
    </row>
    <row r="1399" spans="14:14">
      <c r="N1399" s="315"/>
    </row>
    <row r="1400" spans="14:14">
      <c r="N1400" s="315"/>
    </row>
    <row r="1401" spans="14:14">
      <c r="N1401" s="315"/>
    </row>
    <row r="1402" spans="14:14">
      <c r="N1402" s="315"/>
    </row>
    <row r="1403" spans="14:14">
      <c r="N1403" s="315"/>
    </row>
    <row r="1404" spans="14:14">
      <c r="N1404" s="315"/>
    </row>
    <row r="1405" spans="14:14">
      <c r="N1405" s="315"/>
    </row>
    <row r="1406" spans="14:14">
      <c r="N1406" s="315"/>
    </row>
    <row r="1407" spans="14:14">
      <c r="N1407" s="315"/>
    </row>
    <row r="1408" spans="14:14">
      <c r="N1408" s="315"/>
    </row>
    <row r="1409" spans="14:14">
      <c r="N1409" s="315"/>
    </row>
    <row r="1410" spans="14:14">
      <c r="N1410" s="315"/>
    </row>
    <row r="1411" spans="14:14">
      <c r="N1411" s="315"/>
    </row>
    <row r="1412" spans="14:14">
      <c r="N1412" s="315"/>
    </row>
    <row r="1413" spans="14:14">
      <c r="N1413" s="315"/>
    </row>
    <row r="1414" spans="14:14">
      <c r="N1414" s="315"/>
    </row>
    <row r="1415" spans="14:14">
      <c r="N1415" s="315"/>
    </row>
    <row r="1416" spans="14:14">
      <c r="N1416" s="315"/>
    </row>
    <row r="1417" spans="14:14">
      <c r="N1417" s="315"/>
    </row>
    <row r="1418" spans="14:14">
      <c r="N1418" s="315"/>
    </row>
    <row r="1419" spans="14:14">
      <c r="N1419" s="315"/>
    </row>
    <row r="1420" spans="14:14">
      <c r="N1420" s="315"/>
    </row>
    <row r="1421" spans="14:14">
      <c r="N1421" s="315"/>
    </row>
    <row r="1422" spans="14:14">
      <c r="N1422" s="315"/>
    </row>
    <row r="1423" spans="14:14">
      <c r="N1423" s="315"/>
    </row>
    <row r="1424" spans="14:14">
      <c r="N1424" s="315"/>
    </row>
    <row r="1425" spans="14:14">
      <c r="N1425" s="315"/>
    </row>
    <row r="1426" spans="14:14">
      <c r="N1426" s="315"/>
    </row>
    <row r="1427" spans="14:14">
      <c r="N1427" s="315"/>
    </row>
    <row r="1428" spans="14:14">
      <c r="N1428" s="315"/>
    </row>
    <row r="1429" spans="14:14">
      <c r="N1429" s="315"/>
    </row>
    <row r="1430" spans="14:14">
      <c r="N1430" s="315"/>
    </row>
    <row r="1431" spans="14:14">
      <c r="N1431" s="315"/>
    </row>
    <row r="1432" spans="14:14">
      <c r="N1432" s="315"/>
    </row>
    <row r="1433" spans="14:14">
      <c r="N1433" s="315"/>
    </row>
    <row r="1434" spans="14:14">
      <c r="N1434" s="315"/>
    </row>
    <row r="1435" spans="14:14">
      <c r="N1435" s="315"/>
    </row>
    <row r="1436" spans="14:14">
      <c r="N1436" s="315"/>
    </row>
    <row r="1437" spans="14:14">
      <c r="N1437" s="315"/>
    </row>
    <row r="1438" spans="14:14">
      <c r="N1438" s="315"/>
    </row>
    <row r="1439" spans="14:14">
      <c r="N1439" s="315"/>
    </row>
    <row r="1440" spans="14:14">
      <c r="N1440" s="315"/>
    </row>
    <row r="1441" spans="14:14">
      <c r="N1441" s="315"/>
    </row>
    <row r="1442" spans="14:14">
      <c r="N1442" s="315"/>
    </row>
    <row r="1443" spans="14:14">
      <c r="N1443" s="315"/>
    </row>
    <row r="1444" spans="14:14">
      <c r="N1444" s="315"/>
    </row>
    <row r="1445" spans="14:14">
      <c r="N1445" s="315"/>
    </row>
    <row r="1446" spans="14:14">
      <c r="N1446" s="315"/>
    </row>
    <row r="1447" spans="14:14">
      <c r="N1447" s="315"/>
    </row>
    <row r="1448" spans="14:14">
      <c r="N1448" s="315"/>
    </row>
    <row r="1449" spans="14:14">
      <c r="N1449" s="315"/>
    </row>
    <row r="1450" spans="14:14">
      <c r="N1450" s="315"/>
    </row>
    <row r="1451" spans="14:14">
      <c r="N1451" s="315"/>
    </row>
    <row r="1452" spans="14:14">
      <c r="N1452" s="315"/>
    </row>
    <row r="1453" spans="14:14">
      <c r="N1453" s="315"/>
    </row>
    <row r="1454" spans="14:14">
      <c r="N1454" s="315"/>
    </row>
    <row r="1455" spans="14:14">
      <c r="N1455" s="315"/>
    </row>
    <row r="1456" spans="14:14">
      <c r="N1456" s="315"/>
    </row>
    <row r="1457" spans="14:14">
      <c r="N1457" s="315"/>
    </row>
    <row r="1458" spans="14:14">
      <c r="N1458" s="315"/>
    </row>
    <row r="1459" spans="14:14">
      <c r="N1459" s="315"/>
    </row>
    <row r="1460" spans="14:14">
      <c r="N1460" s="315"/>
    </row>
    <row r="1461" spans="14:14">
      <c r="N1461" s="315"/>
    </row>
    <row r="1462" spans="14:14">
      <c r="N1462" s="315"/>
    </row>
    <row r="1463" spans="14:14">
      <c r="N1463" s="315"/>
    </row>
    <row r="1464" spans="14:14">
      <c r="N1464" s="315"/>
    </row>
    <row r="1465" spans="14:14">
      <c r="N1465" s="315"/>
    </row>
    <row r="1466" spans="14:14">
      <c r="N1466" s="315"/>
    </row>
    <row r="1467" spans="14:14">
      <c r="N1467" s="315"/>
    </row>
    <row r="1468" spans="14:14">
      <c r="N1468" s="315"/>
    </row>
    <row r="1469" spans="14:14">
      <c r="N1469" s="315"/>
    </row>
    <row r="1470" spans="14:14">
      <c r="N1470" s="315"/>
    </row>
    <row r="1471" spans="14:14">
      <c r="N1471" s="315"/>
    </row>
    <row r="1472" spans="14:14">
      <c r="N1472" s="315"/>
    </row>
    <row r="1473" spans="14:14">
      <c r="N1473" s="315"/>
    </row>
    <row r="1474" spans="14:14">
      <c r="N1474" s="315"/>
    </row>
    <row r="1475" spans="14:14">
      <c r="N1475" s="315"/>
    </row>
    <row r="1476" spans="14:14">
      <c r="N1476" s="315"/>
    </row>
    <row r="1477" spans="14:14">
      <c r="N1477" s="315"/>
    </row>
    <row r="1478" spans="14:14">
      <c r="N1478" s="315"/>
    </row>
    <row r="1479" spans="14:14">
      <c r="N1479" s="315"/>
    </row>
    <row r="1480" spans="14:14">
      <c r="N1480" s="315"/>
    </row>
    <row r="1481" spans="14:14">
      <c r="N1481" s="315"/>
    </row>
    <row r="1482" spans="14:14">
      <c r="N1482" s="315"/>
    </row>
    <row r="1483" spans="14:14">
      <c r="N1483" s="315"/>
    </row>
    <row r="1484" spans="14:14">
      <c r="N1484" s="315"/>
    </row>
    <row r="1485" spans="14:14">
      <c r="N1485" s="315"/>
    </row>
    <row r="1486" spans="14:14">
      <c r="N1486" s="315"/>
    </row>
    <row r="1487" spans="14:14">
      <c r="N1487" s="315"/>
    </row>
    <row r="1488" spans="14:14">
      <c r="N1488" s="315"/>
    </row>
    <row r="1489" spans="14:14">
      <c r="N1489" s="315"/>
    </row>
    <row r="1490" spans="14:14">
      <c r="N1490" s="315"/>
    </row>
    <row r="1491" spans="14:14">
      <c r="N1491" s="315"/>
    </row>
    <row r="1492" spans="14:14">
      <c r="N1492" s="315"/>
    </row>
    <row r="1493" spans="14:14">
      <c r="N1493" s="315"/>
    </row>
    <row r="1494" spans="14:14">
      <c r="N1494" s="315"/>
    </row>
    <row r="1495" spans="14:14">
      <c r="N1495" s="315"/>
    </row>
    <row r="1496" spans="14:14">
      <c r="N1496" s="315"/>
    </row>
    <row r="1497" spans="14:14">
      <c r="N1497" s="315"/>
    </row>
    <row r="1498" spans="14:14">
      <c r="N1498" s="315"/>
    </row>
    <row r="1499" spans="14:14">
      <c r="N1499" s="315"/>
    </row>
    <row r="1500" spans="14:14">
      <c r="N1500" s="315"/>
    </row>
    <row r="1501" spans="14:14">
      <c r="N1501" s="315"/>
    </row>
    <row r="1502" spans="14:14">
      <c r="N1502" s="315"/>
    </row>
    <row r="1503" spans="14:14">
      <c r="N1503" s="315"/>
    </row>
    <row r="1504" spans="14:14">
      <c r="N1504" s="315"/>
    </row>
    <row r="1505" spans="14:14">
      <c r="N1505" s="315"/>
    </row>
    <row r="1506" spans="14:14">
      <c r="N1506" s="315"/>
    </row>
    <row r="1507" spans="14:14">
      <c r="N1507" s="315"/>
    </row>
    <row r="1508" spans="14:14">
      <c r="N1508" s="315"/>
    </row>
    <row r="1509" spans="14:14">
      <c r="N1509" s="315"/>
    </row>
    <row r="1510" spans="14:14">
      <c r="N1510" s="315"/>
    </row>
    <row r="1511" spans="14:14">
      <c r="N1511" s="315"/>
    </row>
    <row r="1512" spans="14:14">
      <c r="N1512" s="315"/>
    </row>
    <row r="1513" spans="14:14">
      <c r="N1513" s="315"/>
    </row>
    <row r="1514" spans="14:14">
      <c r="N1514" s="315"/>
    </row>
    <row r="1515" spans="14:14">
      <c r="N1515" s="315"/>
    </row>
    <row r="1516" spans="14:14">
      <c r="N1516" s="315"/>
    </row>
    <row r="1517" spans="14:14">
      <c r="N1517" s="315"/>
    </row>
    <row r="1518" spans="14:14">
      <c r="N1518" s="315"/>
    </row>
    <row r="1519" spans="14:14">
      <c r="N1519" s="315"/>
    </row>
    <row r="1520" spans="14:14">
      <c r="N1520" s="315"/>
    </row>
    <row r="1521" spans="14:14">
      <c r="N1521" s="315"/>
    </row>
    <row r="1522" spans="14:14">
      <c r="N1522" s="315"/>
    </row>
    <row r="1523" spans="14:14">
      <c r="N1523" s="315"/>
    </row>
    <row r="1524" spans="14:14">
      <c r="N1524" s="315"/>
    </row>
    <row r="1525" spans="14:14">
      <c r="N1525" s="315"/>
    </row>
    <row r="1526" spans="14:14">
      <c r="N1526" s="315"/>
    </row>
    <row r="1527" spans="14:14">
      <c r="N1527" s="315"/>
    </row>
    <row r="1528" spans="14:14">
      <c r="N1528" s="315"/>
    </row>
    <row r="1529" spans="14:14">
      <c r="N1529" s="315"/>
    </row>
    <row r="1530" spans="14:14">
      <c r="N1530" s="315"/>
    </row>
    <row r="1531" spans="14:14">
      <c r="N1531" s="315"/>
    </row>
    <row r="1532" spans="14:14">
      <c r="N1532" s="315"/>
    </row>
    <row r="1533" spans="14:14">
      <c r="N1533" s="315"/>
    </row>
    <row r="1534" spans="14:14">
      <c r="N1534" s="315"/>
    </row>
    <row r="1535" spans="14:14">
      <c r="N1535" s="315"/>
    </row>
    <row r="1536" spans="14:14">
      <c r="N1536" s="315"/>
    </row>
    <row r="1537" spans="14:14">
      <c r="N1537" s="315"/>
    </row>
    <row r="1538" spans="14:14">
      <c r="N1538" s="315"/>
    </row>
    <row r="1539" spans="14:14">
      <c r="N1539" s="315"/>
    </row>
    <row r="1540" spans="14:14">
      <c r="N1540" s="315"/>
    </row>
    <row r="1541" spans="14:14">
      <c r="N1541" s="315"/>
    </row>
    <row r="1542" spans="14:14">
      <c r="N1542" s="315"/>
    </row>
    <row r="1543" spans="14:14">
      <c r="N1543" s="315"/>
    </row>
    <row r="1544" spans="14:14">
      <c r="N1544" s="315"/>
    </row>
    <row r="1545" spans="14:14">
      <c r="N1545" s="315"/>
    </row>
    <row r="1546" spans="14:14">
      <c r="N1546" s="315"/>
    </row>
    <row r="1547" spans="14:14">
      <c r="N1547" s="315"/>
    </row>
    <row r="1548" spans="14:14">
      <c r="N1548" s="315"/>
    </row>
    <row r="1549" spans="14:14">
      <c r="N1549" s="315"/>
    </row>
    <row r="1550" spans="14:14">
      <c r="N1550" s="315"/>
    </row>
    <row r="1551" spans="14:14">
      <c r="N1551" s="315"/>
    </row>
    <row r="1552" spans="14:14">
      <c r="N1552" s="315"/>
    </row>
    <row r="1553" spans="14:14">
      <c r="N1553" s="315"/>
    </row>
    <row r="1554" spans="14:14">
      <c r="N1554" s="315"/>
    </row>
    <row r="1555" spans="14:14">
      <c r="N1555" s="315"/>
    </row>
    <row r="1556" spans="14:14">
      <c r="N1556" s="315"/>
    </row>
    <row r="1557" spans="14:14">
      <c r="N1557" s="315"/>
    </row>
    <row r="1558" spans="14:14">
      <c r="N1558" s="315"/>
    </row>
    <row r="1559" spans="14:14">
      <c r="N1559" s="315"/>
    </row>
    <row r="1560" spans="14:14">
      <c r="N1560" s="315"/>
    </row>
    <row r="1561" spans="14:14">
      <c r="N1561" s="315"/>
    </row>
    <row r="1562" spans="14:14">
      <c r="N1562" s="315"/>
    </row>
    <row r="1563" spans="14:14">
      <c r="N1563" s="315"/>
    </row>
    <row r="1564" spans="14:14">
      <c r="N1564" s="315"/>
    </row>
    <row r="1565" spans="14:14">
      <c r="N1565" s="315"/>
    </row>
    <row r="1566" spans="14:14">
      <c r="N1566" s="315"/>
    </row>
    <row r="1567" spans="14:14">
      <c r="N1567" s="315"/>
    </row>
    <row r="1568" spans="14:14">
      <c r="N1568" s="315"/>
    </row>
    <row r="1569" spans="14:14">
      <c r="N1569" s="315"/>
    </row>
    <row r="1570" spans="14:14">
      <c r="N1570" s="315"/>
    </row>
    <row r="1571" spans="14:14">
      <c r="N1571" s="315"/>
    </row>
    <row r="1572" spans="14:14">
      <c r="N1572" s="315"/>
    </row>
    <row r="1573" spans="14:14">
      <c r="N1573" s="315"/>
    </row>
    <row r="1574" spans="14:14">
      <c r="N1574" s="315"/>
    </row>
    <row r="1575" spans="14:14">
      <c r="N1575" s="315"/>
    </row>
    <row r="1576" spans="14:14">
      <c r="N1576" s="315"/>
    </row>
    <row r="1577" spans="14:14">
      <c r="N1577" s="315"/>
    </row>
    <row r="1578" spans="14:14">
      <c r="N1578" s="315"/>
    </row>
    <row r="1579" spans="14:14">
      <c r="N1579" s="315"/>
    </row>
    <row r="1580" spans="14:14">
      <c r="N1580" s="315"/>
    </row>
    <row r="1581" spans="14:14">
      <c r="N1581" s="315"/>
    </row>
    <row r="1582" spans="14:14">
      <c r="N1582" s="315"/>
    </row>
    <row r="1583" spans="14:14">
      <c r="N1583" s="315"/>
    </row>
    <row r="1584" spans="14:14">
      <c r="N1584" s="315"/>
    </row>
    <row r="1585" spans="14:14">
      <c r="N1585" s="315"/>
    </row>
    <row r="1586" spans="14:14">
      <c r="N1586" s="315"/>
    </row>
    <row r="1587" spans="14:14">
      <c r="N1587" s="315"/>
    </row>
    <row r="1588" spans="14:14">
      <c r="N1588" s="315"/>
    </row>
    <row r="1589" spans="14:14">
      <c r="N1589" s="315"/>
    </row>
    <row r="1590" spans="14:14">
      <c r="N1590" s="315"/>
    </row>
    <row r="1591" spans="14:14">
      <c r="N1591" s="315"/>
    </row>
    <row r="1592" spans="14:14">
      <c r="N1592" s="315"/>
    </row>
    <row r="1593" spans="14:14">
      <c r="N1593" s="315"/>
    </row>
    <row r="1594" spans="14:14">
      <c r="N1594" s="315"/>
    </row>
    <row r="1595" spans="14:14">
      <c r="N1595" s="315"/>
    </row>
    <row r="1596" spans="14:14">
      <c r="N1596" s="315"/>
    </row>
    <row r="1597" spans="14:14">
      <c r="N1597" s="315"/>
    </row>
    <row r="1598" spans="14:14">
      <c r="N1598" s="315"/>
    </row>
    <row r="1599" spans="14:14">
      <c r="N1599" s="315"/>
    </row>
    <row r="1600" spans="14:14">
      <c r="N1600" s="315"/>
    </row>
    <row r="1601" spans="14:14">
      <c r="N1601" s="315"/>
    </row>
    <row r="1602" spans="14:14">
      <c r="N1602" s="315"/>
    </row>
    <row r="1603" spans="14:14">
      <c r="N1603" s="315"/>
    </row>
    <row r="1604" spans="14:14">
      <c r="N1604" s="315"/>
    </row>
    <row r="1605" spans="14:14">
      <c r="N1605" s="315"/>
    </row>
    <row r="1606" spans="14:14">
      <c r="N1606" s="315"/>
    </row>
    <row r="1607" spans="14:14">
      <c r="N1607" s="315"/>
    </row>
    <row r="1608" spans="14:14">
      <c r="N1608" s="315"/>
    </row>
    <row r="1609" spans="14:14">
      <c r="N1609" s="315"/>
    </row>
    <row r="1610" spans="14:14">
      <c r="N1610" s="315"/>
    </row>
    <row r="1611" spans="14:14">
      <c r="N1611" s="315"/>
    </row>
    <row r="1612" spans="14:14">
      <c r="N1612" s="315"/>
    </row>
    <row r="1613" spans="14:14">
      <c r="N1613" s="315"/>
    </row>
    <row r="1614" spans="14:14">
      <c r="N1614" s="315"/>
    </row>
    <row r="1615" spans="14:14">
      <c r="N1615" s="315"/>
    </row>
    <row r="1616" spans="14:14">
      <c r="N1616" s="315"/>
    </row>
    <row r="1617" spans="14:14">
      <c r="N1617" s="315"/>
    </row>
    <row r="1618" spans="14:14">
      <c r="N1618" s="315"/>
    </row>
    <row r="1619" spans="14:14">
      <c r="N1619" s="315"/>
    </row>
    <row r="1620" spans="14:14">
      <c r="N1620" s="315"/>
    </row>
    <row r="1621" spans="14:14">
      <c r="N1621" s="315"/>
    </row>
    <row r="1622" spans="14:14">
      <c r="N1622" s="315"/>
    </row>
    <row r="1623" spans="14:14">
      <c r="N1623" s="315"/>
    </row>
    <row r="1624" spans="14:14">
      <c r="N1624" s="315"/>
    </row>
    <row r="1625" spans="14:14">
      <c r="N1625" s="315"/>
    </row>
    <row r="1626" spans="14:14">
      <c r="N1626" s="315"/>
    </row>
    <row r="1627" spans="14:14">
      <c r="N1627" s="315"/>
    </row>
    <row r="1628" spans="14:14">
      <c r="N1628" s="315"/>
    </row>
    <row r="1629" spans="14:14">
      <c r="N1629" s="315"/>
    </row>
    <row r="1630" spans="14:14">
      <c r="N1630" s="315"/>
    </row>
    <row r="1631" spans="14:14">
      <c r="N1631" s="315"/>
    </row>
    <row r="1632" spans="14:14">
      <c r="N1632" s="315"/>
    </row>
    <row r="1633" spans="14:14">
      <c r="N1633" s="315"/>
    </row>
    <row r="1634" spans="14:14">
      <c r="N1634" s="315"/>
    </row>
    <row r="1635" spans="14:14">
      <c r="N1635" s="315"/>
    </row>
    <row r="1636" spans="14:14">
      <c r="N1636" s="315"/>
    </row>
    <row r="1637" spans="14:14">
      <c r="N1637" s="315"/>
    </row>
    <row r="1638" spans="14:14">
      <c r="N1638" s="315"/>
    </row>
    <row r="1639" spans="14:14">
      <c r="N1639" s="315"/>
    </row>
    <row r="1640" spans="14:14">
      <c r="N1640" s="315"/>
    </row>
    <row r="1641" spans="14:14">
      <c r="N1641" s="315"/>
    </row>
    <row r="1642" spans="14:14">
      <c r="N1642" s="315"/>
    </row>
    <row r="1643" spans="14:14">
      <c r="N1643" s="315"/>
    </row>
    <row r="1644" spans="14:14">
      <c r="N1644" s="315"/>
    </row>
    <row r="1645" spans="14:14">
      <c r="N1645" s="315"/>
    </row>
    <row r="1646" spans="14:14">
      <c r="N1646" s="315"/>
    </row>
    <row r="1647" spans="14:14">
      <c r="N1647" s="315"/>
    </row>
    <row r="1648" spans="14:14">
      <c r="N1648" s="315"/>
    </row>
    <row r="1649" spans="14:14">
      <c r="N1649" s="315"/>
    </row>
    <row r="1650" spans="14:14">
      <c r="N1650" s="315"/>
    </row>
    <row r="1651" spans="14:14">
      <c r="N1651" s="315"/>
    </row>
    <row r="1652" spans="14:14">
      <c r="N1652" s="315"/>
    </row>
    <row r="1653" spans="14:14">
      <c r="N1653" s="315"/>
    </row>
    <row r="1654" spans="14:14">
      <c r="N1654" s="315"/>
    </row>
    <row r="1655" spans="14:14">
      <c r="N1655" s="315"/>
    </row>
    <row r="1656" spans="14:14">
      <c r="N1656" s="315"/>
    </row>
    <row r="1657" spans="14:14">
      <c r="N1657" s="315"/>
    </row>
    <row r="1658" spans="14:14">
      <c r="N1658" s="315"/>
    </row>
    <row r="1659" spans="14:14">
      <c r="N1659" s="315"/>
    </row>
    <row r="1660" spans="14:14">
      <c r="N1660" s="315"/>
    </row>
    <row r="1661" spans="14:14">
      <c r="N1661" s="315"/>
    </row>
    <row r="1662" spans="14:14">
      <c r="N1662" s="315"/>
    </row>
    <row r="1663" spans="14:14">
      <c r="N1663" s="315"/>
    </row>
    <row r="1664" spans="14:14">
      <c r="N1664" s="315"/>
    </row>
    <row r="1665" spans="14:14">
      <c r="N1665" s="315"/>
    </row>
    <row r="1666" spans="14:14">
      <c r="N1666" s="315"/>
    </row>
    <row r="1667" spans="14:14">
      <c r="N1667" s="315"/>
    </row>
    <row r="1668" spans="14:14">
      <c r="N1668" s="315"/>
    </row>
    <row r="1669" spans="14:14">
      <c r="N1669" s="315"/>
    </row>
    <row r="1670" spans="14:14">
      <c r="N1670" s="315"/>
    </row>
    <row r="1671" spans="14:14">
      <c r="N1671" s="315"/>
    </row>
    <row r="1672" spans="14:14">
      <c r="N1672" s="315"/>
    </row>
    <row r="1673" spans="14:14">
      <c r="N1673" s="315"/>
    </row>
    <row r="1674" spans="14:14">
      <c r="N1674" s="315"/>
    </row>
    <row r="1675" spans="14:14">
      <c r="N1675" s="315"/>
    </row>
    <row r="1676" spans="14:14">
      <c r="N1676" s="315"/>
    </row>
    <row r="1677" spans="14:14">
      <c r="N1677" s="315"/>
    </row>
    <row r="1678" spans="14:14">
      <c r="N1678" s="315"/>
    </row>
    <row r="1679" spans="14:14">
      <c r="N1679" s="315"/>
    </row>
    <row r="1680" spans="14:14">
      <c r="N1680" s="315"/>
    </row>
    <row r="1681" spans="14:14">
      <c r="N1681" s="315"/>
    </row>
    <row r="1682" spans="14:14">
      <c r="N1682" s="315"/>
    </row>
    <row r="1683" spans="14:14">
      <c r="N1683" s="315"/>
    </row>
    <row r="1684" spans="14:14">
      <c r="N1684" s="315"/>
    </row>
    <row r="1685" spans="14:14">
      <c r="N1685" s="315"/>
    </row>
    <row r="1686" spans="14:14">
      <c r="N1686" s="315"/>
    </row>
    <row r="1687" spans="14:14">
      <c r="N1687" s="315"/>
    </row>
    <row r="1688" spans="14:14">
      <c r="N1688" s="315"/>
    </row>
    <row r="1689" spans="14:14">
      <c r="N1689" s="315"/>
    </row>
    <row r="1690" spans="14:14">
      <c r="N1690" s="315"/>
    </row>
    <row r="1691" spans="14:14">
      <c r="N1691" s="315"/>
    </row>
    <row r="1692" spans="14:14">
      <c r="N1692" s="315"/>
    </row>
    <row r="1693" spans="14:14">
      <c r="N1693" s="315"/>
    </row>
    <row r="1694" spans="14:14">
      <c r="N1694" s="315"/>
    </row>
    <row r="1695" spans="14:14">
      <c r="N1695" s="315"/>
    </row>
    <row r="1696" spans="14:14">
      <c r="N1696" s="315"/>
    </row>
    <row r="1697" spans="14:14">
      <c r="N1697" s="315"/>
    </row>
    <row r="1698" spans="14:14">
      <c r="N1698" s="315"/>
    </row>
    <row r="1699" spans="14:14">
      <c r="N1699" s="315"/>
    </row>
    <row r="1700" spans="14:14">
      <c r="N1700" s="315"/>
    </row>
    <row r="1701" spans="14:14">
      <c r="N1701" s="315"/>
    </row>
    <row r="1702" spans="14:14">
      <c r="N1702" s="315"/>
    </row>
    <row r="1703" spans="14:14">
      <c r="N1703" s="315"/>
    </row>
    <row r="1704" spans="14:14">
      <c r="N1704" s="315"/>
    </row>
    <row r="1705" spans="14:14">
      <c r="N1705" s="315"/>
    </row>
    <row r="1706" spans="14:14">
      <c r="N1706" s="315"/>
    </row>
    <row r="1707" spans="14:14">
      <c r="N1707" s="315"/>
    </row>
    <row r="1708" spans="14:14">
      <c r="N1708" s="315"/>
    </row>
    <row r="1709" spans="14:14">
      <c r="N1709" s="315"/>
    </row>
    <row r="1710" spans="14:14">
      <c r="N1710" s="315"/>
    </row>
    <row r="1711" spans="14:14">
      <c r="N1711" s="315"/>
    </row>
    <row r="1712" spans="14:14">
      <c r="N1712" s="315"/>
    </row>
    <row r="1713" spans="14:14">
      <c r="N1713" s="315"/>
    </row>
    <row r="1714" spans="14:14">
      <c r="N1714" s="315"/>
    </row>
    <row r="1715" spans="14:14">
      <c r="N1715" s="315"/>
    </row>
    <row r="1716" spans="14:14">
      <c r="N1716" s="315"/>
    </row>
    <row r="1717" spans="14:14">
      <c r="N1717" s="315"/>
    </row>
    <row r="1718" spans="14:14">
      <c r="N1718" s="315"/>
    </row>
    <row r="1719" spans="14:14">
      <c r="N1719" s="315"/>
    </row>
    <row r="1720" spans="14:14">
      <c r="N1720" s="315"/>
    </row>
    <row r="1721" spans="14:14">
      <c r="N1721" s="315"/>
    </row>
    <row r="1722" spans="14:14">
      <c r="N1722" s="315"/>
    </row>
    <row r="1723" spans="14:14">
      <c r="N1723" s="315"/>
    </row>
    <row r="1724" spans="14:14">
      <c r="N1724" s="315"/>
    </row>
    <row r="1725" spans="14:14">
      <c r="N1725" s="315"/>
    </row>
    <row r="1726" spans="14:14">
      <c r="N1726" s="315"/>
    </row>
    <row r="1727" spans="14:14">
      <c r="N1727" s="315"/>
    </row>
    <row r="1728" spans="14:14">
      <c r="N1728" s="315"/>
    </row>
    <row r="1729" spans="14:14">
      <c r="N1729" s="315"/>
    </row>
    <row r="1730" spans="14:14">
      <c r="N1730" s="315"/>
    </row>
    <row r="1731" spans="14:14">
      <c r="N1731" s="315"/>
    </row>
    <row r="1732" spans="14:14">
      <c r="N1732" s="315"/>
    </row>
    <row r="1733" spans="14:14">
      <c r="N1733" s="315"/>
    </row>
    <row r="1734" spans="14:14">
      <c r="N1734" s="315"/>
    </row>
    <row r="1735" spans="14:14">
      <c r="N1735" s="315"/>
    </row>
    <row r="1736" spans="14:14">
      <c r="N1736" s="315"/>
    </row>
    <row r="1737" spans="14:14">
      <c r="N1737" s="315"/>
    </row>
    <row r="1738" spans="14:14">
      <c r="N1738" s="315"/>
    </row>
    <row r="1739" spans="14:14">
      <c r="N1739" s="315"/>
    </row>
    <row r="1740" spans="14:14">
      <c r="N1740" s="315"/>
    </row>
    <row r="1741" spans="14:14">
      <c r="N1741" s="315"/>
    </row>
    <row r="1742" spans="14:14">
      <c r="N1742" s="315"/>
    </row>
    <row r="1743" spans="14:14">
      <c r="N1743" s="315"/>
    </row>
    <row r="1744" spans="14:14">
      <c r="N1744" s="315"/>
    </row>
    <row r="1745" spans="14:14">
      <c r="N1745" s="315"/>
    </row>
    <row r="1746" spans="14:14">
      <c r="N1746" s="315"/>
    </row>
    <row r="1747" spans="14:14">
      <c r="N1747" s="315"/>
    </row>
    <row r="1748" spans="14:14">
      <c r="N1748" s="315"/>
    </row>
    <row r="1749" spans="14:14">
      <c r="N1749" s="315"/>
    </row>
    <row r="1750" spans="14:14">
      <c r="N1750" s="315"/>
    </row>
    <row r="1751" spans="14:14">
      <c r="N1751" s="315"/>
    </row>
    <row r="1752" spans="14:14">
      <c r="N1752" s="315"/>
    </row>
    <row r="1753" spans="14:14">
      <c r="N1753" s="315"/>
    </row>
    <row r="1754" spans="14:14">
      <c r="N1754" s="315"/>
    </row>
    <row r="1755" spans="14:14">
      <c r="N1755" s="315"/>
    </row>
    <row r="1756" spans="14:14">
      <c r="N1756" s="315"/>
    </row>
    <row r="1757" spans="14:14">
      <c r="N1757" s="315"/>
    </row>
    <row r="1758" spans="14:14">
      <c r="N1758" s="315"/>
    </row>
    <row r="1759" spans="14:14">
      <c r="N1759" s="315"/>
    </row>
    <row r="1760" spans="14:14">
      <c r="N1760" s="315"/>
    </row>
    <row r="1761" spans="14:14">
      <c r="N1761" s="315"/>
    </row>
    <row r="1762" spans="14:14">
      <c r="N1762" s="315"/>
    </row>
    <row r="1763" spans="14:14">
      <c r="N1763" s="315"/>
    </row>
    <row r="1764" spans="14:14">
      <c r="N1764" s="315"/>
    </row>
    <row r="1765" spans="14:14">
      <c r="N1765" s="315"/>
    </row>
    <row r="1766" spans="14:14">
      <c r="N1766" s="315"/>
    </row>
    <row r="1767" spans="14:14">
      <c r="N1767" s="315"/>
    </row>
    <row r="1768" spans="14:14">
      <c r="N1768" s="315"/>
    </row>
    <row r="1769" spans="14:14">
      <c r="N1769" s="315"/>
    </row>
    <row r="1770" spans="14:14">
      <c r="N1770" s="315"/>
    </row>
    <row r="1771" spans="14:14">
      <c r="N1771" s="315"/>
    </row>
    <row r="1772" spans="14:14">
      <c r="N1772" s="315"/>
    </row>
    <row r="1773" spans="14:14">
      <c r="N1773" s="315"/>
    </row>
    <row r="1774" spans="14:14">
      <c r="N1774" s="315"/>
    </row>
    <row r="1775" spans="14:14">
      <c r="N1775" s="315"/>
    </row>
    <row r="1776" spans="14:14">
      <c r="N1776" s="315"/>
    </row>
    <row r="1777" spans="14:14">
      <c r="N1777" s="315"/>
    </row>
    <row r="1778" spans="14:14">
      <c r="N1778" s="315"/>
    </row>
    <row r="1779" spans="14:14">
      <c r="N1779" s="315"/>
    </row>
    <row r="1780" spans="14:14">
      <c r="N1780" s="315"/>
    </row>
    <row r="1781" spans="14:14">
      <c r="N1781" s="315"/>
    </row>
    <row r="1782" spans="14:14">
      <c r="N1782" s="315"/>
    </row>
    <row r="1783" spans="14:14">
      <c r="N1783" s="315"/>
    </row>
    <row r="1784" spans="14:14">
      <c r="N1784" s="315"/>
    </row>
    <row r="1785" spans="14:14">
      <c r="N1785" s="315"/>
    </row>
    <row r="1786" spans="14:14">
      <c r="N1786" s="315"/>
    </row>
    <row r="1787" spans="14:14">
      <c r="N1787" s="315"/>
    </row>
    <row r="1788" spans="14:14">
      <c r="N1788" s="315"/>
    </row>
    <row r="1789" spans="14:14">
      <c r="N1789" s="315"/>
    </row>
    <row r="1790" spans="14:14">
      <c r="N1790" s="315"/>
    </row>
    <row r="1791" spans="14:14">
      <c r="N1791" s="315"/>
    </row>
    <row r="1792" spans="14:14">
      <c r="N1792" s="315"/>
    </row>
    <row r="1793" spans="14:14">
      <c r="N1793" s="315"/>
    </row>
    <row r="1794" spans="14:14">
      <c r="N1794" s="315"/>
    </row>
    <row r="1795" spans="14:14">
      <c r="N1795" s="315"/>
    </row>
    <row r="1796" spans="14:14">
      <c r="N1796" s="315"/>
    </row>
    <row r="1797" spans="14:14">
      <c r="N1797" s="315"/>
    </row>
    <row r="1798" spans="14:14">
      <c r="N1798" s="315"/>
    </row>
    <row r="1799" spans="14:14">
      <c r="N1799" s="315"/>
    </row>
    <row r="1800" spans="14:14">
      <c r="N1800" s="315"/>
    </row>
    <row r="1801" spans="14:14">
      <c r="N1801" s="315"/>
    </row>
    <row r="1802" spans="14:14">
      <c r="N1802" s="315"/>
    </row>
    <row r="1803" spans="14:14">
      <c r="N1803" s="315"/>
    </row>
    <row r="1804" spans="14:14">
      <c r="N1804" s="315"/>
    </row>
    <row r="1805" spans="14:14">
      <c r="N1805" s="315"/>
    </row>
    <row r="1806" spans="14:14">
      <c r="N1806" s="315"/>
    </row>
    <row r="1807" spans="14:14">
      <c r="N1807" s="315"/>
    </row>
    <row r="1808" spans="14:14">
      <c r="N1808" s="315"/>
    </row>
    <row r="1809" spans="14:14">
      <c r="N1809" s="315"/>
    </row>
    <row r="1810" spans="14:14">
      <c r="N1810" s="315"/>
    </row>
    <row r="1811" spans="14:14">
      <c r="N1811" s="315"/>
    </row>
    <row r="1812" spans="14:14">
      <c r="N1812" s="315"/>
    </row>
    <row r="1813" spans="14:14">
      <c r="N1813" s="315"/>
    </row>
    <row r="1814" spans="14:14">
      <c r="N1814" s="315"/>
    </row>
    <row r="1815" spans="14:14">
      <c r="N1815" s="315"/>
    </row>
    <row r="1816" spans="14:14">
      <c r="N1816" s="315"/>
    </row>
    <row r="1817" spans="14:14">
      <c r="N1817" s="315"/>
    </row>
    <row r="1818" spans="14:14">
      <c r="N1818" s="315"/>
    </row>
    <row r="1819" spans="14:14">
      <c r="N1819" s="315"/>
    </row>
    <row r="1820" spans="14:14">
      <c r="N1820" s="315"/>
    </row>
    <row r="1821" spans="14:14">
      <c r="N1821" s="315"/>
    </row>
    <row r="1822" spans="14:14">
      <c r="N1822" s="315"/>
    </row>
    <row r="1823" spans="14:14">
      <c r="N1823" s="315"/>
    </row>
    <row r="1824" spans="14:14">
      <c r="N1824" s="315"/>
    </row>
    <row r="1825" spans="14:14">
      <c r="N1825" s="315"/>
    </row>
    <row r="1826" spans="14:14">
      <c r="N1826" s="315"/>
    </row>
    <row r="1827" spans="14:14">
      <c r="N1827" s="315"/>
    </row>
    <row r="1828" spans="14:14">
      <c r="N1828" s="315"/>
    </row>
    <row r="1829" spans="14:14">
      <c r="N1829" s="315"/>
    </row>
    <row r="1830" spans="14:14">
      <c r="N1830" s="315"/>
    </row>
    <row r="1831" spans="14:14">
      <c r="N1831" s="315"/>
    </row>
    <row r="1832" spans="14:14">
      <c r="N1832" s="315"/>
    </row>
    <row r="1833" spans="14:14">
      <c r="N1833" s="315"/>
    </row>
    <row r="1834" spans="14:14">
      <c r="N1834" s="315"/>
    </row>
    <row r="1835" spans="14:14">
      <c r="N1835" s="315"/>
    </row>
    <row r="1836" spans="14:14">
      <c r="N1836" s="315"/>
    </row>
    <row r="1837" spans="14:14">
      <c r="N1837" s="315"/>
    </row>
    <row r="1838" spans="14:14">
      <c r="N1838" s="315"/>
    </row>
    <row r="1839" spans="14:14">
      <c r="N1839" s="315"/>
    </row>
    <row r="1840" spans="14:14">
      <c r="N1840" s="315"/>
    </row>
    <row r="1841" spans="14:14">
      <c r="N1841" s="315"/>
    </row>
    <row r="1842" spans="14:14">
      <c r="N1842" s="315"/>
    </row>
    <row r="1843" spans="14:14">
      <c r="N1843" s="315"/>
    </row>
    <row r="1844" spans="14:14">
      <c r="N1844" s="315"/>
    </row>
    <row r="1845" spans="14:14">
      <c r="N1845" s="315"/>
    </row>
    <row r="1846" spans="14:14">
      <c r="N1846" s="315"/>
    </row>
    <row r="1847" spans="14:14">
      <c r="N1847" s="315"/>
    </row>
    <row r="1848" spans="14:14">
      <c r="N1848" s="315"/>
    </row>
    <row r="1849" spans="14:14">
      <c r="N1849" s="315"/>
    </row>
    <row r="1850" spans="14:14">
      <c r="N1850" s="315"/>
    </row>
    <row r="1851" spans="14:14">
      <c r="N1851" s="315"/>
    </row>
    <row r="1852" spans="14:14">
      <c r="N1852" s="315"/>
    </row>
    <row r="1853" spans="14:14">
      <c r="N1853" s="315"/>
    </row>
    <row r="1854" spans="14:14">
      <c r="N1854" s="315"/>
    </row>
    <row r="1855" spans="14:14">
      <c r="N1855" s="315"/>
    </row>
    <row r="1856" spans="14:14">
      <c r="N1856" s="315"/>
    </row>
    <row r="1857" spans="14:14">
      <c r="N1857" s="315"/>
    </row>
    <row r="1858" spans="14:14">
      <c r="N1858" s="315"/>
    </row>
    <row r="1859" spans="14:14">
      <c r="N1859" s="315"/>
    </row>
    <row r="1860" spans="14:14">
      <c r="N1860" s="315"/>
    </row>
    <row r="1861" spans="14:14">
      <c r="N1861" s="315"/>
    </row>
    <row r="1862" spans="14:14">
      <c r="N1862" s="315"/>
    </row>
    <row r="1863" spans="14:14">
      <c r="N1863" s="315"/>
    </row>
    <row r="1864" spans="14:14">
      <c r="N1864" s="315"/>
    </row>
    <row r="1865" spans="14:14">
      <c r="N1865" s="315"/>
    </row>
    <row r="1866" spans="14:14">
      <c r="N1866" s="315"/>
    </row>
    <row r="1867" spans="14:14">
      <c r="N1867" s="315"/>
    </row>
    <row r="1868" spans="14:14">
      <c r="N1868" s="315"/>
    </row>
    <row r="1869" spans="14:14">
      <c r="N1869" s="315"/>
    </row>
    <row r="1870" spans="14:14">
      <c r="N1870" s="315"/>
    </row>
    <row r="1871" spans="14:14">
      <c r="N1871" s="315"/>
    </row>
    <row r="1872" spans="14:14">
      <c r="N1872" s="315"/>
    </row>
    <row r="1873" spans="14:14">
      <c r="N1873" s="315"/>
    </row>
    <row r="1874" spans="14:14">
      <c r="N1874" s="315"/>
    </row>
    <row r="1875" spans="14:14">
      <c r="N1875" s="315"/>
    </row>
    <row r="1876" spans="14:14">
      <c r="N1876" s="315"/>
    </row>
    <row r="1877" spans="14:14">
      <c r="N1877" s="315"/>
    </row>
    <row r="1878" spans="14:14">
      <c r="N1878" s="315"/>
    </row>
    <row r="1879" spans="14:14">
      <c r="N1879" s="315"/>
    </row>
    <row r="1880" spans="14:14">
      <c r="N1880" s="315"/>
    </row>
    <row r="1881" spans="14:14">
      <c r="N1881" s="315"/>
    </row>
    <row r="1882" spans="14:14">
      <c r="N1882" s="315"/>
    </row>
    <row r="1883" spans="14:14">
      <c r="N1883" s="315"/>
    </row>
    <row r="1884" spans="14:14">
      <c r="N1884" s="315"/>
    </row>
    <row r="1885" spans="14:14">
      <c r="N1885" s="315"/>
    </row>
    <row r="1886" spans="14:14">
      <c r="N1886" s="315"/>
    </row>
    <row r="1887" spans="14:14">
      <c r="N1887" s="315"/>
    </row>
    <row r="1888" spans="14:14">
      <c r="N1888" s="315"/>
    </row>
    <row r="1889" spans="14:14">
      <c r="N1889" s="315"/>
    </row>
    <row r="1890" spans="14:14">
      <c r="N1890" s="315"/>
    </row>
    <row r="1891" spans="14:14">
      <c r="N1891" s="315"/>
    </row>
    <row r="1892" spans="14:14">
      <c r="N1892" s="315"/>
    </row>
    <row r="1893" spans="14:14">
      <c r="N1893" s="315"/>
    </row>
    <row r="1894" spans="14:14">
      <c r="N1894" s="315"/>
    </row>
    <row r="1895" spans="14:14">
      <c r="N1895" s="315"/>
    </row>
    <row r="1896" spans="14:14">
      <c r="N1896" s="315"/>
    </row>
    <row r="1897" spans="14:14">
      <c r="N1897" s="315"/>
    </row>
    <row r="1898" spans="14:14">
      <c r="N1898" s="315"/>
    </row>
    <row r="1899" spans="14:14">
      <c r="N1899" s="315"/>
    </row>
    <row r="1900" spans="14:14">
      <c r="N1900" s="315"/>
    </row>
    <row r="1901" spans="14:14">
      <c r="N1901" s="315"/>
    </row>
    <row r="1902" spans="14:14">
      <c r="N1902" s="315"/>
    </row>
    <row r="1903" spans="14:14">
      <c r="N1903" s="315"/>
    </row>
    <row r="1904" spans="14:14">
      <c r="N1904" s="315"/>
    </row>
    <row r="1905" spans="14:14">
      <c r="N1905" s="315"/>
    </row>
    <row r="1906" spans="14:14">
      <c r="N1906" s="315"/>
    </row>
    <row r="1907" spans="14:14">
      <c r="N1907" s="315"/>
    </row>
    <row r="1908" spans="14:14">
      <c r="N1908" s="315"/>
    </row>
    <row r="1909" spans="14:14">
      <c r="N1909" s="315"/>
    </row>
    <row r="1910" spans="14:14">
      <c r="N1910" s="315"/>
    </row>
    <row r="1911" spans="14:14">
      <c r="N1911" s="315"/>
    </row>
    <row r="1912" spans="14:14">
      <c r="N1912" s="315"/>
    </row>
    <row r="1913" spans="14:14">
      <c r="N1913" s="315"/>
    </row>
    <row r="1914" spans="14:14">
      <c r="N1914" s="315"/>
    </row>
    <row r="1915" spans="14:14">
      <c r="N1915" s="315"/>
    </row>
    <row r="1916" spans="14:14">
      <c r="N1916" s="315"/>
    </row>
    <row r="1917" spans="14:14">
      <c r="N1917" s="315"/>
    </row>
    <row r="1918" spans="14:14">
      <c r="N1918" s="315"/>
    </row>
    <row r="1919" spans="14:14">
      <c r="N1919" s="315"/>
    </row>
    <row r="1920" spans="14:14">
      <c r="N1920" s="315"/>
    </row>
    <row r="1921" spans="14:14">
      <c r="N1921" s="315"/>
    </row>
    <row r="1922" spans="14:14">
      <c r="N1922" s="315"/>
    </row>
    <row r="1923" spans="14:14">
      <c r="N1923" s="315"/>
    </row>
    <row r="1924" spans="14:14">
      <c r="N1924" s="315"/>
    </row>
    <row r="1925" spans="14:14">
      <c r="N1925" s="315"/>
    </row>
    <row r="1926" spans="14:14">
      <c r="N1926" s="315"/>
    </row>
    <row r="1927" spans="14:14">
      <c r="N1927" s="315"/>
    </row>
    <row r="1928" spans="14:14">
      <c r="N1928" s="315"/>
    </row>
    <row r="1929" spans="14:14">
      <c r="N1929" s="315"/>
    </row>
    <row r="1930" spans="14:14">
      <c r="N1930" s="315"/>
    </row>
    <row r="1931" spans="14:14">
      <c r="N1931" s="315"/>
    </row>
    <row r="1932" spans="14:14">
      <c r="N1932" s="315"/>
    </row>
    <row r="1933" spans="14:14">
      <c r="N1933" s="315"/>
    </row>
    <row r="1934" spans="14:14">
      <c r="N1934" s="315"/>
    </row>
    <row r="1935" spans="14:14">
      <c r="N1935" s="315"/>
    </row>
    <row r="1936" spans="14:14">
      <c r="N1936" s="315"/>
    </row>
    <row r="1937" spans="14:14">
      <c r="N1937" s="315"/>
    </row>
    <row r="1938" spans="14:14">
      <c r="N1938" s="315"/>
    </row>
    <row r="1939" spans="14:14">
      <c r="N1939" s="315"/>
    </row>
    <row r="1940" spans="14:14">
      <c r="N1940" s="315"/>
    </row>
    <row r="1941" spans="14:14">
      <c r="N1941" s="315"/>
    </row>
    <row r="1942" spans="14:14">
      <c r="N1942" s="315"/>
    </row>
    <row r="1943" spans="14:14">
      <c r="N1943" s="315"/>
    </row>
    <row r="1944" spans="14:14">
      <c r="N1944" s="315"/>
    </row>
    <row r="1945" spans="14:14">
      <c r="N1945" s="315"/>
    </row>
    <row r="1946" spans="14:14">
      <c r="N1946" s="315"/>
    </row>
    <row r="1947" spans="14:14">
      <c r="N1947" s="315"/>
    </row>
    <row r="1948" spans="14:14">
      <c r="N1948" s="315"/>
    </row>
    <row r="1949" spans="14:14">
      <c r="N1949" s="315"/>
    </row>
    <row r="1950" spans="14:14">
      <c r="N1950" s="315"/>
    </row>
    <row r="1951" spans="14:14">
      <c r="N1951" s="315"/>
    </row>
    <row r="1952" spans="14:14">
      <c r="N1952" s="315"/>
    </row>
    <row r="1953" spans="14:14">
      <c r="N1953" s="315"/>
    </row>
    <row r="1954" spans="14:14">
      <c r="N1954" s="315"/>
    </row>
    <row r="1955" spans="14:14">
      <c r="N1955" s="315"/>
    </row>
    <row r="1956" spans="14:14">
      <c r="N1956" s="315"/>
    </row>
    <row r="1957" spans="14:14">
      <c r="N1957" s="315"/>
    </row>
    <row r="1958" spans="14:14">
      <c r="N1958" s="315"/>
    </row>
    <row r="1959" spans="14:14">
      <c r="N1959" s="315"/>
    </row>
    <row r="1960" spans="14:14">
      <c r="N1960" s="315"/>
    </row>
    <row r="1961" spans="14:14">
      <c r="N1961" s="315"/>
    </row>
    <row r="1962" spans="14:14">
      <c r="N1962" s="315"/>
    </row>
    <row r="1963" spans="14:14">
      <c r="N1963" s="315"/>
    </row>
    <row r="1964" spans="14:14">
      <c r="N1964" s="315"/>
    </row>
    <row r="1965" spans="14:14">
      <c r="N1965" s="315"/>
    </row>
    <row r="1966" spans="14:14">
      <c r="N1966" s="315"/>
    </row>
    <row r="1967" spans="14:14">
      <c r="N1967" s="315"/>
    </row>
    <row r="1968" spans="14:14">
      <c r="N1968" s="315"/>
    </row>
    <row r="1969" spans="14:14">
      <c r="N1969" s="315"/>
    </row>
    <row r="1970" spans="14:14">
      <c r="N1970" s="315"/>
    </row>
    <row r="1971" spans="14:14">
      <c r="N1971" s="315"/>
    </row>
    <row r="1972" spans="14:14">
      <c r="N1972" s="315"/>
    </row>
    <row r="1973" spans="14:14">
      <c r="N1973" s="315"/>
    </row>
    <row r="1974" spans="14:14">
      <c r="N1974" s="315"/>
    </row>
    <row r="1975" spans="14:14">
      <c r="N1975" s="315"/>
    </row>
    <row r="1976" spans="14:14">
      <c r="N1976" s="315"/>
    </row>
    <row r="1977" spans="14:14">
      <c r="N1977" s="315"/>
    </row>
    <row r="1978" spans="14:14">
      <c r="N1978" s="315"/>
    </row>
    <row r="1979" spans="14:14">
      <c r="N1979" s="315"/>
    </row>
    <row r="1980" spans="14:14">
      <c r="N1980" s="315"/>
    </row>
    <row r="1981" spans="14:14">
      <c r="N1981" s="315"/>
    </row>
    <row r="1982" spans="14:14">
      <c r="N1982" s="315"/>
    </row>
    <row r="1983" spans="14:14">
      <c r="N1983" s="315"/>
    </row>
    <row r="1984" spans="14:14">
      <c r="N1984" s="315"/>
    </row>
    <row r="1985" spans="14:14">
      <c r="N1985" s="315"/>
    </row>
    <row r="1986" spans="14:14">
      <c r="N1986" s="315"/>
    </row>
    <row r="1987" spans="14:14">
      <c r="N1987" s="315"/>
    </row>
    <row r="1988" spans="14:14">
      <c r="N1988" s="315"/>
    </row>
    <row r="1989" spans="14:14">
      <c r="N1989" s="315"/>
    </row>
    <row r="1990" spans="14:14">
      <c r="N1990" s="315"/>
    </row>
    <row r="1991" spans="14:14">
      <c r="N1991" s="315"/>
    </row>
    <row r="1992" spans="14:14">
      <c r="N1992" s="315"/>
    </row>
    <row r="1993" spans="14:14">
      <c r="N1993" s="315"/>
    </row>
    <row r="1994" spans="14:14">
      <c r="N1994" s="315"/>
    </row>
    <row r="1995" spans="14:14">
      <c r="N1995" s="315"/>
    </row>
    <row r="1996" spans="14:14">
      <c r="N1996" s="315"/>
    </row>
    <row r="1997" spans="14:14">
      <c r="N1997" s="315"/>
    </row>
    <row r="1998" spans="14:14">
      <c r="N1998" s="315"/>
    </row>
    <row r="1999" spans="14:14">
      <c r="N1999" s="315"/>
    </row>
    <row r="2000" spans="14:14">
      <c r="N2000" s="315"/>
    </row>
    <row r="2001" spans="14:14">
      <c r="N2001" s="315"/>
    </row>
    <row r="2002" spans="14:14">
      <c r="N2002" s="315"/>
    </row>
    <row r="2003" spans="14:14">
      <c r="N2003" s="315"/>
    </row>
    <row r="2004" spans="14:14">
      <c r="N2004" s="315"/>
    </row>
    <row r="2005" spans="14:14">
      <c r="N2005" s="315"/>
    </row>
    <row r="2006" spans="14:14">
      <c r="N2006" s="315"/>
    </row>
    <row r="2007" spans="14:14">
      <c r="N2007" s="315"/>
    </row>
    <row r="2008" spans="14:14">
      <c r="N2008" s="315"/>
    </row>
    <row r="2009" spans="14:14">
      <c r="N2009" s="315"/>
    </row>
    <row r="2010" spans="14:14">
      <c r="N2010" s="315"/>
    </row>
    <row r="2011" spans="14:14">
      <c r="N2011" s="315"/>
    </row>
    <row r="2012" spans="14:14">
      <c r="N2012" s="315"/>
    </row>
    <row r="2013" spans="14:14">
      <c r="N2013" s="315"/>
    </row>
    <row r="2014" spans="14:14">
      <c r="N2014" s="315"/>
    </row>
    <row r="2015" spans="14:14">
      <c r="N2015" s="315"/>
    </row>
    <row r="2016" spans="14:14">
      <c r="N2016" s="315"/>
    </row>
    <row r="2017" spans="14:14">
      <c r="N2017" s="315"/>
    </row>
    <row r="2018" spans="14:14">
      <c r="N2018" s="315"/>
    </row>
    <row r="2019" spans="14:14">
      <c r="N2019" s="315"/>
    </row>
    <row r="2020" spans="14:14">
      <c r="N2020" s="315"/>
    </row>
    <row r="2021" spans="14:14">
      <c r="N2021" s="315"/>
    </row>
    <row r="2022" spans="14:14">
      <c r="N2022" s="315"/>
    </row>
    <row r="2023" spans="14:14">
      <c r="N2023" s="315"/>
    </row>
    <row r="2024" spans="14:14">
      <c r="N2024" s="315"/>
    </row>
    <row r="2025" spans="14:14">
      <c r="N2025" s="315"/>
    </row>
    <row r="2026" spans="14:14">
      <c r="N2026" s="315"/>
    </row>
    <row r="2027" spans="14:14">
      <c r="N2027" s="315"/>
    </row>
    <row r="2028" spans="14:14">
      <c r="N2028" s="315"/>
    </row>
    <row r="2029" spans="14:14">
      <c r="N2029" s="315"/>
    </row>
    <row r="2030" spans="14:14">
      <c r="N2030" s="315"/>
    </row>
    <row r="2031" spans="14:14">
      <c r="N2031" s="315"/>
    </row>
    <row r="2032" spans="14:14">
      <c r="N2032" s="315"/>
    </row>
    <row r="2033" spans="14:14">
      <c r="N2033" s="315"/>
    </row>
    <row r="2034" spans="14:14">
      <c r="N2034" s="315"/>
    </row>
    <row r="2035" spans="14:14">
      <c r="N2035" s="315"/>
    </row>
    <row r="2036" spans="14:14">
      <c r="N2036" s="315"/>
    </row>
    <row r="2037" spans="14:14">
      <c r="N2037" s="315"/>
    </row>
    <row r="2038" spans="14:14">
      <c r="N2038" s="315"/>
    </row>
    <row r="2039" spans="14:14">
      <c r="N2039" s="315"/>
    </row>
    <row r="2040" spans="14:14">
      <c r="N2040" s="315"/>
    </row>
    <row r="2041" spans="14:14">
      <c r="N2041" s="315"/>
    </row>
    <row r="2042" spans="14:14">
      <c r="N2042" s="315"/>
    </row>
    <row r="2043" spans="14:14">
      <c r="N2043" s="315"/>
    </row>
    <row r="2044" spans="14:14">
      <c r="N2044" s="315"/>
    </row>
    <row r="2045" spans="14:14">
      <c r="N2045" s="315"/>
    </row>
    <row r="2046" spans="14:14">
      <c r="N2046" s="315"/>
    </row>
    <row r="2047" spans="14:14">
      <c r="N2047" s="315"/>
    </row>
    <row r="2048" spans="14:14">
      <c r="N2048" s="315"/>
    </row>
    <row r="2049" spans="14:14">
      <c r="N2049" s="315"/>
    </row>
    <row r="2050" spans="14:14">
      <c r="N2050" s="315"/>
    </row>
    <row r="2051" spans="14:14">
      <c r="N2051" s="315"/>
    </row>
    <row r="2052" spans="14:14">
      <c r="N2052" s="315"/>
    </row>
    <row r="2053" spans="14:14">
      <c r="N2053" s="315"/>
    </row>
    <row r="2054" spans="14:14">
      <c r="N2054" s="315"/>
    </row>
    <row r="2055" spans="14:14">
      <c r="N2055" s="315"/>
    </row>
    <row r="2056" spans="14:14">
      <c r="N2056" s="315"/>
    </row>
    <row r="2057" spans="14:14">
      <c r="N2057" s="315"/>
    </row>
    <row r="2058" spans="14:14">
      <c r="N2058" s="315"/>
    </row>
    <row r="2059" spans="14:14">
      <c r="N2059" s="315"/>
    </row>
    <row r="2060" spans="14:14">
      <c r="N2060" s="315"/>
    </row>
    <row r="2061" spans="14:14">
      <c r="N2061" s="315"/>
    </row>
    <row r="2062" spans="14:14">
      <c r="N2062" s="315"/>
    </row>
    <row r="2063" spans="14:14">
      <c r="N2063" s="315"/>
    </row>
    <row r="2064" spans="14:14">
      <c r="N2064" s="315"/>
    </row>
    <row r="2065" spans="14:14">
      <c r="N2065" s="315"/>
    </row>
    <row r="2066" spans="14:14">
      <c r="N2066" s="315"/>
    </row>
    <row r="2067" spans="14:14">
      <c r="N2067" s="315"/>
    </row>
    <row r="2068" spans="14:14">
      <c r="N2068" s="315"/>
    </row>
    <row r="2069" spans="14:14">
      <c r="N2069" s="315"/>
    </row>
    <row r="2070" spans="14:14">
      <c r="N2070" s="315"/>
    </row>
    <row r="2071" spans="14:14">
      <c r="N2071" s="315"/>
    </row>
    <row r="2072" spans="14:14">
      <c r="N2072" s="315"/>
    </row>
    <row r="2073" spans="14:14">
      <c r="N2073" s="315"/>
    </row>
    <row r="2074" spans="14:14">
      <c r="N2074" s="315"/>
    </row>
    <row r="2075" spans="14:14">
      <c r="N2075" s="315"/>
    </row>
    <row r="2076" spans="14:14">
      <c r="N2076" s="315"/>
    </row>
    <row r="2077" spans="14:14">
      <c r="N2077" s="315"/>
    </row>
    <row r="2078" spans="14:14">
      <c r="N2078" s="315"/>
    </row>
    <row r="2079" spans="14:14">
      <c r="N2079" s="315"/>
    </row>
    <row r="2080" spans="14:14">
      <c r="N2080" s="315"/>
    </row>
    <row r="2081" spans="14:14">
      <c r="N2081" s="315"/>
    </row>
    <row r="2082" spans="14:14">
      <c r="N2082" s="315"/>
    </row>
    <row r="2083" spans="14:14">
      <c r="N2083" s="315"/>
    </row>
    <row r="2084" spans="14:14">
      <c r="N2084" s="315"/>
    </row>
    <row r="2085" spans="14:14">
      <c r="N2085" s="315"/>
    </row>
    <row r="2086" spans="14:14">
      <c r="N2086" s="315"/>
    </row>
    <row r="2087" spans="14:14">
      <c r="N2087" s="315"/>
    </row>
    <row r="2088" spans="14:14">
      <c r="N2088" s="315"/>
    </row>
    <row r="2089" spans="14:14">
      <c r="N2089" s="315"/>
    </row>
    <row r="2090" spans="14:14">
      <c r="N2090" s="315"/>
    </row>
    <row r="2091" spans="14:14">
      <c r="N2091" s="315"/>
    </row>
    <row r="2092" spans="14:14">
      <c r="N2092" s="315"/>
    </row>
    <row r="2093" spans="14:14">
      <c r="N2093" s="315"/>
    </row>
    <row r="2094" spans="14:14">
      <c r="N2094" s="315"/>
    </row>
    <row r="2095" spans="14:14">
      <c r="N2095" s="315"/>
    </row>
    <row r="2096" spans="14:14">
      <c r="N2096" s="315"/>
    </row>
    <row r="2097" spans="14:14">
      <c r="N2097" s="315"/>
    </row>
    <row r="2098" spans="14:14">
      <c r="N2098" s="315"/>
    </row>
    <row r="2099" spans="14:14">
      <c r="N2099" s="315"/>
    </row>
    <row r="2100" spans="14:14">
      <c r="N2100" s="315"/>
    </row>
    <row r="2101" spans="14:14">
      <c r="N2101" s="315"/>
    </row>
    <row r="2102" spans="14:14">
      <c r="N2102" s="315"/>
    </row>
    <row r="2103" spans="14:14">
      <c r="N2103" s="315"/>
    </row>
    <row r="2104" spans="14:14">
      <c r="N2104" s="315"/>
    </row>
    <row r="2105" spans="14:14">
      <c r="N2105" s="315"/>
    </row>
    <row r="2106" spans="14:14">
      <c r="N2106" s="315"/>
    </row>
    <row r="2107" spans="14:14">
      <c r="N2107" s="315"/>
    </row>
    <row r="2108" spans="14:14">
      <c r="N2108" s="315"/>
    </row>
    <row r="2109" spans="14:14">
      <c r="N2109" s="315"/>
    </row>
    <row r="2110" spans="14:14">
      <c r="N2110" s="315"/>
    </row>
    <row r="2111" spans="14:14">
      <c r="N2111" s="315"/>
    </row>
    <row r="2112" spans="14:14">
      <c r="N2112" s="315"/>
    </row>
    <row r="2113" spans="14:14">
      <c r="N2113" s="315"/>
    </row>
    <row r="2114" spans="14:14">
      <c r="N2114" s="315"/>
    </row>
    <row r="2115" spans="14:14">
      <c r="N2115" s="315"/>
    </row>
    <row r="2116" spans="14:14">
      <c r="N2116" s="315"/>
    </row>
    <row r="2117" spans="14:14">
      <c r="N2117" s="315"/>
    </row>
    <row r="2118" spans="14:14">
      <c r="N2118" s="315"/>
    </row>
    <row r="2119" spans="14:14">
      <c r="N2119" s="315"/>
    </row>
    <row r="2120" spans="14:14">
      <c r="N2120" s="315"/>
    </row>
    <row r="2121" spans="14:14">
      <c r="N2121" s="315"/>
    </row>
    <row r="2122" spans="14:14">
      <c r="N2122" s="315"/>
    </row>
    <row r="2123" spans="14:14">
      <c r="N2123" s="315"/>
    </row>
    <row r="2124" spans="14:14">
      <c r="N2124" s="315"/>
    </row>
    <row r="2125" spans="14:14">
      <c r="N2125" s="315"/>
    </row>
    <row r="2126" spans="14:14">
      <c r="N2126" s="315"/>
    </row>
    <row r="2127" spans="14:14">
      <c r="N2127" s="315"/>
    </row>
    <row r="2128" spans="14:14">
      <c r="N2128" s="315"/>
    </row>
    <row r="2129" spans="14:14">
      <c r="N2129" s="315"/>
    </row>
    <row r="2130" spans="14:14">
      <c r="N2130" s="315"/>
    </row>
    <row r="2131" spans="14:14">
      <c r="N2131" s="315"/>
    </row>
    <row r="2132" spans="14:14">
      <c r="N2132" s="315"/>
    </row>
    <row r="2133" spans="14:14">
      <c r="N2133" s="315"/>
    </row>
    <row r="2134" spans="14:14">
      <c r="N2134" s="315"/>
    </row>
    <row r="2135" spans="14:14">
      <c r="N2135" s="315"/>
    </row>
    <row r="2136" spans="14:14">
      <c r="N2136" s="315"/>
    </row>
    <row r="2137" spans="14:14">
      <c r="N2137" s="315"/>
    </row>
    <row r="2138" spans="14:14">
      <c r="N2138" s="315"/>
    </row>
    <row r="2139" spans="14:14">
      <c r="N2139" s="315"/>
    </row>
    <row r="2140" spans="14:14">
      <c r="N2140" s="315"/>
    </row>
    <row r="2141" spans="14:14">
      <c r="N2141" s="315"/>
    </row>
    <row r="2142" spans="14:14">
      <c r="N2142" s="315"/>
    </row>
    <row r="2143" spans="14:14">
      <c r="N2143" s="315"/>
    </row>
    <row r="2144" spans="14:14">
      <c r="N2144" s="315"/>
    </row>
    <row r="2145" spans="14:14">
      <c r="N2145" s="315"/>
    </row>
    <row r="2146" spans="14:14">
      <c r="N2146" s="315"/>
    </row>
    <row r="2147" spans="14:14">
      <c r="N2147" s="315"/>
    </row>
    <row r="2148" spans="14:14">
      <c r="N2148" s="315"/>
    </row>
    <row r="2149" spans="14:14">
      <c r="N2149" s="315"/>
    </row>
    <row r="2150" spans="14:14">
      <c r="N2150" s="315"/>
    </row>
    <row r="2151" spans="14:14">
      <c r="N2151" s="315"/>
    </row>
    <row r="2152" spans="14:14">
      <c r="N2152" s="315"/>
    </row>
    <row r="2153" spans="14:14">
      <c r="N2153" s="315"/>
    </row>
    <row r="2154" spans="14:14">
      <c r="N2154" s="315"/>
    </row>
    <row r="2155" spans="14:14">
      <c r="N2155" s="315"/>
    </row>
    <row r="2156" spans="14:14">
      <c r="N2156" s="315"/>
    </row>
    <row r="2157" spans="14:14">
      <c r="N2157" s="315"/>
    </row>
    <row r="2158" spans="14:14">
      <c r="N2158" s="315"/>
    </row>
    <row r="2159" spans="14:14">
      <c r="N2159" s="315"/>
    </row>
    <row r="2160" spans="14:14">
      <c r="N2160" s="315"/>
    </row>
    <row r="2161" spans="14:14">
      <c r="N2161" s="315"/>
    </row>
    <row r="2162" spans="14:14">
      <c r="N2162" s="315"/>
    </row>
    <row r="2163" spans="14:14">
      <c r="N2163" s="315"/>
    </row>
    <row r="2164" spans="14:14">
      <c r="N2164" s="315"/>
    </row>
    <row r="2165" spans="14:14">
      <c r="N2165" s="315"/>
    </row>
    <row r="2166" spans="14:14">
      <c r="N2166" s="315"/>
    </row>
    <row r="2167" spans="14:14">
      <c r="N2167" s="315"/>
    </row>
    <row r="2168" spans="14:14">
      <c r="N2168" s="315"/>
    </row>
    <row r="2169" spans="14:14">
      <c r="N2169" s="315"/>
    </row>
    <row r="2170" spans="14:14">
      <c r="N2170" s="315"/>
    </row>
    <row r="2171" spans="14:14">
      <c r="N2171" s="315"/>
    </row>
    <row r="2172" spans="14:14">
      <c r="N2172" s="315"/>
    </row>
    <row r="2173" spans="14:14">
      <c r="N2173" s="315"/>
    </row>
    <row r="2174" spans="14:14">
      <c r="N2174" s="315"/>
    </row>
    <row r="2175" spans="14:14">
      <c r="N2175" s="315"/>
    </row>
    <row r="2176" spans="14:14">
      <c r="N2176" s="315"/>
    </row>
    <row r="2177" spans="14:14">
      <c r="N2177" s="315"/>
    </row>
    <row r="2178" spans="14:14">
      <c r="N2178" s="315"/>
    </row>
    <row r="2179" spans="14:14">
      <c r="N2179" s="315"/>
    </row>
    <row r="2180" spans="14:14">
      <c r="N2180" s="315"/>
    </row>
    <row r="2181" spans="14:14">
      <c r="N2181" s="315"/>
    </row>
    <row r="2182" spans="14:14">
      <c r="N2182" s="315"/>
    </row>
    <row r="2183" spans="14:14">
      <c r="N2183" s="315"/>
    </row>
    <row r="2184" spans="14:14">
      <c r="N2184" s="315"/>
    </row>
    <row r="2185" spans="14:14">
      <c r="N2185" s="315"/>
    </row>
    <row r="2186" spans="14:14">
      <c r="N2186" s="315"/>
    </row>
    <row r="2187" spans="14:14">
      <c r="N2187" s="315"/>
    </row>
    <row r="2188" spans="14:14">
      <c r="N2188" s="315"/>
    </row>
    <row r="2189" spans="14:14">
      <c r="N2189" s="315"/>
    </row>
    <row r="2190" spans="14:14">
      <c r="N2190" s="315"/>
    </row>
    <row r="2191" spans="14:14">
      <c r="N2191" s="315"/>
    </row>
    <row r="2192" spans="14:14">
      <c r="N2192" s="315"/>
    </row>
    <row r="2193" spans="14:14">
      <c r="N2193" s="315"/>
    </row>
    <row r="2194" spans="14:14">
      <c r="N2194" s="315"/>
    </row>
    <row r="2195" spans="14:14">
      <c r="N2195" s="315"/>
    </row>
    <row r="2196" spans="14:14">
      <c r="N2196" s="315"/>
    </row>
    <row r="2197" spans="14:14">
      <c r="N2197" s="315"/>
    </row>
    <row r="2198" spans="14:14">
      <c r="N2198" s="315"/>
    </row>
    <row r="2199" spans="14:14">
      <c r="N2199" s="315"/>
    </row>
    <row r="2200" spans="14:14">
      <c r="N2200" s="315"/>
    </row>
    <row r="2201" spans="14:14">
      <c r="N2201" s="315"/>
    </row>
    <row r="2202" spans="14:14">
      <c r="N2202" s="315"/>
    </row>
    <row r="2203" spans="14:14">
      <c r="N2203" s="315"/>
    </row>
    <row r="2204" spans="14:14">
      <c r="N2204" s="315"/>
    </row>
    <row r="2205" spans="14:14">
      <c r="N2205" s="315"/>
    </row>
    <row r="2206" spans="14:14">
      <c r="N2206" s="315"/>
    </row>
    <row r="2207" spans="14:14">
      <c r="N2207" s="315"/>
    </row>
    <row r="2208" spans="14:14">
      <c r="N2208" s="315"/>
    </row>
    <row r="2209" spans="14:14">
      <c r="N2209" s="315"/>
    </row>
    <row r="2210" spans="14:14">
      <c r="N2210" s="315"/>
    </row>
    <row r="2211" spans="14:14">
      <c r="N2211" s="315"/>
    </row>
    <row r="2212" spans="14:14">
      <c r="N2212" s="315"/>
    </row>
    <row r="2213" spans="14:14">
      <c r="N2213" s="315"/>
    </row>
    <row r="2214" spans="14:14">
      <c r="N2214" s="315"/>
    </row>
    <row r="2215" spans="14:14">
      <c r="N2215" s="315"/>
    </row>
    <row r="2216" spans="14:14">
      <c r="N2216" s="315"/>
    </row>
    <row r="2217" spans="14:14">
      <c r="N2217" s="315"/>
    </row>
    <row r="2218" spans="14:14">
      <c r="N2218" s="315"/>
    </row>
    <row r="2219" spans="14:14">
      <c r="N2219" s="315"/>
    </row>
    <row r="2220" spans="14:14">
      <c r="N2220" s="315"/>
    </row>
    <row r="2221" spans="14:14">
      <c r="N2221" s="315"/>
    </row>
    <row r="2222" spans="14:14">
      <c r="N2222" s="315"/>
    </row>
    <row r="2223" spans="14:14">
      <c r="N2223" s="315"/>
    </row>
    <row r="2224" spans="14:14">
      <c r="N2224" s="315"/>
    </row>
    <row r="2225" spans="14:14">
      <c r="N2225" s="315"/>
    </row>
    <row r="2226" spans="14:14">
      <c r="N2226" s="315"/>
    </row>
    <row r="2227" spans="14:14">
      <c r="N2227" s="315"/>
    </row>
    <row r="2228" spans="14:14">
      <c r="N2228" s="315"/>
    </row>
    <row r="2229" spans="14:14">
      <c r="N2229" s="315"/>
    </row>
    <row r="2230" spans="14:14">
      <c r="N2230" s="315"/>
    </row>
    <row r="2231" spans="14:14">
      <c r="N2231" s="315"/>
    </row>
    <row r="2232" spans="14:14">
      <c r="N2232" s="315"/>
    </row>
    <row r="2233" spans="14:14">
      <c r="N2233" s="315"/>
    </row>
    <row r="2234" spans="14:14">
      <c r="N2234" s="315"/>
    </row>
    <row r="2235" spans="14:14">
      <c r="N2235" s="315"/>
    </row>
    <row r="2236" spans="14:14">
      <c r="N2236" s="315"/>
    </row>
    <row r="2237" spans="14:14">
      <c r="N2237" s="315"/>
    </row>
    <row r="2238" spans="14:14">
      <c r="N2238" s="315"/>
    </row>
    <row r="2239" spans="14:14">
      <c r="N2239" s="315"/>
    </row>
    <row r="2240" spans="14:14">
      <c r="N2240" s="315"/>
    </row>
    <row r="2241" spans="14:14">
      <c r="N2241" s="315"/>
    </row>
    <row r="2242" spans="14:14">
      <c r="N2242" s="315"/>
    </row>
    <row r="2243" spans="14:14">
      <c r="N2243" s="315"/>
    </row>
    <row r="2244" spans="14:14">
      <c r="N2244" s="315"/>
    </row>
    <row r="2245" spans="14:14">
      <c r="N2245" s="315"/>
    </row>
    <row r="2246" spans="14:14">
      <c r="N2246" s="315"/>
    </row>
    <row r="2247" spans="14:14">
      <c r="N2247" s="315"/>
    </row>
    <row r="2248" spans="14:14">
      <c r="N2248" s="315"/>
    </row>
    <row r="2249" spans="14:14">
      <c r="N2249" s="315"/>
    </row>
    <row r="2250" spans="14:14">
      <c r="N2250" s="315"/>
    </row>
    <row r="2251" spans="14:14">
      <c r="N2251" s="315"/>
    </row>
    <row r="2252" spans="14:14">
      <c r="N2252" s="315"/>
    </row>
    <row r="2253" spans="14:14">
      <c r="N2253" s="315"/>
    </row>
    <row r="2254" spans="14:14">
      <c r="N2254" s="315"/>
    </row>
    <row r="2255" spans="14:14">
      <c r="N2255" s="315"/>
    </row>
    <row r="2256" spans="14:14">
      <c r="N2256" s="315"/>
    </row>
    <row r="2257" spans="14:14">
      <c r="N2257" s="315"/>
    </row>
    <row r="2258" spans="14:14">
      <c r="N2258" s="315"/>
    </row>
    <row r="2259" spans="14:14">
      <c r="N2259" s="315"/>
    </row>
    <row r="2260" spans="14:14">
      <c r="N2260" s="315"/>
    </row>
    <row r="2261" spans="14:14">
      <c r="N2261" s="315"/>
    </row>
    <row r="2262" spans="14:14">
      <c r="N2262" s="315"/>
    </row>
    <row r="2263" spans="14:14">
      <c r="N2263" s="315"/>
    </row>
    <row r="2264" spans="14:14">
      <c r="N2264" s="315"/>
    </row>
    <row r="2265" spans="14:14">
      <c r="N2265" s="315"/>
    </row>
    <row r="2266" spans="14:14">
      <c r="N2266" s="315"/>
    </row>
    <row r="2267" spans="14:14">
      <c r="N2267" s="315"/>
    </row>
    <row r="2268" spans="14:14">
      <c r="N2268" s="315"/>
    </row>
    <row r="2269" spans="14:14">
      <c r="N2269" s="315"/>
    </row>
    <row r="2270" spans="14:14">
      <c r="N2270" s="315"/>
    </row>
    <row r="2271" spans="14:14">
      <c r="N2271" s="315"/>
    </row>
    <row r="2272" spans="14:14">
      <c r="N2272" s="315"/>
    </row>
    <row r="2273" spans="14:14">
      <c r="N2273" s="315"/>
    </row>
    <row r="2274" spans="14:14">
      <c r="N2274" s="315"/>
    </row>
    <row r="2275" spans="14:14">
      <c r="N2275" s="315"/>
    </row>
    <row r="2276" spans="14:14">
      <c r="N2276" s="315"/>
    </row>
    <row r="2277" spans="14:14">
      <c r="N2277" s="315"/>
    </row>
    <row r="2278" spans="14:14">
      <c r="N2278" s="315"/>
    </row>
    <row r="2279" spans="14:14">
      <c r="N2279" s="315"/>
    </row>
    <row r="2280" spans="14:14">
      <c r="N2280" s="315"/>
    </row>
    <row r="2281" spans="14:14">
      <c r="N2281" s="315"/>
    </row>
    <row r="2282" spans="14:14">
      <c r="N2282" s="315"/>
    </row>
    <row r="2283" spans="14:14">
      <c r="N2283" s="315"/>
    </row>
    <row r="2284" spans="14:14">
      <c r="N2284" s="315"/>
    </row>
    <row r="2285" spans="14:14">
      <c r="N2285" s="315"/>
    </row>
    <row r="2286" spans="14:14">
      <c r="N2286" s="315"/>
    </row>
    <row r="2287" spans="14:14">
      <c r="N2287" s="315"/>
    </row>
    <row r="2288" spans="14:14">
      <c r="N2288" s="315"/>
    </row>
    <row r="2289" spans="14:14">
      <c r="N2289" s="315"/>
    </row>
    <row r="2290" spans="14:14">
      <c r="N2290" s="315"/>
    </row>
    <row r="2291" spans="14:14">
      <c r="N2291" s="315"/>
    </row>
    <row r="2292" spans="14:14">
      <c r="N2292" s="315"/>
    </row>
    <row r="2293" spans="14:14">
      <c r="N2293" s="315"/>
    </row>
    <row r="2294" spans="14:14">
      <c r="N2294" s="315"/>
    </row>
    <row r="2295" spans="14:14">
      <c r="N2295" s="315"/>
    </row>
    <row r="2296" spans="14:14">
      <c r="N2296" s="315"/>
    </row>
    <row r="2297" spans="14:14">
      <c r="N2297" s="315"/>
    </row>
    <row r="2298" spans="14:14">
      <c r="N2298" s="315"/>
    </row>
    <row r="2299" spans="14:14">
      <c r="N2299" s="315"/>
    </row>
    <row r="2300" spans="14:14">
      <c r="N2300" s="315"/>
    </row>
    <row r="2301" spans="14:14">
      <c r="N2301" s="315"/>
    </row>
    <row r="2302" spans="14:14">
      <c r="N2302" s="315"/>
    </row>
    <row r="2303" spans="14:14">
      <c r="N2303" s="315"/>
    </row>
    <row r="2304" spans="14:14">
      <c r="N2304" s="315"/>
    </row>
    <row r="2305" spans="14:14">
      <c r="N2305" s="315"/>
    </row>
    <row r="2306" spans="14:14">
      <c r="N2306" s="315"/>
    </row>
    <row r="2307" spans="14:14">
      <c r="N2307" s="315"/>
    </row>
    <row r="2308" spans="14:14">
      <c r="N2308" s="315"/>
    </row>
    <row r="2309" spans="14:14">
      <c r="N2309" s="315"/>
    </row>
    <row r="2310" spans="14:14">
      <c r="N2310" s="315"/>
    </row>
    <row r="2311" spans="14:14">
      <c r="N2311" s="315"/>
    </row>
    <row r="2312" spans="14:14">
      <c r="N2312" s="315"/>
    </row>
    <row r="2313" spans="14:14">
      <c r="N2313" s="315"/>
    </row>
    <row r="2314" spans="14:14">
      <c r="N2314" s="315"/>
    </row>
    <row r="2315" spans="14:14">
      <c r="N2315" s="315"/>
    </row>
    <row r="2316" spans="14:14">
      <c r="N2316" s="315"/>
    </row>
    <row r="2317" spans="14:14">
      <c r="N2317" s="315"/>
    </row>
    <row r="2318" spans="14:14">
      <c r="N2318" s="315"/>
    </row>
    <row r="2319" spans="14:14">
      <c r="N2319" s="315"/>
    </row>
    <row r="2320" spans="14:14">
      <c r="N2320" s="315"/>
    </row>
    <row r="2321" spans="14:14">
      <c r="N2321" s="315"/>
    </row>
    <row r="2322" spans="14:14">
      <c r="N2322" s="315"/>
    </row>
    <row r="2323" spans="14:14">
      <c r="N2323" s="315"/>
    </row>
    <row r="2324" spans="14:14">
      <c r="N2324" s="315"/>
    </row>
    <row r="2325" spans="14:14">
      <c r="N2325" s="315"/>
    </row>
    <row r="2326" spans="14:14">
      <c r="N2326" s="315"/>
    </row>
    <row r="2327" spans="14:14">
      <c r="N2327" s="315"/>
    </row>
    <row r="2328" spans="14:14">
      <c r="N2328" s="315"/>
    </row>
    <row r="2329" spans="14:14">
      <c r="N2329" s="315"/>
    </row>
    <row r="2330" spans="14:14">
      <c r="N2330" s="315"/>
    </row>
    <row r="2331" spans="14:14">
      <c r="N2331" s="315"/>
    </row>
    <row r="2332" spans="14:14">
      <c r="N2332" s="315"/>
    </row>
    <row r="2333" spans="14:14">
      <c r="N2333" s="315"/>
    </row>
    <row r="2334" spans="14:14">
      <c r="N2334" s="315"/>
    </row>
    <row r="2335" spans="14:14">
      <c r="N2335" s="315"/>
    </row>
    <row r="2336" spans="14:14">
      <c r="N2336" s="315"/>
    </row>
    <row r="2337" spans="14:14">
      <c r="N2337" s="315"/>
    </row>
    <row r="2338" spans="14:14">
      <c r="N2338" s="315"/>
    </row>
    <row r="2339" spans="14:14">
      <c r="N2339" s="315"/>
    </row>
    <row r="2340" spans="14:14">
      <c r="N2340" s="315"/>
    </row>
    <row r="2341" spans="14:14">
      <c r="N2341" s="315"/>
    </row>
    <row r="2342" spans="14:14">
      <c r="N2342" s="315"/>
    </row>
    <row r="2343" spans="14:14">
      <c r="N2343" s="315"/>
    </row>
    <row r="2344" spans="14:14">
      <c r="N2344" s="315"/>
    </row>
    <row r="2345" spans="14:14">
      <c r="N2345" s="315"/>
    </row>
    <row r="2346" spans="14:14">
      <c r="N2346" s="315"/>
    </row>
    <row r="2347" spans="14:14">
      <c r="N2347" s="315"/>
    </row>
    <row r="2348" spans="14:14">
      <c r="N2348" s="315"/>
    </row>
    <row r="2349" spans="14:14">
      <c r="N2349" s="315"/>
    </row>
    <row r="2350" spans="14:14">
      <c r="N2350" s="315"/>
    </row>
    <row r="2351" spans="14:14">
      <c r="N2351" s="315"/>
    </row>
    <row r="2352" spans="14:14">
      <c r="N2352" s="315"/>
    </row>
    <row r="2353" spans="14:14">
      <c r="N2353" s="315"/>
    </row>
    <row r="2354" spans="14:14">
      <c r="N2354" s="315"/>
    </row>
    <row r="2355" spans="14:14">
      <c r="N2355" s="315"/>
    </row>
    <row r="2356" spans="14:14">
      <c r="N2356" s="315"/>
    </row>
    <row r="2357" spans="14:14">
      <c r="N2357" s="315"/>
    </row>
    <row r="2358" spans="14:14">
      <c r="N2358" s="315"/>
    </row>
    <row r="2359" spans="14:14">
      <c r="N2359" s="315"/>
    </row>
    <row r="2360" spans="14:14">
      <c r="N2360" s="315"/>
    </row>
    <row r="2361" spans="14:14">
      <c r="N2361" s="315"/>
    </row>
    <row r="2362" spans="14:14">
      <c r="N2362" s="315"/>
    </row>
    <row r="2363" spans="14:14">
      <c r="N2363" s="315"/>
    </row>
    <row r="2364" spans="14:14">
      <c r="N2364" s="315"/>
    </row>
    <row r="2365" spans="14:14">
      <c r="N2365" s="315"/>
    </row>
    <row r="2366" spans="14:14">
      <c r="N2366" s="315"/>
    </row>
    <row r="2367" spans="14:14">
      <c r="N2367" s="315"/>
    </row>
    <row r="2368" spans="14:14">
      <c r="N2368" s="315"/>
    </row>
    <row r="2369" spans="14:14">
      <c r="N2369" s="315"/>
    </row>
    <row r="2370" spans="14:14">
      <c r="N2370" s="315"/>
    </row>
    <row r="2371" spans="14:14">
      <c r="N2371" s="315"/>
    </row>
    <row r="2372" spans="14:14">
      <c r="N2372" s="315"/>
    </row>
    <row r="2373" spans="14:14">
      <c r="N2373" s="315"/>
    </row>
    <row r="2374" spans="14:14">
      <c r="N2374" s="315"/>
    </row>
    <row r="2375" spans="14:14">
      <c r="N2375" s="315"/>
    </row>
    <row r="2376" spans="14:14">
      <c r="N2376" s="315"/>
    </row>
    <row r="2377" spans="14:14">
      <c r="N2377" s="315"/>
    </row>
    <row r="2378" spans="14:14">
      <c r="N2378" s="315"/>
    </row>
    <row r="2379" spans="14:14">
      <c r="N2379" s="315"/>
    </row>
    <row r="2380" spans="14:14">
      <c r="N2380" s="315"/>
    </row>
    <row r="2381" spans="14:14">
      <c r="N2381" s="315"/>
    </row>
    <row r="2382" spans="14:14">
      <c r="N2382" s="315"/>
    </row>
    <row r="2383" spans="14:14">
      <c r="N2383" s="315"/>
    </row>
    <row r="2384" spans="14:14">
      <c r="N2384" s="315"/>
    </row>
    <row r="2385" spans="14:14">
      <c r="N2385" s="315"/>
    </row>
    <row r="2386" spans="14:14">
      <c r="N2386" s="315"/>
    </row>
    <row r="2387" spans="14:14">
      <c r="N2387" s="315"/>
    </row>
    <row r="2388" spans="14:14">
      <c r="N2388" s="315"/>
    </row>
    <row r="2389" spans="14:14">
      <c r="N2389" s="315"/>
    </row>
    <row r="2390" spans="14:14">
      <c r="N2390" s="315"/>
    </row>
    <row r="2391" spans="14:14">
      <c r="N2391" s="315"/>
    </row>
    <row r="2392" spans="14:14">
      <c r="N2392" s="315"/>
    </row>
    <row r="2393" spans="14:14">
      <c r="N2393" s="315"/>
    </row>
    <row r="2394" spans="14:14">
      <c r="N2394" s="315"/>
    </row>
    <row r="2395" spans="14:14">
      <c r="N2395" s="315"/>
    </row>
    <row r="2396" spans="14:14">
      <c r="N2396" s="315"/>
    </row>
    <row r="2397" spans="14:14">
      <c r="N2397" s="315"/>
    </row>
    <row r="2398" spans="14:14">
      <c r="N2398" s="315"/>
    </row>
    <row r="2399" spans="14:14">
      <c r="N2399" s="315"/>
    </row>
    <row r="2400" spans="14:14">
      <c r="N2400" s="315"/>
    </row>
    <row r="2401" spans="14:14">
      <c r="N2401" s="315"/>
    </row>
    <row r="2402" spans="14:14">
      <c r="N2402" s="315"/>
    </row>
    <row r="2403" spans="14:14">
      <c r="N2403" s="315"/>
    </row>
    <row r="2404" spans="14:14">
      <c r="N2404" s="315"/>
    </row>
    <row r="2405" spans="14:14">
      <c r="N2405" s="315"/>
    </row>
    <row r="2406" spans="14:14">
      <c r="N2406" s="315"/>
    </row>
    <row r="2407" spans="14:14">
      <c r="N2407" s="315"/>
    </row>
    <row r="2408" spans="14:14">
      <c r="N2408" s="315"/>
    </row>
    <row r="2409" spans="14:14">
      <c r="N2409" s="315"/>
    </row>
    <row r="2410" spans="14:14">
      <c r="N2410" s="315"/>
    </row>
    <row r="2411" spans="14:14">
      <c r="N2411" s="315"/>
    </row>
    <row r="2412" spans="14:14">
      <c r="N2412" s="315"/>
    </row>
    <row r="2413" spans="14:14">
      <c r="N2413" s="315"/>
    </row>
    <row r="2414" spans="14:14">
      <c r="N2414" s="315"/>
    </row>
    <row r="2415" spans="14:14">
      <c r="N2415" s="315"/>
    </row>
    <row r="2416" spans="14:14">
      <c r="N2416" s="315"/>
    </row>
    <row r="2417" spans="14:14">
      <c r="N2417" s="315"/>
    </row>
    <row r="2418" spans="14:14">
      <c r="N2418" s="315"/>
    </row>
    <row r="2419" spans="14:14">
      <c r="N2419" s="315"/>
    </row>
    <row r="2420" spans="14:14">
      <c r="N2420" s="315"/>
    </row>
    <row r="2421" spans="14:14">
      <c r="N2421" s="315"/>
    </row>
    <row r="2422" spans="14:14">
      <c r="N2422" s="315"/>
    </row>
    <row r="2423" spans="14:14">
      <c r="N2423" s="315"/>
    </row>
    <row r="2424" spans="14:14">
      <c r="N2424" s="315"/>
    </row>
    <row r="2425" spans="14:14">
      <c r="N2425" s="315"/>
    </row>
    <row r="2426" spans="14:14">
      <c r="N2426" s="315"/>
    </row>
    <row r="2427" spans="14:14">
      <c r="N2427" s="315"/>
    </row>
    <row r="2428" spans="14:14">
      <c r="N2428" s="315"/>
    </row>
    <row r="2429" spans="14:14">
      <c r="N2429" s="315"/>
    </row>
    <row r="2430" spans="14:14">
      <c r="N2430" s="315"/>
    </row>
    <row r="2431" spans="14:14">
      <c r="N2431" s="315"/>
    </row>
    <row r="2432" spans="14:14">
      <c r="N2432" s="315"/>
    </row>
    <row r="2433" spans="14:14">
      <c r="N2433" s="315"/>
    </row>
    <row r="2434" spans="14:14">
      <c r="N2434" s="315"/>
    </row>
    <row r="2435" spans="14:14">
      <c r="N2435" s="315"/>
    </row>
    <row r="2436" spans="14:14">
      <c r="N2436" s="315"/>
    </row>
    <row r="2437" spans="14:14">
      <c r="N2437" s="315"/>
    </row>
    <row r="2438" spans="14:14">
      <c r="N2438" s="315"/>
    </row>
    <row r="2439" spans="14:14">
      <c r="N2439" s="315"/>
    </row>
    <row r="2440" spans="14:14">
      <c r="N2440" s="315"/>
    </row>
    <row r="2441" spans="14:14">
      <c r="N2441" s="315"/>
    </row>
    <row r="2442" spans="14:14">
      <c r="N2442" s="315"/>
    </row>
    <row r="2443" spans="14:14">
      <c r="N2443" s="315"/>
    </row>
    <row r="2444" spans="14:14">
      <c r="N2444" s="315"/>
    </row>
    <row r="2445" spans="14:14">
      <c r="N2445" s="315"/>
    </row>
    <row r="2446" spans="14:14">
      <c r="N2446" s="315"/>
    </row>
    <row r="2447" spans="14:14">
      <c r="N2447" s="315"/>
    </row>
    <row r="2448" spans="14:14">
      <c r="N2448" s="315"/>
    </row>
    <row r="2449" spans="14:14">
      <c r="N2449" s="315"/>
    </row>
    <row r="2450" spans="14:14">
      <c r="N2450" s="315"/>
    </row>
    <row r="2451" spans="14:14">
      <c r="N2451" s="315"/>
    </row>
    <row r="2452" spans="14:14">
      <c r="N2452" s="315"/>
    </row>
    <row r="2453" spans="14:14">
      <c r="N2453" s="315"/>
    </row>
    <row r="2454" spans="14:14">
      <c r="N2454" s="315"/>
    </row>
    <row r="2455" spans="14:14">
      <c r="N2455" s="315"/>
    </row>
    <row r="2456" spans="14:14">
      <c r="N2456" s="315"/>
    </row>
    <row r="2457" spans="14:14">
      <c r="N2457" s="315"/>
    </row>
    <row r="2458" spans="14:14">
      <c r="N2458" s="315"/>
    </row>
    <row r="2459" spans="14:14">
      <c r="N2459" s="315"/>
    </row>
    <row r="2460" spans="14:14">
      <c r="N2460" s="315"/>
    </row>
    <row r="2461" spans="14:14">
      <c r="N2461" s="315"/>
    </row>
    <row r="2462" spans="14:14">
      <c r="N2462" s="315"/>
    </row>
    <row r="2463" spans="14:14">
      <c r="N2463" s="315"/>
    </row>
    <row r="2464" spans="14:14">
      <c r="N2464" s="315"/>
    </row>
    <row r="2465" spans="14:14">
      <c r="N2465" s="315"/>
    </row>
    <row r="2466" spans="14:14">
      <c r="N2466" s="315"/>
    </row>
    <row r="2467" spans="14:14">
      <c r="N2467" s="315"/>
    </row>
    <row r="2468" spans="14:14">
      <c r="N2468" s="315"/>
    </row>
    <row r="2469" spans="14:14">
      <c r="N2469" s="315"/>
    </row>
    <row r="2470" spans="14:14">
      <c r="N2470" s="315"/>
    </row>
    <row r="2471" spans="14:14">
      <c r="N2471" s="315"/>
    </row>
    <row r="2472" spans="14:14">
      <c r="N2472" s="315"/>
    </row>
    <row r="2473" spans="14:14">
      <c r="N2473" s="315"/>
    </row>
    <row r="2474" spans="14:14">
      <c r="N2474" s="315"/>
    </row>
    <row r="2475" spans="14:14">
      <c r="N2475" s="315"/>
    </row>
    <row r="2476" spans="14:14">
      <c r="N2476" s="315"/>
    </row>
    <row r="2477" spans="14:14">
      <c r="N2477" s="315"/>
    </row>
    <row r="2478" spans="14:14">
      <c r="N2478" s="315"/>
    </row>
    <row r="2479" spans="14:14">
      <c r="N2479" s="315"/>
    </row>
    <row r="2480" spans="14:14">
      <c r="N2480" s="315"/>
    </row>
    <row r="2481" spans="14:14">
      <c r="N2481" s="315"/>
    </row>
    <row r="2482" spans="14:14">
      <c r="N2482" s="315"/>
    </row>
    <row r="2483" spans="14:14">
      <c r="N2483" s="315"/>
    </row>
    <row r="2484" spans="14:14">
      <c r="N2484" s="315"/>
    </row>
    <row r="2485" spans="14:14">
      <c r="N2485" s="315"/>
    </row>
    <row r="2486" spans="14:14">
      <c r="N2486" s="315"/>
    </row>
    <row r="2487" spans="14:14">
      <c r="N2487" s="315"/>
    </row>
    <row r="2488" spans="14:14">
      <c r="N2488" s="315"/>
    </row>
    <row r="2489" spans="14:14">
      <c r="N2489" s="315"/>
    </row>
    <row r="2490" spans="14:14">
      <c r="N2490" s="315"/>
    </row>
    <row r="2491" spans="14:14">
      <c r="N2491" s="315"/>
    </row>
    <row r="2492" spans="14:14">
      <c r="N2492" s="315"/>
    </row>
    <row r="2493" spans="14:14">
      <c r="N2493" s="315"/>
    </row>
    <row r="2494" spans="14:14">
      <c r="N2494" s="315"/>
    </row>
    <row r="2495" spans="14:14">
      <c r="N2495" s="315"/>
    </row>
    <row r="2496" spans="14:14">
      <c r="N2496" s="315"/>
    </row>
    <row r="2497" spans="14:14">
      <c r="N2497" s="315"/>
    </row>
    <row r="2498" spans="14:14">
      <c r="N2498" s="315"/>
    </row>
    <row r="2499" spans="14:14">
      <c r="N2499" s="315"/>
    </row>
    <row r="2500" spans="14:14">
      <c r="N2500" s="315"/>
    </row>
    <row r="2501" spans="14:14">
      <c r="N2501" s="315"/>
    </row>
    <row r="2502" spans="14:14">
      <c r="N2502" s="315"/>
    </row>
    <row r="2503" spans="14:14">
      <c r="N2503" s="315"/>
    </row>
    <row r="2504" spans="14:14">
      <c r="N2504" s="315"/>
    </row>
    <row r="2505" spans="14:14">
      <c r="N2505" s="315"/>
    </row>
    <row r="2506" spans="14:14">
      <c r="N2506" s="315"/>
    </row>
    <row r="2507" spans="14:14">
      <c r="N2507" s="315"/>
    </row>
    <row r="2508" spans="14:14">
      <c r="N2508" s="315"/>
    </row>
    <row r="2509" spans="14:14">
      <c r="N2509" s="315"/>
    </row>
    <row r="2510" spans="14:14">
      <c r="N2510" s="315"/>
    </row>
    <row r="2511" spans="14:14">
      <c r="N2511" s="315"/>
    </row>
    <row r="2512" spans="14:14">
      <c r="N2512" s="315"/>
    </row>
    <row r="2513" spans="14:14">
      <c r="N2513" s="315"/>
    </row>
    <row r="2514" spans="14:14">
      <c r="N2514" s="315"/>
    </row>
    <row r="2515" spans="14:14">
      <c r="N2515" s="315"/>
    </row>
    <row r="2516" spans="14:14">
      <c r="N2516" s="315"/>
    </row>
    <row r="2517" spans="14:14">
      <c r="N2517" s="315"/>
    </row>
    <row r="2518" spans="14:14">
      <c r="N2518" s="315"/>
    </row>
    <row r="2519" spans="14:14">
      <c r="N2519" s="315"/>
    </row>
    <row r="2520" spans="14:14">
      <c r="N2520" s="315"/>
    </row>
    <row r="2521" spans="14:14">
      <c r="N2521" s="315"/>
    </row>
    <row r="2522" spans="14:14">
      <c r="N2522" s="315"/>
    </row>
    <row r="2523" spans="14:14">
      <c r="N2523" s="315"/>
    </row>
    <row r="2524" spans="14:14">
      <c r="N2524" s="315"/>
    </row>
    <row r="2525" spans="14:14">
      <c r="N2525" s="315"/>
    </row>
    <row r="2526" spans="14:14">
      <c r="N2526" s="315"/>
    </row>
    <row r="2527" spans="14:14">
      <c r="N2527" s="315"/>
    </row>
    <row r="2528" spans="14:14">
      <c r="N2528" s="315"/>
    </row>
    <row r="2529" spans="14:14">
      <c r="N2529" s="315"/>
    </row>
    <row r="2530" spans="14:14">
      <c r="N2530" s="315"/>
    </row>
    <row r="2531" spans="14:14">
      <c r="N2531" s="315"/>
    </row>
    <row r="2532" spans="14:14">
      <c r="N2532" s="315"/>
    </row>
    <row r="2533" spans="14:14">
      <c r="N2533" s="315"/>
    </row>
    <row r="2534" spans="14:14">
      <c r="N2534" s="315"/>
    </row>
    <row r="2535" spans="14:14">
      <c r="N2535" s="315"/>
    </row>
    <row r="2536" spans="14:14">
      <c r="N2536" s="315"/>
    </row>
    <row r="2537" spans="14:14">
      <c r="N2537" s="315"/>
    </row>
    <row r="2538" spans="14:14">
      <c r="N2538" s="315"/>
    </row>
    <row r="2539" spans="14:14">
      <c r="N2539" s="315"/>
    </row>
    <row r="2540" spans="14:14">
      <c r="N2540" s="315"/>
    </row>
    <row r="2541" spans="14:14">
      <c r="N2541" s="315"/>
    </row>
    <row r="2542" spans="14:14">
      <c r="N2542" s="315"/>
    </row>
    <row r="2543" spans="14:14">
      <c r="N2543" s="315"/>
    </row>
    <row r="2544" spans="14:14">
      <c r="N2544" s="315"/>
    </row>
    <row r="2545" spans="14:14">
      <c r="N2545" s="315"/>
    </row>
    <row r="2546" spans="14:14">
      <c r="N2546" s="315"/>
    </row>
    <row r="2547" spans="14:14">
      <c r="N2547" s="315"/>
    </row>
    <row r="2548" spans="14:14">
      <c r="N2548" s="315"/>
    </row>
    <row r="2549" spans="14:14">
      <c r="N2549" s="315"/>
    </row>
    <row r="2550" spans="14:14">
      <c r="N2550" s="315"/>
    </row>
    <row r="2551" spans="14:14">
      <c r="N2551" s="315"/>
    </row>
    <row r="2552" spans="14:14">
      <c r="N2552" s="315"/>
    </row>
    <row r="2553" spans="14:14">
      <c r="N2553" s="315"/>
    </row>
    <row r="2554" spans="14:14">
      <c r="N2554" s="315"/>
    </row>
    <row r="2555" spans="14:14">
      <c r="N2555" s="315"/>
    </row>
    <row r="2556" spans="14:14">
      <c r="N2556" s="315"/>
    </row>
    <row r="2557" spans="14:14">
      <c r="N2557" s="315"/>
    </row>
    <row r="2558" spans="14:14">
      <c r="N2558" s="315"/>
    </row>
    <row r="2559" spans="14:14">
      <c r="N2559" s="315"/>
    </row>
    <row r="2560" spans="14:14">
      <c r="N2560" s="315"/>
    </row>
    <row r="2561" spans="14:14">
      <c r="N2561" s="315"/>
    </row>
    <row r="2562" spans="14:14">
      <c r="N2562" s="315"/>
    </row>
    <row r="2563" spans="14:14">
      <c r="N2563" s="315"/>
    </row>
    <row r="2564" spans="14:14">
      <c r="N2564" s="315"/>
    </row>
    <row r="2565" spans="14:14">
      <c r="N2565" s="315"/>
    </row>
    <row r="2566" spans="14:14">
      <c r="N2566" s="315"/>
    </row>
    <row r="2567" spans="14:14">
      <c r="N2567" s="315"/>
    </row>
    <row r="2568" spans="14:14">
      <c r="N2568" s="315"/>
    </row>
    <row r="2569" spans="14:14">
      <c r="N2569" s="315"/>
    </row>
    <row r="2570" spans="14:14">
      <c r="N2570" s="315"/>
    </row>
    <row r="2571" spans="14:14">
      <c r="N2571" s="315"/>
    </row>
    <row r="2572" spans="14:14">
      <c r="N2572" s="315"/>
    </row>
    <row r="2573" spans="14:14">
      <c r="N2573" s="315"/>
    </row>
    <row r="2574" spans="14:14">
      <c r="N2574" s="315"/>
    </row>
    <row r="2575" spans="14:14">
      <c r="N2575" s="315"/>
    </row>
    <row r="2576" spans="14:14">
      <c r="N2576" s="315"/>
    </row>
    <row r="2577" spans="14:14">
      <c r="N2577" s="315"/>
    </row>
    <row r="2578" spans="14:14">
      <c r="N2578" s="315"/>
    </row>
    <row r="2579" spans="14:14">
      <c r="N2579" s="315"/>
    </row>
    <row r="2580" spans="14:14">
      <c r="N2580" s="315"/>
    </row>
    <row r="2581" spans="14:14">
      <c r="N2581" s="315"/>
    </row>
    <row r="2582" spans="14:14">
      <c r="N2582" s="315"/>
    </row>
    <row r="2583" spans="14:14">
      <c r="N2583" s="315"/>
    </row>
    <row r="2584" spans="14:14">
      <c r="N2584" s="315"/>
    </row>
    <row r="2585" spans="14:14">
      <c r="N2585" s="315"/>
    </row>
    <row r="2586" spans="14:14">
      <c r="N2586" s="315"/>
    </row>
    <row r="2587" spans="14:14">
      <c r="N2587" s="315"/>
    </row>
    <row r="2588" spans="14:14">
      <c r="N2588" s="315"/>
    </row>
    <row r="2589" spans="14:14">
      <c r="N2589" s="315"/>
    </row>
    <row r="2590" spans="14:14">
      <c r="N2590" s="315"/>
    </row>
    <row r="2591" spans="14:14">
      <c r="N2591" s="315"/>
    </row>
    <row r="2592" spans="14:14">
      <c r="N2592" s="315"/>
    </row>
    <row r="2593" spans="14:14">
      <c r="N2593" s="315"/>
    </row>
    <row r="2594" spans="14:14">
      <c r="N2594" s="315"/>
    </row>
    <row r="2595" spans="14:14">
      <c r="N2595" s="315"/>
    </row>
    <row r="2596" spans="14:14">
      <c r="N2596" s="315"/>
    </row>
    <row r="2597" spans="14:14">
      <c r="N2597" s="315"/>
    </row>
    <row r="2598" spans="14:14">
      <c r="N2598" s="315"/>
    </row>
    <row r="2599" spans="14:14">
      <c r="N2599" s="315"/>
    </row>
    <row r="2600" spans="14:14">
      <c r="N2600" s="315"/>
    </row>
    <row r="2601" spans="14:14">
      <c r="N2601" s="315"/>
    </row>
    <row r="2602" spans="14:14">
      <c r="N2602" s="315"/>
    </row>
    <row r="2603" spans="14:14">
      <c r="N2603" s="315"/>
    </row>
    <row r="2604" spans="14:14">
      <c r="N2604" s="315"/>
    </row>
    <row r="2605" spans="14:14">
      <c r="N2605" s="315"/>
    </row>
    <row r="2606" spans="14:14">
      <c r="N2606" s="315"/>
    </row>
    <row r="2607" spans="14:14">
      <c r="N2607" s="315"/>
    </row>
    <row r="2608" spans="14:14">
      <c r="N2608" s="315"/>
    </row>
    <row r="2609" spans="14:14">
      <c r="N2609" s="315"/>
    </row>
    <row r="2610" spans="14:14">
      <c r="N2610" s="315"/>
    </row>
    <row r="2611" spans="14:14">
      <c r="N2611" s="315"/>
    </row>
    <row r="2612" spans="14:14">
      <c r="N2612" s="315"/>
    </row>
    <row r="2613" spans="14:14">
      <c r="N2613" s="315"/>
    </row>
    <row r="2614" spans="14:14">
      <c r="N2614" s="315"/>
    </row>
    <row r="2615" spans="14:14">
      <c r="N2615" s="315"/>
    </row>
    <row r="2616" spans="14:14">
      <c r="N2616" s="315"/>
    </row>
    <row r="2617" spans="14:14">
      <c r="N2617" s="315"/>
    </row>
    <row r="2618" spans="14:14">
      <c r="N2618" s="315"/>
    </row>
    <row r="2619" spans="14:14">
      <c r="N2619" s="315"/>
    </row>
    <row r="2620" spans="14:14">
      <c r="N2620" s="315"/>
    </row>
    <row r="2621" spans="14:14">
      <c r="N2621" s="315"/>
    </row>
    <row r="2622" spans="14:14">
      <c r="N2622" s="315"/>
    </row>
    <row r="2623" spans="14:14">
      <c r="N2623" s="315"/>
    </row>
    <row r="2624" spans="14:14">
      <c r="N2624" s="315"/>
    </row>
    <row r="2625" spans="14:14">
      <c r="N2625" s="315"/>
    </row>
    <row r="2626" spans="14:14">
      <c r="N2626" s="315"/>
    </row>
    <row r="2627" spans="14:14">
      <c r="N2627" s="315"/>
    </row>
    <row r="2628" spans="14:14">
      <c r="N2628" s="315"/>
    </row>
    <row r="2629" spans="14:14">
      <c r="N2629" s="315"/>
    </row>
    <row r="2630" spans="14:14">
      <c r="N2630" s="315"/>
    </row>
    <row r="2631" spans="14:14">
      <c r="N2631" s="315"/>
    </row>
    <row r="2632" spans="14:14">
      <c r="N2632" s="315"/>
    </row>
    <row r="2633" spans="14:14">
      <c r="N2633" s="315"/>
    </row>
    <row r="2634" spans="14:14">
      <c r="N2634" s="315"/>
    </row>
    <row r="2635" spans="14:14">
      <c r="N2635" s="315"/>
    </row>
    <row r="2636" spans="14:14">
      <c r="N2636" s="315"/>
    </row>
    <row r="2637" spans="14:14">
      <c r="N2637" s="315"/>
    </row>
    <row r="2638" spans="14:14">
      <c r="N2638" s="315"/>
    </row>
    <row r="2639" spans="14:14">
      <c r="N2639" s="315"/>
    </row>
    <row r="2640" spans="14:14">
      <c r="N2640" s="315"/>
    </row>
    <row r="2641" spans="14:14">
      <c r="N2641" s="315"/>
    </row>
    <row r="2642" spans="14:14">
      <c r="N2642" s="315"/>
    </row>
    <row r="2643" spans="14:14">
      <c r="N2643" s="315"/>
    </row>
    <row r="2644" spans="14:14">
      <c r="N2644" s="315"/>
    </row>
    <row r="2645" spans="14:14">
      <c r="N2645" s="315"/>
    </row>
    <row r="2646" spans="14:14">
      <c r="N2646" s="315"/>
    </row>
    <row r="2647" spans="14:14">
      <c r="N2647" s="315"/>
    </row>
    <row r="2648" spans="14:14">
      <c r="N2648" s="315"/>
    </row>
    <row r="2649" spans="14:14">
      <c r="N2649" s="315"/>
    </row>
    <row r="2650" spans="14:14">
      <c r="N2650" s="315"/>
    </row>
    <row r="2651" spans="14:14">
      <c r="N2651" s="315"/>
    </row>
    <row r="2652" spans="14:14">
      <c r="N2652" s="315"/>
    </row>
    <row r="2653" spans="14:14">
      <c r="N2653" s="315"/>
    </row>
    <row r="2654" spans="14:14">
      <c r="N2654" s="315"/>
    </row>
    <row r="2655" spans="14:14">
      <c r="N2655" s="315"/>
    </row>
    <row r="2656" spans="14:14">
      <c r="N2656" s="315"/>
    </row>
    <row r="2657" spans="14:14">
      <c r="N2657" s="315"/>
    </row>
    <row r="2658" spans="14:14">
      <c r="N2658" s="315"/>
    </row>
    <row r="2659" spans="14:14">
      <c r="N2659" s="315"/>
    </row>
    <row r="2660" spans="14:14">
      <c r="N2660" s="315"/>
    </row>
    <row r="2661" spans="14:14">
      <c r="N2661" s="315"/>
    </row>
    <row r="2662" spans="14:14">
      <c r="N2662" s="315"/>
    </row>
    <row r="2663" spans="14:14">
      <c r="N2663" s="315"/>
    </row>
    <row r="2664" spans="14:14">
      <c r="N2664" s="315"/>
    </row>
    <row r="2665" spans="14:14">
      <c r="N2665" s="315"/>
    </row>
    <row r="2666" spans="14:14">
      <c r="N2666" s="315"/>
    </row>
    <row r="2667" spans="14:14">
      <c r="N2667" s="315"/>
    </row>
    <row r="2668" spans="14:14">
      <c r="N2668" s="315"/>
    </row>
    <row r="2669" spans="14:14">
      <c r="N2669" s="315"/>
    </row>
    <row r="2670" spans="14:14">
      <c r="N2670" s="315"/>
    </row>
    <row r="2671" spans="14:14">
      <c r="N2671" s="315"/>
    </row>
    <row r="2672" spans="14:14">
      <c r="N2672" s="315"/>
    </row>
    <row r="2673" spans="14:14">
      <c r="N2673" s="315"/>
    </row>
    <row r="2674" spans="14:14">
      <c r="N2674" s="315"/>
    </row>
    <row r="2675" spans="14:14">
      <c r="N2675" s="315"/>
    </row>
    <row r="2676" spans="14:14">
      <c r="N2676" s="315"/>
    </row>
    <row r="2677" spans="14:14">
      <c r="N2677" s="315"/>
    </row>
    <row r="2678" spans="14:14">
      <c r="N2678" s="315"/>
    </row>
    <row r="2679" spans="14:14">
      <c r="N2679" s="315"/>
    </row>
    <row r="2680" spans="14:14">
      <c r="N2680" s="315"/>
    </row>
    <row r="2681" spans="14:14">
      <c r="N2681" s="315"/>
    </row>
    <row r="2682" spans="14:14">
      <c r="N2682" s="315"/>
    </row>
    <row r="2683" spans="14:14">
      <c r="N2683" s="315"/>
    </row>
    <row r="2684" spans="14:14">
      <c r="N2684" s="315"/>
    </row>
    <row r="2685" spans="14:14">
      <c r="N2685" s="315"/>
    </row>
    <row r="2686" spans="14:14">
      <c r="N2686" s="315"/>
    </row>
    <row r="2687" spans="14:14">
      <c r="N2687" s="315"/>
    </row>
    <row r="2688" spans="14:14">
      <c r="N2688" s="315"/>
    </row>
    <row r="2689" spans="14:14">
      <c r="N2689" s="315"/>
    </row>
    <row r="2690" spans="14:14">
      <c r="N2690" s="315"/>
    </row>
    <row r="2691" spans="14:14">
      <c r="N2691" s="315"/>
    </row>
    <row r="2692" spans="14:14">
      <c r="N2692" s="315"/>
    </row>
    <row r="2693" spans="14:14">
      <c r="N2693" s="315"/>
    </row>
    <row r="2694" spans="14:14">
      <c r="N2694" s="315"/>
    </row>
    <row r="2695" spans="14:14">
      <c r="N2695" s="315"/>
    </row>
    <row r="2696" spans="14:14">
      <c r="N2696" s="315"/>
    </row>
    <row r="2697" spans="14:14">
      <c r="N2697" s="315"/>
    </row>
    <row r="2698" spans="14:14">
      <c r="N2698" s="315"/>
    </row>
    <row r="2699" spans="14:14">
      <c r="N2699" s="315"/>
    </row>
    <row r="2700" spans="14:14">
      <c r="N2700" s="315"/>
    </row>
    <row r="2701" spans="14:14">
      <c r="N2701" s="315"/>
    </row>
    <row r="2702" spans="14:14">
      <c r="N2702" s="315"/>
    </row>
    <row r="2703" spans="14:14">
      <c r="N2703" s="315"/>
    </row>
    <row r="2704" spans="14:14">
      <c r="N2704" s="315"/>
    </row>
    <row r="2705" spans="14:14">
      <c r="N2705" s="315"/>
    </row>
    <row r="2706" spans="14:14">
      <c r="N2706" s="315"/>
    </row>
    <row r="2707" spans="14:14">
      <c r="N2707" s="315"/>
    </row>
    <row r="2708" spans="14:14">
      <c r="N2708" s="315"/>
    </row>
    <row r="2709" spans="14:14">
      <c r="N2709" s="315"/>
    </row>
    <row r="2710" spans="14:14">
      <c r="N2710" s="315"/>
    </row>
    <row r="2711" spans="14:14">
      <c r="N2711" s="315"/>
    </row>
    <row r="2712" spans="14:14">
      <c r="N2712" s="315"/>
    </row>
    <row r="2713" spans="14:14">
      <c r="N2713" s="315"/>
    </row>
    <row r="2714" spans="14:14">
      <c r="N2714" s="315"/>
    </row>
    <row r="2715" spans="14:14">
      <c r="N2715" s="315"/>
    </row>
    <row r="2716" spans="14:14">
      <c r="N2716" s="315"/>
    </row>
    <row r="2717" spans="14:14">
      <c r="N2717" s="315"/>
    </row>
    <row r="2718" spans="14:14">
      <c r="N2718" s="315"/>
    </row>
    <row r="2719" spans="14:14">
      <c r="N2719" s="315"/>
    </row>
    <row r="2720" spans="14:14">
      <c r="N2720" s="315"/>
    </row>
    <row r="2721" spans="14:14">
      <c r="N2721" s="315"/>
    </row>
    <row r="2722" spans="14:14">
      <c r="N2722" s="315"/>
    </row>
    <row r="2723" spans="14:14">
      <c r="N2723" s="315"/>
    </row>
    <row r="2724" spans="14:14">
      <c r="N2724" s="315"/>
    </row>
    <row r="2725" spans="14:14">
      <c r="N2725" s="315"/>
    </row>
    <row r="2726" spans="14:14">
      <c r="N2726" s="315"/>
    </row>
    <row r="2727" spans="14:14">
      <c r="N2727" s="315"/>
    </row>
    <row r="2728" spans="14:14">
      <c r="N2728" s="315"/>
    </row>
    <row r="2729" spans="14:14">
      <c r="N2729" s="315"/>
    </row>
    <row r="2730" spans="14:14">
      <c r="N2730" s="315"/>
    </row>
    <row r="2731" spans="14:14">
      <c r="N2731" s="315"/>
    </row>
    <row r="2732" spans="14:14">
      <c r="N2732" s="315"/>
    </row>
    <row r="2733" spans="14:14">
      <c r="N2733" s="315"/>
    </row>
    <row r="2734" spans="14:14">
      <c r="N2734" s="315"/>
    </row>
    <row r="2735" spans="14:14">
      <c r="N2735" s="315"/>
    </row>
    <row r="2736" spans="14:14">
      <c r="N2736" s="315"/>
    </row>
    <row r="2737" spans="14:14">
      <c r="N2737" s="315"/>
    </row>
    <row r="2738" spans="14:14">
      <c r="N2738" s="315"/>
    </row>
    <row r="2739" spans="14:14">
      <c r="N2739" s="315"/>
    </row>
    <row r="2740" spans="14:14">
      <c r="N2740" s="315"/>
    </row>
    <row r="2741" spans="14:14">
      <c r="N2741" s="315"/>
    </row>
    <row r="2742" spans="14:14">
      <c r="N2742" s="315"/>
    </row>
    <row r="2743" spans="14:14">
      <c r="N2743" s="315"/>
    </row>
    <row r="2744" spans="14:14">
      <c r="N2744" s="315"/>
    </row>
    <row r="2745" spans="14:14">
      <c r="N2745" s="315"/>
    </row>
    <row r="2746" spans="14:14">
      <c r="N2746" s="315"/>
    </row>
    <row r="2747" spans="14:14">
      <c r="N2747" s="315"/>
    </row>
    <row r="2748" spans="14:14">
      <c r="N2748" s="315"/>
    </row>
    <row r="2749" spans="14:14">
      <c r="N2749" s="315"/>
    </row>
    <row r="2750" spans="14:14">
      <c r="N2750" s="315"/>
    </row>
    <row r="2751" spans="14:14">
      <c r="N2751" s="315"/>
    </row>
    <row r="2752" spans="14:14">
      <c r="N2752" s="315"/>
    </row>
    <row r="2753" spans="14:14">
      <c r="N2753" s="315"/>
    </row>
    <row r="2754" spans="14:14">
      <c r="N2754" s="315"/>
    </row>
    <row r="2755" spans="14:14">
      <c r="N2755" s="315"/>
    </row>
    <row r="2756" spans="14:14">
      <c r="N2756" s="315"/>
    </row>
    <row r="2757" spans="14:14">
      <c r="N2757" s="315"/>
    </row>
    <row r="2758" spans="14:14">
      <c r="N2758" s="315"/>
    </row>
    <row r="2759" spans="14:14">
      <c r="N2759" s="315"/>
    </row>
    <row r="2760" spans="14:14">
      <c r="N2760" s="315"/>
    </row>
    <row r="2761" spans="14:14">
      <c r="N2761" s="315"/>
    </row>
    <row r="2762" spans="14:14">
      <c r="N2762" s="315"/>
    </row>
    <row r="2763" spans="14:14">
      <c r="N2763" s="315"/>
    </row>
    <row r="2764" spans="14:14">
      <c r="N2764" s="315"/>
    </row>
    <row r="2765" spans="14:14">
      <c r="N2765" s="315"/>
    </row>
    <row r="2766" spans="14:14">
      <c r="N2766" s="315"/>
    </row>
    <row r="2767" spans="14:14">
      <c r="N2767" s="315"/>
    </row>
    <row r="2768" spans="14:14">
      <c r="N2768" s="315"/>
    </row>
    <row r="2769" spans="14:14">
      <c r="N2769" s="315"/>
    </row>
    <row r="2770" spans="14:14">
      <c r="N2770" s="315"/>
    </row>
    <row r="2771" spans="14:14">
      <c r="N2771" s="315"/>
    </row>
    <row r="2772" spans="14:14">
      <c r="N2772" s="315"/>
    </row>
    <row r="2773" spans="14:14">
      <c r="N2773" s="315"/>
    </row>
    <row r="2774" spans="14:14">
      <c r="N2774" s="315"/>
    </row>
    <row r="2775" spans="14:14">
      <c r="N2775" s="315"/>
    </row>
    <row r="2776" spans="14:14">
      <c r="N2776" s="315"/>
    </row>
    <row r="2777" spans="14:14">
      <c r="N2777" s="315"/>
    </row>
    <row r="2778" spans="14:14">
      <c r="N2778" s="315"/>
    </row>
    <row r="2779" spans="14:14">
      <c r="N2779" s="315"/>
    </row>
    <row r="2780" spans="14:14">
      <c r="N2780" s="315"/>
    </row>
    <row r="2781" spans="14:14">
      <c r="N2781" s="315"/>
    </row>
    <row r="2782" spans="14:14">
      <c r="N2782" s="315"/>
    </row>
    <row r="2783" spans="14:14">
      <c r="N2783" s="315"/>
    </row>
    <row r="2784" spans="14:14">
      <c r="N2784" s="315"/>
    </row>
    <row r="2785" spans="14:14">
      <c r="N2785" s="315"/>
    </row>
    <row r="2786" spans="14:14">
      <c r="N2786" s="315"/>
    </row>
    <row r="2787" spans="14:14">
      <c r="N2787" s="315"/>
    </row>
    <row r="2788" spans="14:14">
      <c r="N2788" s="315"/>
    </row>
    <row r="2789" spans="14:14">
      <c r="N2789" s="315"/>
    </row>
    <row r="2790" spans="14:14">
      <c r="N2790" s="315"/>
    </row>
    <row r="2791" spans="14:14">
      <c r="N2791" s="315"/>
    </row>
    <row r="2792" spans="14:14">
      <c r="N2792" s="315"/>
    </row>
    <row r="2793" spans="14:14">
      <c r="N2793" s="315"/>
    </row>
    <row r="2794" spans="14:14">
      <c r="N2794" s="315"/>
    </row>
    <row r="2795" spans="14:14">
      <c r="N2795" s="315"/>
    </row>
    <row r="2796" spans="14:14">
      <c r="N2796" s="315"/>
    </row>
    <row r="2797" spans="14:14">
      <c r="N2797" s="315"/>
    </row>
    <row r="2798" spans="14:14">
      <c r="N2798" s="315"/>
    </row>
    <row r="2799" spans="14:14">
      <c r="N2799" s="315"/>
    </row>
    <row r="2800" spans="14:14">
      <c r="N2800" s="315"/>
    </row>
    <row r="2801" spans="14:14">
      <c r="N2801" s="315"/>
    </row>
    <row r="2802" spans="14:14">
      <c r="N2802" s="315"/>
    </row>
    <row r="2803" spans="14:14">
      <c r="N2803" s="315"/>
    </row>
    <row r="2804" spans="14:14">
      <c r="N2804" s="315"/>
    </row>
    <row r="2805" spans="14:14">
      <c r="N2805" s="315"/>
    </row>
    <row r="2806" spans="14:14">
      <c r="N2806" s="315"/>
    </row>
    <row r="2807" spans="14:14">
      <c r="N2807" s="315"/>
    </row>
    <row r="2808" spans="14:14">
      <c r="N2808" s="315"/>
    </row>
    <row r="2809" spans="14:14">
      <c r="N2809" s="315"/>
    </row>
    <row r="2810" spans="14:14">
      <c r="N2810" s="315"/>
    </row>
    <row r="2811" spans="14:14">
      <c r="N2811" s="315"/>
    </row>
    <row r="2812" spans="14:14">
      <c r="N2812" s="315"/>
    </row>
    <row r="2813" spans="14:14">
      <c r="N2813" s="315"/>
    </row>
    <row r="2814" spans="14:14">
      <c r="N2814" s="315"/>
    </row>
    <row r="2815" spans="14:14">
      <c r="N2815" s="315"/>
    </row>
    <row r="2816" spans="14:14">
      <c r="N2816" s="315"/>
    </row>
    <row r="2817" spans="14:14">
      <c r="N2817" s="315"/>
    </row>
    <row r="2818" spans="14:14">
      <c r="N2818" s="315"/>
    </row>
    <row r="2819" spans="14:14">
      <c r="N2819" s="315"/>
    </row>
    <row r="2820" spans="14:14">
      <c r="N2820" s="315"/>
    </row>
    <row r="2821" spans="14:14">
      <c r="N2821" s="315"/>
    </row>
    <row r="2822" spans="14:14">
      <c r="N2822" s="315"/>
    </row>
    <row r="2823" spans="14:14">
      <c r="N2823" s="315"/>
    </row>
    <row r="2824" spans="14:14">
      <c r="N2824" s="315"/>
    </row>
    <row r="2825" spans="14:14">
      <c r="N2825" s="315"/>
    </row>
    <row r="2826" spans="14:14">
      <c r="N2826" s="315"/>
    </row>
    <row r="2827" spans="14:14">
      <c r="N2827" s="315"/>
    </row>
    <row r="2828" spans="14:14">
      <c r="N2828" s="315"/>
    </row>
    <row r="2829" spans="14:14">
      <c r="N2829" s="315"/>
    </row>
    <row r="2830" spans="14:14">
      <c r="N2830" s="315"/>
    </row>
    <row r="2831" spans="14:14">
      <c r="N2831" s="315"/>
    </row>
    <row r="2832" spans="14:14">
      <c r="N2832" s="315"/>
    </row>
    <row r="2833" spans="14:14">
      <c r="N2833" s="315"/>
    </row>
    <row r="2834" spans="14:14">
      <c r="N2834" s="315"/>
    </row>
    <row r="2835" spans="14:14">
      <c r="N2835" s="315"/>
    </row>
    <row r="2836" spans="14:14">
      <c r="N2836" s="315"/>
    </row>
    <row r="2837" spans="14:14">
      <c r="N2837" s="315"/>
    </row>
    <row r="2838" spans="14:14">
      <c r="N2838" s="315"/>
    </row>
    <row r="2839" spans="14:14">
      <c r="N2839" s="315"/>
    </row>
    <row r="2840" spans="14:14">
      <c r="N2840" s="315"/>
    </row>
    <row r="2841" spans="14:14">
      <c r="N2841" s="315"/>
    </row>
    <row r="2842" spans="14:14">
      <c r="N2842" s="315"/>
    </row>
    <row r="2843" spans="14:14">
      <c r="N2843" s="315"/>
    </row>
    <row r="2844" spans="14:14">
      <c r="N2844" s="315"/>
    </row>
    <row r="2845" spans="14:14">
      <c r="N2845" s="315"/>
    </row>
    <row r="2846" spans="14:14">
      <c r="N2846" s="315"/>
    </row>
    <row r="2847" spans="14:14">
      <c r="N2847" s="315"/>
    </row>
    <row r="2848" spans="14:14">
      <c r="N2848" s="315"/>
    </row>
    <row r="2849" spans="14:14">
      <c r="N2849" s="315"/>
    </row>
    <row r="2850" spans="14:14">
      <c r="N2850" s="315"/>
    </row>
    <row r="2851" spans="14:14">
      <c r="N2851" s="315"/>
    </row>
    <row r="2852" spans="14:14">
      <c r="N2852" s="315"/>
    </row>
    <row r="2853" spans="14:14">
      <c r="N2853" s="315"/>
    </row>
    <row r="2854" spans="14:14">
      <c r="N2854" s="315"/>
    </row>
    <row r="2855" spans="14:14">
      <c r="N2855" s="315"/>
    </row>
    <row r="2856" spans="14:14">
      <c r="N2856" s="315"/>
    </row>
    <row r="2857" spans="14:14">
      <c r="N2857" s="315"/>
    </row>
    <row r="2858" spans="14:14">
      <c r="N2858" s="315"/>
    </row>
    <row r="2859" spans="14:14">
      <c r="N2859" s="315"/>
    </row>
    <row r="2860" spans="14:14">
      <c r="N2860" s="315"/>
    </row>
    <row r="2861" spans="14:14">
      <c r="N2861" s="315"/>
    </row>
    <row r="2862" spans="14:14">
      <c r="N2862" s="315"/>
    </row>
    <row r="2863" spans="14:14">
      <c r="N2863" s="315"/>
    </row>
    <row r="2864" spans="14:14">
      <c r="N2864" s="315"/>
    </row>
    <row r="2865" spans="14:14">
      <c r="N2865" s="315"/>
    </row>
    <row r="2866" spans="14:14">
      <c r="N2866" s="315"/>
    </row>
    <row r="2867" spans="14:14">
      <c r="N2867" s="315"/>
    </row>
    <row r="2868" spans="14:14">
      <c r="N2868" s="315"/>
    </row>
    <row r="2869" spans="14:14">
      <c r="N2869" s="315"/>
    </row>
    <row r="2870" spans="14:14">
      <c r="N2870" s="315"/>
    </row>
    <row r="2871" spans="14:14">
      <c r="N2871" s="315"/>
    </row>
    <row r="2872" spans="14:14">
      <c r="N2872" s="315"/>
    </row>
    <row r="2873" spans="14:14">
      <c r="N2873" s="315"/>
    </row>
    <row r="2874" spans="14:14">
      <c r="N2874" s="315"/>
    </row>
    <row r="2875" spans="14:14">
      <c r="N2875" s="315"/>
    </row>
    <row r="2876" spans="14:14">
      <c r="N2876" s="315"/>
    </row>
    <row r="2877" spans="14:14">
      <c r="N2877" s="315"/>
    </row>
    <row r="2878" spans="14:14">
      <c r="N2878" s="315"/>
    </row>
    <row r="2879" spans="14:14">
      <c r="N2879" s="315"/>
    </row>
    <row r="2880" spans="14:14">
      <c r="N2880" s="315"/>
    </row>
    <row r="2881" spans="14:14">
      <c r="N2881" s="315"/>
    </row>
    <row r="2882" spans="14:14">
      <c r="N2882" s="315"/>
    </row>
    <row r="2883" spans="14:14">
      <c r="N2883" s="315"/>
    </row>
    <row r="2884" spans="14:14">
      <c r="N2884" s="315"/>
    </row>
    <row r="2885" spans="14:14">
      <c r="N2885" s="315"/>
    </row>
    <row r="2886" spans="14:14">
      <c r="N2886" s="315"/>
    </row>
    <row r="2887" spans="14:14">
      <c r="N2887" s="315"/>
    </row>
    <row r="2888" spans="14:14">
      <c r="N2888" s="315"/>
    </row>
    <row r="2889" spans="14:14">
      <c r="N2889" s="315"/>
    </row>
    <row r="2890" spans="14:14">
      <c r="N2890" s="315"/>
    </row>
    <row r="2891" spans="14:14">
      <c r="N2891" s="315"/>
    </row>
    <row r="2892" spans="14:14">
      <c r="N2892" s="315"/>
    </row>
    <row r="2893" spans="14:14">
      <c r="N2893" s="315"/>
    </row>
    <row r="2894" spans="14:14">
      <c r="N2894" s="315"/>
    </row>
    <row r="2895" spans="14:14">
      <c r="N2895" s="315"/>
    </row>
    <row r="2896" spans="14:14">
      <c r="N2896" s="315"/>
    </row>
    <row r="2897" spans="14:14">
      <c r="N2897" s="315"/>
    </row>
    <row r="2898" spans="14:14">
      <c r="N2898" s="315"/>
    </row>
    <row r="2899" spans="14:14">
      <c r="N2899" s="315"/>
    </row>
    <row r="2900" spans="14:14">
      <c r="N2900" s="315"/>
    </row>
    <row r="2901" spans="14:14">
      <c r="N2901" s="315"/>
    </row>
    <row r="2902" spans="14:14">
      <c r="N2902" s="315"/>
    </row>
    <row r="2903" spans="14:14">
      <c r="N2903" s="315"/>
    </row>
    <row r="2904" spans="14:14">
      <c r="N2904" s="315"/>
    </row>
    <row r="2905" spans="14:14">
      <c r="N2905" s="315"/>
    </row>
    <row r="2906" spans="14:14">
      <c r="N2906" s="315"/>
    </row>
    <row r="2907" spans="14:14">
      <c r="N2907" s="315"/>
    </row>
    <row r="2908" spans="14:14">
      <c r="N2908" s="315"/>
    </row>
    <row r="2909" spans="14:14">
      <c r="N2909" s="315"/>
    </row>
    <row r="2910" spans="14:14">
      <c r="N2910" s="315"/>
    </row>
    <row r="2911" spans="14:14">
      <c r="N2911" s="315"/>
    </row>
    <row r="2912" spans="14:14">
      <c r="N2912" s="315"/>
    </row>
    <row r="2913" spans="14:14">
      <c r="N2913" s="315"/>
    </row>
    <row r="2914" spans="14:14">
      <c r="N2914" s="315"/>
    </row>
    <row r="2915" spans="14:14">
      <c r="N2915" s="315"/>
    </row>
    <row r="2916" spans="14:14">
      <c r="N2916" s="315"/>
    </row>
    <row r="2917" spans="14:14">
      <c r="N2917" s="315"/>
    </row>
    <row r="2918" spans="14:14">
      <c r="N2918" s="315"/>
    </row>
    <row r="2919" spans="14:14">
      <c r="N2919" s="315"/>
    </row>
    <row r="2920" spans="14:14">
      <c r="N2920" s="315"/>
    </row>
    <row r="2921" spans="14:14">
      <c r="N2921" s="315"/>
    </row>
    <row r="2922" spans="14:14">
      <c r="N2922" s="315"/>
    </row>
    <row r="2923" spans="14:14">
      <c r="N2923" s="315"/>
    </row>
    <row r="2924" spans="14:14">
      <c r="N2924" s="315"/>
    </row>
    <row r="2925" spans="14:14">
      <c r="N2925" s="315"/>
    </row>
    <row r="2926" spans="14:14">
      <c r="N2926" s="315"/>
    </row>
    <row r="2927" spans="14:14">
      <c r="N2927" s="315"/>
    </row>
    <row r="2928" spans="14:14">
      <c r="N2928" s="315"/>
    </row>
    <row r="2929" spans="14:14">
      <c r="N2929" s="315"/>
    </row>
    <row r="2930" spans="14:14">
      <c r="N2930" s="315"/>
    </row>
    <row r="2931" spans="14:14">
      <c r="N2931" s="315"/>
    </row>
    <row r="2932" spans="14:14">
      <c r="N2932" s="315"/>
    </row>
    <row r="2933" spans="14:14">
      <c r="N2933" s="315"/>
    </row>
    <row r="2934" spans="14:14">
      <c r="N2934" s="315"/>
    </row>
    <row r="2935" spans="14:14">
      <c r="N2935" s="315"/>
    </row>
    <row r="2936" spans="14:14">
      <c r="N2936" s="315"/>
    </row>
    <row r="2937" spans="14:14">
      <c r="N2937" s="315"/>
    </row>
    <row r="2938" spans="14:14">
      <c r="N2938" s="315"/>
    </row>
    <row r="2939" spans="14:14">
      <c r="N2939" s="315"/>
    </row>
    <row r="2940" spans="14:14">
      <c r="N2940" s="315"/>
    </row>
    <row r="2941" spans="14:14">
      <c r="N2941" s="315"/>
    </row>
    <row r="2942" spans="14:14">
      <c r="N2942" s="315"/>
    </row>
    <row r="2943" spans="14:14">
      <c r="N2943" s="315"/>
    </row>
    <row r="2944" spans="14:14">
      <c r="N2944" s="315"/>
    </row>
    <row r="2945" spans="14:14">
      <c r="N2945" s="315"/>
    </row>
    <row r="2946" spans="14:14">
      <c r="N2946" s="315"/>
    </row>
    <row r="2947" spans="14:14">
      <c r="N2947" s="315"/>
    </row>
    <row r="2948" spans="14:14">
      <c r="N2948" s="315"/>
    </row>
    <row r="2949" spans="14:14">
      <c r="N2949" s="315"/>
    </row>
    <row r="2950" spans="14:14">
      <c r="N2950" s="315"/>
    </row>
    <row r="2951" spans="14:14">
      <c r="N2951" s="315"/>
    </row>
    <row r="2952" spans="14:14">
      <c r="N2952" s="315"/>
    </row>
    <row r="2953" spans="14:14">
      <c r="N2953" s="315"/>
    </row>
    <row r="2954" spans="14:14">
      <c r="N2954" s="315"/>
    </row>
    <row r="2955" spans="14:14">
      <c r="N2955" s="315"/>
    </row>
    <row r="2956" spans="14:14">
      <c r="N2956" s="315"/>
    </row>
    <row r="2957" spans="14:14">
      <c r="N2957" s="315"/>
    </row>
    <row r="2958" spans="14:14">
      <c r="N2958" s="315"/>
    </row>
    <row r="2959" spans="14:14">
      <c r="N2959" s="315"/>
    </row>
    <row r="2960" spans="14:14">
      <c r="N2960" s="315"/>
    </row>
    <row r="2961" spans="14:14">
      <c r="N2961" s="315"/>
    </row>
    <row r="2962" spans="14:14">
      <c r="N2962" s="315"/>
    </row>
    <row r="2963" spans="14:14">
      <c r="N2963" s="315"/>
    </row>
    <row r="2964" spans="14:14">
      <c r="N2964" s="315"/>
    </row>
    <row r="2965" spans="14:14">
      <c r="N2965" s="315"/>
    </row>
    <row r="2966" spans="14:14">
      <c r="N2966" s="315"/>
    </row>
    <row r="2967" spans="14:14">
      <c r="N2967" s="315"/>
    </row>
    <row r="2968" spans="14:14">
      <c r="N2968" s="315"/>
    </row>
    <row r="2969" spans="14:14">
      <c r="N2969" s="315"/>
    </row>
    <row r="2970" spans="14:14">
      <c r="N2970" s="315"/>
    </row>
    <row r="2971" spans="14:14">
      <c r="N2971" s="315"/>
    </row>
    <row r="2972" spans="14:14">
      <c r="N2972" s="315"/>
    </row>
    <row r="2973" spans="14:14">
      <c r="N2973" s="315"/>
    </row>
    <row r="2974" spans="14:14">
      <c r="N2974" s="315"/>
    </row>
    <row r="2975" spans="14:14">
      <c r="N2975" s="315"/>
    </row>
    <row r="2976" spans="14:14">
      <c r="N2976" s="315"/>
    </row>
    <row r="2977" spans="14:14">
      <c r="N2977" s="315"/>
    </row>
    <row r="2978" spans="14:14">
      <c r="N2978" s="315"/>
    </row>
    <row r="2979" spans="14:14">
      <c r="N2979" s="315"/>
    </row>
    <row r="2980" spans="14:14">
      <c r="N2980" s="315"/>
    </row>
    <row r="2981" spans="14:14">
      <c r="N2981" s="315"/>
    </row>
    <row r="2982" spans="14:14">
      <c r="N2982" s="315"/>
    </row>
    <row r="2983" spans="14:14">
      <c r="N2983" s="315"/>
    </row>
    <row r="2984" spans="14:14">
      <c r="N2984" s="315"/>
    </row>
    <row r="2985" spans="14:14">
      <c r="N2985" s="315"/>
    </row>
    <row r="2986" spans="14:14">
      <c r="N2986" s="315"/>
    </row>
    <row r="2987" spans="14:14">
      <c r="N2987" s="315"/>
    </row>
    <row r="2988" spans="14:14">
      <c r="N2988" s="315"/>
    </row>
    <row r="2989" spans="14:14">
      <c r="N2989" s="315"/>
    </row>
    <row r="2990" spans="14:14">
      <c r="N2990" s="315"/>
    </row>
    <row r="2991" spans="14:14">
      <c r="N2991" s="315"/>
    </row>
    <row r="2992" spans="14:14">
      <c r="N2992" s="315"/>
    </row>
    <row r="2993" spans="14:14">
      <c r="N2993" s="315"/>
    </row>
    <row r="2994" spans="14:14">
      <c r="N2994" s="315"/>
    </row>
    <row r="2995" spans="14:14">
      <c r="N2995" s="315"/>
    </row>
    <row r="2996" spans="14:14">
      <c r="N2996" s="315"/>
    </row>
    <row r="2997" spans="14:14">
      <c r="N2997" s="315"/>
    </row>
    <row r="2998" spans="14:14">
      <c r="N2998" s="315"/>
    </row>
    <row r="2999" spans="14:14">
      <c r="N2999" s="315"/>
    </row>
    <row r="3000" spans="14:14">
      <c r="N3000" s="315"/>
    </row>
    <row r="3001" spans="14:14">
      <c r="N3001" s="315"/>
    </row>
    <row r="3002" spans="14:14">
      <c r="N3002" s="315"/>
    </row>
    <row r="3003" spans="14:14">
      <c r="N3003" s="315"/>
    </row>
    <row r="3004" spans="14:14">
      <c r="N3004" s="315"/>
    </row>
    <row r="3005" spans="14:14">
      <c r="N3005" s="315"/>
    </row>
    <row r="3006" spans="14:14">
      <c r="N3006" s="315"/>
    </row>
    <row r="3007" spans="14:14">
      <c r="N3007" s="315"/>
    </row>
    <row r="3008" spans="14:14">
      <c r="N3008" s="315"/>
    </row>
    <row r="3009" spans="14:14">
      <c r="N3009" s="315"/>
    </row>
    <row r="3010" spans="14:14">
      <c r="N3010" s="315"/>
    </row>
    <row r="3011" spans="14:14">
      <c r="N3011" s="315"/>
    </row>
    <row r="3012" spans="14:14">
      <c r="N3012" s="315"/>
    </row>
    <row r="3013" spans="14:14">
      <c r="N3013" s="315"/>
    </row>
    <row r="3014" spans="14:14">
      <c r="N3014" s="315"/>
    </row>
    <row r="3015" spans="14:14">
      <c r="N3015" s="315"/>
    </row>
    <row r="3016" spans="14:14">
      <c r="N3016" s="315"/>
    </row>
    <row r="3017" spans="14:14">
      <c r="N3017" s="315"/>
    </row>
    <row r="3018" spans="14:14">
      <c r="N3018" s="315"/>
    </row>
    <row r="3019" spans="14:14">
      <c r="N3019" s="315"/>
    </row>
    <row r="3020" spans="14:14">
      <c r="N3020" s="315"/>
    </row>
    <row r="3021" spans="14:14">
      <c r="N3021" s="315"/>
    </row>
    <row r="3022" spans="14:14">
      <c r="N3022" s="315"/>
    </row>
    <row r="3023" spans="14:14">
      <c r="N3023" s="315"/>
    </row>
    <row r="3024" spans="14:14">
      <c r="N3024" s="315"/>
    </row>
    <row r="3025" spans="14:14">
      <c r="N3025" s="315"/>
    </row>
    <row r="3026" spans="14:14">
      <c r="N3026" s="315"/>
    </row>
    <row r="3027" spans="14:14">
      <c r="N3027" s="315"/>
    </row>
    <row r="3028" spans="14:14">
      <c r="N3028" s="315"/>
    </row>
    <row r="3029" spans="14:14">
      <c r="N3029" s="315"/>
    </row>
    <row r="3030" spans="14:14">
      <c r="N3030" s="315"/>
    </row>
    <row r="3031" spans="14:14">
      <c r="N3031" s="315"/>
    </row>
    <row r="3032" spans="14:14">
      <c r="N3032" s="315"/>
    </row>
    <row r="3033" spans="14:14">
      <c r="N3033" s="315"/>
    </row>
    <row r="3034" spans="14:14">
      <c r="N3034" s="315"/>
    </row>
    <row r="3035" spans="14:14">
      <c r="N3035" s="315"/>
    </row>
    <row r="3036" spans="14:14">
      <c r="N3036" s="315"/>
    </row>
    <row r="3037" spans="14:14">
      <c r="N3037" s="315"/>
    </row>
    <row r="3038" spans="14:14">
      <c r="N3038" s="315"/>
    </row>
    <row r="3039" spans="14:14">
      <c r="N3039" s="315"/>
    </row>
    <row r="3040" spans="14:14">
      <c r="N3040" s="315"/>
    </row>
    <row r="3041" spans="14:14">
      <c r="N3041" s="315"/>
    </row>
    <row r="3042" spans="14:14">
      <c r="N3042" s="315"/>
    </row>
    <row r="3043" spans="14:14">
      <c r="N3043" s="315"/>
    </row>
    <row r="3044" spans="14:14">
      <c r="N3044" s="315"/>
    </row>
    <row r="3045" spans="14:14">
      <c r="N3045" s="315"/>
    </row>
    <row r="3046" spans="14:14">
      <c r="N3046" s="315"/>
    </row>
    <row r="3047" spans="14:14">
      <c r="N3047" s="315"/>
    </row>
    <row r="3048" spans="14:14">
      <c r="N3048" s="315"/>
    </row>
    <row r="3049" spans="14:14">
      <c r="N3049" s="315"/>
    </row>
    <row r="3050" spans="14:14">
      <c r="N3050" s="315"/>
    </row>
    <row r="3051" spans="14:14">
      <c r="N3051" s="315"/>
    </row>
    <row r="3052" spans="14:14">
      <c r="N3052" s="315"/>
    </row>
    <row r="3053" spans="14:14">
      <c r="N3053" s="315"/>
    </row>
    <row r="3054" spans="14:14">
      <c r="N3054" s="315"/>
    </row>
    <row r="3055" spans="14:14">
      <c r="N3055" s="315"/>
    </row>
    <row r="3056" spans="14:14">
      <c r="N3056" s="315"/>
    </row>
    <row r="3057" spans="14:14">
      <c r="N3057" s="315"/>
    </row>
    <row r="3058" spans="14:14">
      <c r="N3058" s="315"/>
    </row>
    <row r="3059" spans="14:14">
      <c r="N3059" s="315"/>
    </row>
    <row r="3060" spans="14:14">
      <c r="N3060" s="315"/>
    </row>
    <row r="3061" spans="14:14">
      <c r="N3061" s="315"/>
    </row>
    <row r="3062" spans="14:14">
      <c r="N3062" s="315"/>
    </row>
    <row r="3063" spans="14:14">
      <c r="N3063" s="315"/>
    </row>
    <row r="3064" spans="14:14">
      <c r="N3064" s="315"/>
    </row>
    <row r="3065" spans="14:14">
      <c r="N3065" s="315"/>
    </row>
    <row r="3066" spans="14:14">
      <c r="N3066" s="315"/>
    </row>
    <row r="3067" spans="14:14">
      <c r="N3067" s="315"/>
    </row>
    <row r="3068" spans="14:14">
      <c r="N3068" s="315"/>
    </row>
    <row r="3069" spans="14:14">
      <c r="N3069" s="315"/>
    </row>
    <row r="3070" spans="14:14">
      <c r="N3070" s="315"/>
    </row>
    <row r="3071" spans="14:14">
      <c r="N3071" s="315"/>
    </row>
    <row r="3072" spans="14:14">
      <c r="N3072" s="315"/>
    </row>
    <row r="3073" spans="14:14">
      <c r="N3073" s="315"/>
    </row>
    <row r="3074" spans="14:14">
      <c r="N3074" s="315"/>
    </row>
    <row r="3075" spans="14:14">
      <c r="N3075" s="315"/>
    </row>
    <row r="3076" spans="14:14">
      <c r="N3076" s="315"/>
    </row>
    <row r="3077" spans="14:14">
      <c r="N3077" s="315"/>
    </row>
    <row r="3078" spans="14:14">
      <c r="N3078" s="315"/>
    </row>
    <row r="3079" spans="14:14">
      <c r="N3079" s="315"/>
    </row>
    <row r="3080" spans="14:14">
      <c r="N3080" s="315"/>
    </row>
    <row r="3081" spans="14:14">
      <c r="N3081" s="315"/>
    </row>
    <row r="3082" spans="14:14">
      <c r="N3082" s="315"/>
    </row>
    <row r="3083" spans="14:14">
      <c r="N3083" s="315"/>
    </row>
    <row r="3084" spans="14:14">
      <c r="N3084" s="315"/>
    </row>
    <row r="3085" spans="14:14">
      <c r="N3085" s="315"/>
    </row>
    <row r="3086" spans="14:14">
      <c r="N3086" s="315"/>
    </row>
    <row r="3087" spans="14:14">
      <c r="N3087" s="315"/>
    </row>
    <row r="3088" spans="14:14">
      <c r="N3088" s="315"/>
    </row>
    <row r="3089" spans="14:14">
      <c r="N3089" s="315"/>
    </row>
    <row r="3090" spans="14:14">
      <c r="N3090" s="315"/>
    </row>
    <row r="3091" spans="14:14">
      <c r="N3091" s="315"/>
    </row>
    <row r="3092" spans="14:14">
      <c r="N3092" s="315"/>
    </row>
    <row r="3093" spans="14:14">
      <c r="N3093" s="315"/>
    </row>
    <row r="3094" spans="14:14">
      <c r="N3094" s="315"/>
    </row>
    <row r="3095" spans="14:14">
      <c r="N3095" s="315"/>
    </row>
    <row r="3096" spans="14:14">
      <c r="N3096" s="315"/>
    </row>
    <row r="3097" spans="14:14">
      <c r="N3097" s="315"/>
    </row>
    <row r="3098" spans="14:14">
      <c r="N3098" s="315"/>
    </row>
    <row r="3099" spans="14:14">
      <c r="N3099" s="315"/>
    </row>
    <row r="3100" spans="14:14">
      <c r="N3100" s="315"/>
    </row>
    <row r="3101" spans="14:14">
      <c r="N3101" s="315"/>
    </row>
    <row r="3102" spans="14:14">
      <c r="N3102" s="315"/>
    </row>
    <row r="3103" spans="14:14">
      <c r="N3103" s="315"/>
    </row>
    <row r="3104" spans="14:14">
      <c r="N3104" s="315"/>
    </row>
    <row r="3105" spans="14:14">
      <c r="N3105" s="315"/>
    </row>
    <row r="3106" spans="14:14">
      <c r="N3106" s="315"/>
    </row>
    <row r="3107" spans="14:14">
      <c r="N3107" s="315"/>
    </row>
    <row r="3108" spans="14:14">
      <c r="N3108" s="315"/>
    </row>
    <row r="3109" spans="14:14">
      <c r="N3109" s="315"/>
    </row>
    <row r="3110" spans="14:14">
      <c r="N3110" s="315"/>
    </row>
    <row r="3111" spans="14:14">
      <c r="N3111" s="315"/>
    </row>
    <row r="3112" spans="14:14">
      <c r="N3112" s="315"/>
    </row>
    <row r="3113" spans="14:14">
      <c r="N3113" s="315"/>
    </row>
    <row r="3114" spans="14:14">
      <c r="N3114" s="315"/>
    </row>
    <row r="3115" spans="14:14">
      <c r="N3115" s="315"/>
    </row>
    <row r="3116" spans="14:14">
      <c r="N3116" s="315"/>
    </row>
    <row r="3117" spans="14:14">
      <c r="N3117" s="315"/>
    </row>
    <row r="3118" spans="14:14">
      <c r="N3118" s="315"/>
    </row>
    <row r="3119" spans="14:14">
      <c r="N3119" s="315"/>
    </row>
    <row r="3120" spans="14:14">
      <c r="N3120" s="315"/>
    </row>
    <row r="3121" spans="14:14">
      <c r="N3121" s="315"/>
    </row>
    <row r="3122" spans="14:14">
      <c r="N3122" s="315"/>
    </row>
    <row r="3123" spans="14:14">
      <c r="N3123" s="315"/>
    </row>
    <row r="3124" spans="14:14">
      <c r="N3124" s="315"/>
    </row>
    <row r="3125" spans="14:14">
      <c r="N3125" s="315"/>
    </row>
    <row r="3126" spans="14:14">
      <c r="N3126" s="315"/>
    </row>
    <row r="3127" spans="14:14">
      <c r="N3127" s="315"/>
    </row>
    <row r="3128" spans="14:14">
      <c r="N3128" s="315"/>
    </row>
    <row r="3129" spans="14:14">
      <c r="N3129" s="315"/>
    </row>
    <row r="3130" spans="14:14">
      <c r="N3130" s="315"/>
    </row>
    <row r="3131" spans="14:14">
      <c r="N3131" s="315"/>
    </row>
    <row r="3132" spans="14:14">
      <c r="N3132" s="315"/>
    </row>
    <row r="3133" spans="14:14">
      <c r="N3133" s="315"/>
    </row>
    <row r="3134" spans="14:14">
      <c r="N3134" s="315"/>
    </row>
    <row r="3135" spans="14:14">
      <c r="N3135" s="315"/>
    </row>
    <row r="3136" spans="14:14">
      <c r="N3136" s="315"/>
    </row>
    <row r="3137" spans="14:14">
      <c r="N3137" s="315"/>
    </row>
    <row r="3138" spans="14:14">
      <c r="N3138" s="315"/>
    </row>
    <row r="3139" spans="14:14">
      <c r="N3139" s="315"/>
    </row>
    <row r="3140" spans="14:14">
      <c r="N3140" s="315"/>
    </row>
    <row r="3141" spans="14:14">
      <c r="N3141" s="315"/>
    </row>
    <row r="3142" spans="14:14">
      <c r="N3142" s="315"/>
    </row>
    <row r="3143" spans="14:14">
      <c r="N3143" s="315"/>
    </row>
    <row r="3144" spans="14:14">
      <c r="N3144" s="315"/>
    </row>
    <row r="3145" spans="14:14">
      <c r="N3145" s="315"/>
    </row>
    <row r="3146" spans="14:14">
      <c r="N3146" s="315"/>
    </row>
    <row r="3147" spans="14:14">
      <c r="N3147" s="315"/>
    </row>
    <row r="3148" spans="14:14">
      <c r="N3148" s="315"/>
    </row>
    <row r="3149" spans="14:14">
      <c r="N3149" s="315"/>
    </row>
    <row r="3150" spans="14:14">
      <c r="N3150" s="315"/>
    </row>
    <row r="3151" spans="14:14">
      <c r="N3151" s="315"/>
    </row>
    <row r="3152" spans="14:14">
      <c r="N3152" s="315"/>
    </row>
    <row r="3153" spans="14:14">
      <c r="N3153" s="315"/>
    </row>
    <row r="3154" spans="14:14">
      <c r="N3154" s="315"/>
    </row>
    <row r="3155" spans="14:14">
      <c r="N3155" s="315"/>
    </row>
    <row r="3156" spans="14:14">
      <c r="N3156" s="315"/>
    </row>
    <row r="3157" spans="14:14">
      <c r="N3157" s="315"/>
    </row>
    <row r="3158" spans="14:14">
      <c r="N3158" s="315"/>
    </row>
    <row r="3159" spans="14:14">
      <c r="N3159" s="315"/>
    </row>
    <row r="3160" spans="14:14">
      <c r="N3160" s="315"/>
    </row>
    <row r="3161" spans="14:14">
      <c r="N3161" s="315"/>
    </row>
    <row r="3162" spans="14:14">
      <c r="N3162" s="315"/>
    </row>
    <row r="3163" spans="14:14">
      <c r="N3163" s="315"/>
    </row>
    <row r="3164" spans="14:14">
      <c r="N3164" s="315"/>
    </row>
    <row r="3165" spans="14:14">
      <c r="N3165" s="315"/>
    </row>
    <row r="3166" spans="14:14">
      <c r="N3166" s="315"/>
    </row>
    <row r="3167" spans="14:14">
      <c r="N3167" s="315"/>
    </row>
    <row r="3168" spans="14:14">
      <c r="N3168" s="315"/>
    </row>
    <row r="3169" spans="14:14">
      <c r="N3169" s="315"/>
    </row>
    <row r="3170" spans="14:14">
      <c r="N3170" s="315"/>
    </row>
    <row r="3171" spans="14:14">
      <c r="N3171" s="315"/>
    </row>
    <row r="3172" spans="14:14">
      <c r="N3172" s="315"/>
    </row>
    <row r="3173" spans="14:14">
      <c r="N3173" s="315"/>
    </row>
    <row r="3174" spans="14:14">
      <c r="N3174" s="315"/>
    </row>
    <row r="3175" spans="14:14">
      <c r="N3175" s="315"/>
    </row>
    <row r="3176" spans="14:14">
      <c r="N3176" s="315"/>
    </row>
    <row r="3177" spans="14:14">
      <c r="N3177" s="315"/>
    </row>
    <row r="3178" spans="14:14">
      <c r="N3178" s="315"/>
    </row>
    <row r="3179" spans="14:14">
      <c r="N3179" s="315"/>
    </row>
    <row r="3180" spans="14:14">
      <c r="N3180" s="315"/>
    </row>
    <row r="3181" spans="14:14">
      <c r="N3181" s="315"/>
    </row>
    <row r="3182" spans="14:14">
      <c r="N3182" s="315"/>
    </row>
    <row r="3183" spans="14:14">
      <c r="N3183" s="315"/>
    </row>
    <row r="3184" spans="14:14">
      <c r="N3184" s="315"/>
    </row>
    <row r="3185" spans="14:14">
      <c r="N3185" s="315"/>
    </row>
    <row r="3186" spans="14:14">
      <c r="N3186" s="315"/>
    </row>
    <row r="3187" spans="14:14">
      <c r="N3187" s="315"/>
    </row>
    <row r="3188" spans="14:14">
      <c r="N3188" s="315"/>
    </row>
    <row r="3189" spans="14:14">
      <c r="N3189" s="315"/>
    </row>
    <row r="3190" spans="14:14">
      <c r="N3190" s="315"/>
    </row>
    <row r="3191" spans="14:14">
      <c r="N3191" s="315"/>
    </row>
    <row r="3192" spans="14:14">
      <c r="N3192" s="315"/>
    </row>
    <row r="3193" spans="14:14">
      <c r="N3193" s="315"/>
    </row>
    <row r="3194" spans="14:14">
      <c r="N3194" s="315"/>
    </row>
    <row r="3195" spans="14:14">
      <c r="N3195" s="315"/>
    </row>
    <row r="3196" spans="14:14">
      <c r="N3196" s="315"/>
    </row>
    <row r="3197" spans="14:14">
      <c r="N3197" s="315"/>
    </row>
    <row r="3198" spans="14:14">
      <c r="N3198" s="315"/>
    </row>
    <row r="3199" spans="14:14">
      <c r="N3199" s="315"/>
    </row>
    <row r="3200" spans="14:14">
      <c r="N3200" s="315"/>
    </row>
    <row r="3201" spans="14:14">
      <c r="N3201" s="315"/>
    </row>
    <row r="3202" spans="14:14">
      <c r="N3202" s="315"/>
    </row>
    <row r="3203" spans="14:14">
      <c r="N3203" s="315"/>
    </row>
    <row r="3204" spans="14:14">
      <c r="N3204" s="315"/>
    </row>
    <row r="3205" spans="14:14">
      <c r="N3205" s="315"/>
    </row>
    <row r="3206" spans="14:14">
      <c r="N3206" s="315"/>
    </row>
    <row r="3207" spans="14:14">
      <c r="N3207" s="315"/>
    </row>
    <row r="3208" spans="14:14">
      <c r="N3208" s="315"/>
    </row>
    <row r="3209" spans="14:14">
      <c r="N3209" s="315"/>
    </row>
    <row r="3210" spans="14:14">
      <c r="N3210" s="315"/>
    </row>
    <row r="3211" spans="14:14">
      <c r="N3211" s="315"/>
    </row>
    <row r="3212" spans="14:14">
      <c r="N3212" s="315"/>
    </row>
    <row r="3213" spans="14:14">
      <c r="N3213" s="315"/>
    </row>
    <row r="3214" spans="14:14">
      <c r="N3214" s="315"/>
    </row>
    <row r="3215" spans="14:14">
      <c r="N3215" s="315"/>
    </row>
    <row r="3216" spans="14:14">
      <c r="N3216" s="315"/>
    </row>
    <row r="3217" spans="14:14">
      <c r="N3217" s="315"/>
    </row>
    <row r="3218" spans="14:14">
      <c r="N3218" s="315"/>
    </row>
    <row r="3219" spans="14:14">
      <c r="N3219" s="315"/>
    </row>
    <row r="3220" spans="14:14">
      <c r="N3220" s="315"/>
    </row>
    <row r="3221" spans="14:14">
      <c r="N3221" s="315"/>
    </row>
    <row r="3222" spans="14:14">
      <c r="N3222" s="315"/>
    </row>
    <row r="3223" spans="14:14">
      <c r="N3223" s="315"/>
    </row>
    <row r="3224" spans="14:14">
      <c r="N3224" s="315"/>
    </row>
    <row r="3225" spans="14:14">
      <c r="N3225" s="315"/>
    </row>
    <row r="3226" spans="14:14">
      <c r="N3226" s="315"/>
    </row>
    <row r="3227" spans="14:14">
      <c r="N3227" s="315"/>
    </row>
    <row r="3228" spans="14:14">
      <c r="N3228" s="315"/>
    </row>
    <row r="3229" spans="14:14">
      <c r="N3229" s="315"/>
    </row>
    <row r="3230" spans="14:14">
      <c r="N3230" s="315"/>
    </row>
    <row r="3231" spans="14:14">
      <c r="N3231" s="315"/>
    </row>
    <row r="3232" spans="14:14">
      <c r="N3232" s="315"/>
    </row>
    <row r="3233" spans="14:14">
      <c r="N3233" s="315"/>
    </row>
    <row r="3234" spans="14:14">
      <c r="N3234" s="315"/>
    </row>
    <row r="3235" spans="14:14">
      <c r="N3235" s="315"/>
    </row>
    <row r="3236" spans="14:14">
      <c r="N3236" s="315"/>
    </row>
    <row r="3237" spans="14:14">
      <c r="N3237" s="315"/>
    </row>
    <row r="3238" spans="14:14">
      <c r="N3238" s="315"/>
    </row>
    <row r="3239" spans="14:14">
      <c r="N3239" s="315"/>
    </row>
    <row r="3240" spans="14:14">
      <c r="N3240" s="315"/>
    </row>
    <row r="3241" spans="14:14">
      <c r="N3241" s="315"/>
    </row>
    <row r="3242" spans="14:14">
      <c r="N3242" s="315"/>
    </row>
    <row r="3243" spans="14:14">
      <c r="N3243" s="315"/>
    </row>
    <row r="3244" spans="14:14">
      <c r="N3244" s="315"/>
    </row>
    <row r="3245" spans="14:14">
      <c r="N3245" s="315"/>
    </row>
    <row r="3246" spans="14:14">
      <c r="N3246" s="315"/>
    </row>
    <row r="3247" spans="14:14">
      <c r="N3247" s="315"/>
    </row>
    <row r="3248" spans="14:14">
      <c r="N3248" s="315"/>
    </row>
    <row r="3249" spans="14:14">
      <c r="N3249" s="315"/>
    </row>
    <row r="3250" spans="14:14">
      <c r="N3250" s="315"/>
    </row>
    <row r="3251" spans="14:14">
      <c r="N3251" s="315"/>
    </row>
    <row r="3252" spans="14:14">
      <c r="N3252" s="315"/>
    </row>
    <row r="3253" spans="14:14">
      <c r="N3253" s="315"/>
    </row>
    <row r="3254" spans="14:14">
      <c r="N3254" s="315"/>
    </row>
    <row r="3255" spans="14:14">
      <c r="N3255" s="315"/>
    </row>
    <row r="3256" spans="14:14">
      <c r="N3256" s="315"/>
    </row>
    <row r="3257" spans="14:14">
      <c r="N3257" s="315"/>
    </row>
    <row r="3258" spans="14:14">
      <c r="N3258" s="315"/>
    </row>
    <row r="3259" spans="14:14">
      <c r="N3259" s="315"/>
    </row>
    <row r="3260" spans="14:14">
      <c r="N3260" s="315"/>
    </row>
    <row r="3261" spans="14:14">
      <c r="N3261" s="315"/>
    </row>
    <row r="3262" spans="14:14">
      <c r="N3262" s="315"/>
    </row>
    <row r="3263" spans="14:14">
      <c r="N3263" s="315"/>
    </row>
    <row r="3264" spans="14:14">
      <c r="N3264" s="315"/>
    </row>
    <row r="3265" spans="14:14">
      <c r="N3265" s="315"/>
    </row>
    <row r="3266" spans="14:14">
      <c r="N3266" s="315"/>
    </row>
    <row r="3267" spans="14:14">
      <c r="N3267" s="315"/>
    </row>
    <row r="3268" spans="14:14">
      <c r="N3268" s="315"/>
    </row>
    <row r="3269" spans="14:14">
      <c r="N3269" s="315"/>
    </row>
    <row r="3270" spans="14:14">
      <c r="N3270" s="315"/>
    </row>
    <row r="3271" spans="14:14">
      <c r="N3271" s="315"/>
    </row>
    <row r="3272" spans="14:14">
      <c r="N3272" s="315"/>
    </row>
    <row r="3273" spans="14:14">
      <c r="N3273" s="315"/>
    </row>
    <row r="3274" spans="14:14">
      <c r="N3274" s="315"/>
    </row>
    <row r="3275" spans="14:14">
      <c r="N3275" s="315"/>
    </row>
    <row r="3276" spans="14:14">
      <c r="N3276" s="315"/>
    </row>
    <row r="3277" spans="14:14">
      <c r="N3277" s="315"/>
    </row>
    <row r="3278" spans="14:14">
      <c r="N3278" s="315"/>
    </row>
    <row r="3279" spans="14:14">
      <c r="N3279" s="315"/>
    </row>
    <row r="3280" spans="14:14">
      <c r="N3280" s="315"/>
    </row>
    <row r="3281" spans="14:14">
      <c r="N3281" s="315"/>
    </row>
    <row r="3282" spans="14:14">
      <c r="N3282" s="315"/>
    </row>
    <row r="3283" spans="14:14">
      <c r="N3283" s="315"/>
    </row>
    <row r="3284" spans="14:14">
      <c r="N3284" s="315"/>
    </row>
    <row r="3285" spans="14:14">
      <c r="N3285" s="315"/>
    </row>
    <row r="3286" spans="14:14">
      <c r="N3286" s="315"/>
    </row>
    <row r="3287" spans="14:14">
      <c r="N3287" s="315"/>
    </row>
    <row r="3288" spans="14:14">
      <c r="N3288" s="315"/>
    </row>
    <row r="3289" spans="14:14">
      <c r="N3289" s="315"/>
    </row>
    <row r="3290" spans="14:14">
      <c r="N3290" s="315"/>
    </row>
    <row r="3291" spans="14:14">
      <c r="N3291" s="315"/>
    </row>
    <row r="3292" spans="14:14">
      <c r="N3292" s="315"/>
    </row>
    <row r="3293" spans="14:14">
      <c r="N3293" s="315"/>
    </row>
    <row r="3294" spans="14:14">
      <c r="N3294" s="315"/>
    </row>
    <row r="3295" spans="14:14">
      <c r="N3295" s="315"/>
    </row>
    <row r="3296" spans="14:14">
      <c r="N3296" s="315"/>
    </row>
    <row r="3297" spans="14:14">
      <c r="N3297" s="315"/>
    </row>
    <row r="3298" spans="14:14">
      <c r="N3298" s="315"/>
    </row>
    <row r="3299" spans="14:14">
      <c r="N3299" s="315"/>
    </row>
    <row r="3300" spans="14:14">
      <c r="N3300" s="315"/>
    </row>
    <row r="3301" spans="14:14">
      <c r="N3301" s="315"/>
    </row>
    <row r="3302" spans="14:14">
      <c r="N3302" s="315"/>
    </row>
    <row r="3303" spans="14:14">
      <c r="N3303" s="315"/>
    </row>
    <row r="3304" spans="14:14">
      <c r="N3304" s="315"/>
    </row>
    <row r="3305" spans="14:14">
      <c r="N3305" s="315"/>
    </row>
    <row r="3306" spans="14:14">
      <c r="N3306" s="315"/>
    </row>
    <row r="3307" spans="14:14">
      <c r="N3307" s="315"/>
    </row>
    <row r="3308" spans="14:14">
      <c r="N3308" s="315"/>
    </row>
    <row r="3309" spans="14:14">
      <c r="N3309" s="315"/>
    </row>
    <row r="3310" spans="14:14">
      <c r="N3310" s="315"/>
    </row>
    <row r="3311" spans="14:14">
      <c r="N3311" s="315"/>
    </row>
    <row r="3312" spans="14:14">
      <c r="N3312" s="315"/>
    </row>
    <row r="3313" spans="14:14">
      <c r="N3313" s="315"/>
    </row>
    <row r="3314" spans="14:14">
      <c r="N3314" s="315"/>
    </row>
    <row r="3315" spans="14:14">
      <c r="N3315" s="315"/>
    </row>
    <row r="3316" spans="14:14">
      <c r="N3316" s="315"/>
    </row>
    <row r="3317" spans="14:14">
      <c r="N3317" s="315"/>
    </row>
    <row r="3318" spans="14:14">
      <c r="N3318" s="315"/>
    </row>
    <row r="3319" spans="14:14">
      <c r="N3319" s="315"/>
    </row>
    <row r="3320" spans="14:14">
      <c r="N3320" s="315"/>
    </row>
    <row r="3321" spans="14:14">
      <c r="N3321" s="315"/>
    </row>
    <row r="3322" spans="14:14">
      <c r="N3322" s="315"/>
    </row>
    <row r="3323" spans="14:14">
      <c r="N3323" s="315"/>
    </row>
    <row r="3324" spans="14:14">
      <c r="N3324" s="315"/>
    </row>
    <row r="3325" spans="14:14">
      <c r="N3325" s="315"/>
    </row>
    <row r="3326" spans="14:14">
      <c r="N3326" s="315"/>
    </row>
    <row r="3327" spans="14:14">
      <c r="N3327" s="315"/>
    </row>
    <row r="3328" spans="14:14">
      <c r="N3328" s="315"/>
    </row>
    <row r="3329" spans="14:14">
      <c r="N3329" s="315"/>
    </row>
    <row r="3330" spans="14:14">
      <c r="N3330" s="315"/>
    </row>
    <row r="3331" spans="14:14">
      <c r="N3331" s="315"/>
    </row>
    <row r="3332" spans="14:14">
      <c r="N3332" s="315"/>
    </row>
    <row r="3333" spans="14:14">
      <c r="N3333" s="315"/>
    </row>
    <row r="3334" spans="14:14">
      <c r="N3334" s="315"/>
    </row>
    <row r="3335" spans="14:14">
      <c r="N3335" s="315"/>
    </row>
    <row r="3336" spans="14:14">
      <c r="N3336" s="315"/>
    </row>
    <row r="3337" spans="14:14">
      <c r="N3337" s="315"/>
    </row>
    <row r="3338" spans="14:14">
      <c r="N3338" s="315"/>
    </row>
    <row r="3339" spans="14:14">
      <c r="N3339" s="315"/>
    </row>
    <row r="3340" spans="14:14">
      <c r="N3340" s="315"/>
    </row>
    <row r="3341" spans="14:14">
      <c r="N3341" s="315"/>
    </row>
    <row r="3342" spans="14:14">
      <c r="N3342" s="315"/>
    </row>
    <row r="3343" spans="14:14">
      <c r="N3343" s="315"/>
    </row>
    <row r="3344" spans="14:14">
      <c r="N3344" s="315"/>
    </row>
    <row r="3345" spans="14:14">
      <c r="N3345" s="315"/>
    </row>
    <row r="3346" spans="14:14">
      <c r="N3346" s="315"/>
    </row>
    <row r="3347" spans="14:14">
      <c r="N3347" s="315"/>
    </row>
    <row r="3348" spans="14:14">
      <c r="N3348" s="315"/>
    </row>
    <row r="3349" spans="14:14">
      <c r="N3349" s="315"/>
    </row>
    <row r="3350" spans="14:14">
      <c r="N3350" s="315"/>
    </row>
    <row r="3351" spans="14:14">
      <c r="N3351" s="315"/>
    </row>
    <row r="3352" spans="14:14">
      <c r="N3352" s="315"/>
    </row>
    <row r="3353" spans="14:14">
      <c r="N3353" s="315"/>
    </row>
    <row r="3354" spans="14:14">
      <c r="N3354" s="315"/>
    </row>
    <row r="3355" spans="14:14">
      <c r="N3355" s="315"/>
    </row>
    <row r="3356" spans="14:14">
      <c r="N3356" s="315"/>
    </row>
    <row r="3357" spans="14:14">
      <c r="N3357" s="315"/>
    </row>
    <row r="3358" spans="14:14">
      <c r="N3358" s="315"/>
    </row>
    <row r="3359" spans="14:14">
      <c r="N3359" s="315"/>
    </row>
    <row r="3360" spans="14:14">
      <c r="N3360" s="315"/>
    </row>
    <row r="3361" spans="14:14">
      <c r="N3361" s="315"/>
    </row>
    <row r="3362" spans="14:14">
      <c r="N3362" s="315"/>
    </row>
    <row r="3363" spans="14:14">
      <c r="N3363" s="315"/>
    </row>
    <row r="3364" spans="14:14">
      <c r="N3364" s="315"/>
    </row>
    <row r="3365" spans="14:14">
      <c r="N3365" s="315"/>
    </row>
    <row r="3366" spans="14:14">
      <c r="N3366" s="315"/>
    </row>
    <row r="3367" spans="14:14">
      <c r="N3367" s="315"/>
    </row>
    <row r="3368" spans="14:14">
      <c r="N3368" s="315"/>
    </row>
    <row r="3369" spans="14:14">
      <c r="N3369" s="315"/>
    </row>
    <row r="3370" spans="14:14">
      <c r="N3370" s="315"/>
    </row>
    <row r="3371" spans="14:14">
      <c r="N3371" s="315"/>
    </row>
    <row r="3372" spans="14:14">
      <c r="N3372" s="315"/>
    </row>
    <row r="3373" spans="14:14">
      <c r="N3373" s="315"/>
    </row>
    <row r="3374" spans="14:14">
      <c r="N3374" s="315"/>
    </row>
    <row r="3375" spans="14:14">
      <c r="N3375" s="315"/>
    </row>
    <row r="3376" spans="14:14">
      <c r="N3376" s="315"/>
    </row>
    <row r="3377" spans="14:14">
      <c r="N3377" s="315"/>
    </row>
    <row r="3378" spans="14:14">
      <c r="N3378" s="315"/>
    </row>
    <row r="3379" spans="14:14">
      <c r="N3379" s="315"/>
    </row>
    <row r="3380" spans="14:14">
      <c r="N3380" s="315"/>
    </row>
    <row r="3381" spans="14:14">
      <c r="N3381" s="315"/>
    </row>
    <row r="3382" spans="14:14">
      <c r="N3382" s="315"/>
    </row>
    <row r="3383" spans="14:14">
      <c r="N3383" s="315"/>
    </row>
    <row r="3384" spans="14:14">
      <c r="N3384" s="315"/>
    </row>
    <row r="3385" spans="14:14">
      <c r="N3385" s="315"/>
    </row>
    <row r="3386" spans="14:14">
      <c r="N3386" s="315"/>
    </row>
    <row r="3387" spans="14:14">
      <c r="N3387" s="315"/>
    </row>
    <row r="3388" spans="14:14">
      <c r="N3388" s="315"/>
    </row>
    <row r="3389" spans="14:14">
      <c r="N3389" s="315"/>
    </row>
    <row r="3390" spans="14:14">
      <c r="N3390" s="315"/>
    </row>
    <row r="3391" spans="14:14">
      <c r="N3391" s="315"/>
    </row>
    <row r="3392" spans="14:14">
      <c r="N3392" s="315"/>
    </row>
    <row r="3393" spans="14:14">
      <c r="N3393" s="315"/>
    </row>
    <row r="3394" spans="14:14">
      <c r="N3394" s="315"/>
    </row>
    <row r="3395" spans="14:14">
      <c r="N3395" s="315"/>
    </row>
    <row r="3396" spans="14:14">
      <c r="N3396" s="315"/>
    </row>
    <row r="3397" spans="14:14">
      <c r="N3397" s="315"/>
    </row>
    <row r="3398" spans="14:14">
      <c r="N3398" s="315"/>
    </row>
    <row r="3399" spans="14:14">
      <c r="N3399" s="315"/>
    </row>
    <row r="3400" spans="14:14">
      <c r="N3400" s="315"/>
    </row>
    <row r="3401" spans="14:14">
      <c r="N3401" s="315"/>
    </row>
    <row r="3402" spans="14:14">
      <c r="N3402" s="315"/>
    </row>
    <row r="3403" spans="14:14">
      <c r="N3403" s="315"/>
    </row>
    <row r="3404" spans="14:14">
      <c r="N3404" s="315"/>
    </row>
    <row r="3405" spans="14:14">
      <c r="N3405" s="315"/>
    </row>
    <row r="3406" spans="14:14">
      <c r="N3406" s="315"/>
    </row>
    <row r="3407" spans="14:14">
      <c r="N3407" s="315"/>
    </row>
    <row r="3408" spans="14:14">
      <c r="N3408" s="315"/>
    </row>
    <row r="3409" spans="14:14">
      <c r="N3409" s="315"/>
    </row>
    <row r="3410" spans="14:14">
      <c r="N3410" s="315"/>
    </row>
    <row r="3411" spans="14:14">
      <c r="N3411" s="315"/>
    </row>
    <row r="3412" spans="14:14">
      <c r="N3412" s="315"/>
    </row>
    <row r="3413" spans="14:14">
      <c r="N3413" s="315"/>
    </row>
    <row r="3414" spans="14:14">
      <c r="N3414" s="315"/>
    </row>
    <row r="3415" spans="14:14">
      <c r="N3415" s="315"/>
    </row>
    <row r="3416" spans="14:14">
      <c r="N3416" s="315"/>
    </row>
    <row r="3417" spans="14:14">
      <c r="N3417" s="315"/>
    </row>
    <row r="3418" spans="14:14">
      <c r="N3418" s="315"/>
    </row>
    <row r="3419" spans="14:14">
      <c r="N3419" s="315"/>
    </row>
    <row r="3420" spans="14:14">
      <c r="N3420" s="315"/>
    </row>
    <row r="3421" spans="14:14">
      <c r="N3421" s="315"/>
    </row>
    <row r="3422" spans="14:14">
      <c r="N3422" s="315"/>
    </row>
    <row r="3423" spans="14:14">
      <c r="N3423" s="315"/>
    </row>
    <row r="3424" spans="14:14">
      <c r="N3424" s="315"/>
    </row>
    <row r="3425" spans="14:14">
      <c r="N3425" s="315"/>
    </row>
    <row r="3426" spans="14:14">
      <c r="N3426" s="315"/>
    </row>
    <row r="3427" spans="14:14">
      <c r="N3427" s="315"/>
    </row>
    <row r="3428" spans="14:14">
      <c r="N3428" s="315"/>
    </row>
    <row r="3429" spans="14:14">
      <c r="N3429" s="315"/>
    </row>
    <row r="3430" spans="14:14">
      <c r="N3430" s="315"/>
    </row>
    <row r="3431" spans="14:14">
      <c r="N3431" s="315"/>
    </row>
    <row r="3432" spans="14:14">
      <c r="N3432" s="315"/>
    </row>
    <row r="3433" spans="14:14">
      <c r="N3433" s="315"/>
    </row>
    <row r="3434" spans="14:14">
      <c r="N3434" s="315"/>
    </row>
    <row r="3435" spans="14:14">
      <c r="N3435" s="315"/>
    </row>
    <row r="3436" spans="14:14">
      <c r="N3436" s="315"/>
    </row>
    <row r="3437" spans="14:14">
      <c r="N3437" s="315"/>
    </row>
    <row r="3438" spans="14:14">
      <c r="N3438" s="315"/>
    </row>
    <row r="3439" spans="14:14">
      <c r="N3439" s="315"/>
    </row>
    <row r="3440" spans="14:14">
      <c r="N3440" s="315"/>
    </row>
    <row r="3441" spans="14:14">
      <c r="N3441" s="315"/>
    </row>
    <row r="3442" spans="14:14">
      <c r="N3442" s="315"/>
    </row>
    <row r="3443" spans="14:14">
      <c r="N3443" s="315"/>
    </row>
    <row r="3444" spans="14:14">
      <c r="N3444" s="315"/>
    </row>
    <row r="3445" spans="14:14">
      <c r="N3445" s="315"/>
    </row>
    <row r="3446" spans="14:14">
      <c r="N3446" s="315"/>
    </row>
    <row r="3447" spans="14:14">
      <c r="N3447" s="315"/>
    </row>
    <row r="3448" spans="14:14">
      <c r="N3448" s="315"/>
    </row>
    <row r="3449" spans="14:14">
      <c r="N3449" s="315"/>
    </row>
    <row r="3450" spans="14:14">
      <c r="N3450" s="315"/>
    </row>
    <row r="3451" spans="14:14">
      <c r="N3451" s="315"/>
    </row>
    <row r="3452" spans="14:14">
      <c r="N3452" s="315"/>
    </row>
    <row r="3453" spans="14:14">
      <c r="N3453" s="315"/>
    </row>
    <row r="3454" spans="14:14">
      <c r="N3454" s="315"/>
    </row>
    <row r="3455" spans="14:14">
      <c r="N3455" s="315"/>
    </row>
    <row r="3456" spans="14:14">
      <c r="N3456" s="315"/>
    </row>
    <row r="3457" spans="14:14">
      <c r="N3457" s="315"/>
    </row>
    <row r="3458" spans="14:14">
      <c r="N3458" s="315"/>
    </row>
    <row r="3459" spans="14:14">
      <c r="N3459" s="315"/>
    </row>
    <row r="3460" spans="14:14">
      <c r="N3460" s="315"/>
    </row>
    <row r="3461" spans="14:14">
      <c r="N3461" s="315"/>
    </row>
    <row r="3462" spans="14:14">
      <c r="N3462" s="315"/>
    </row>
    <row r="3463" spans="14:14">
      <c r="N3463" s="315"/>
    </row>
    <row r="3464" spans="14:14">
      <c r="N3464" s="315"/>
    </row>
    <row r="3465" spans="14:14">
      <c r="N3465" s="315"/>
    </row>
    <row r="3466" spans="14:14">
      <c r="N3466" s="315"/>
    </row>
    <row r="3467" spans="14:14">
      <c r="N3467" s="315"/>
    </row>
    <row r="3468" spans="14:14">
      <c r="N3468" s="315"/>
    </row>
    <row r="3469" spans="14:14">
      <c r="N3469" s="315"/>
    </row>
    <row r="3470" spans="14:14">
      <c r="N3470" s="315"/>
    </row>
    <row r="3471" spans="14:14">
      <c r="N3471" s="315"/>
    </row>
    <row r="3472" spans="14:14">
      <c r="N3472" s="315"/>
    </row>
    <row r="3473" spans="14:14">
      <c r="N3473" s="315"/>
    </row>
    <row r="3474" spans="14:14">
      <c r="N3474" s="315"/>
    </row>
    <row r="3475" spans="14:14">
      <c r="N3475" s="315"/>
    </row>
    <row r="3476" spans="14:14">
      <c r="N3476" s="315"/>
    </row>
    <row r="3477" spans="14:14">
      <c r="N3477" s="315"/>
    </row>
    <row r="3478" spans="14:14">
      <c r="N3478" s="315"/>
    </row>
    <row r="3479" spans="14:14">
      <c r="N3479" s="315"/>
    </row>
    <row r="3480" spans="14:14">
      <c r="N3480" s="315"/>
    </row>
    <row r="3481" spans="14:14">
      <c r="N3481" s="315"/>
    </row>
    <row r="3482" spans="14:14">
      <c r="N3482" s="315"/>
    </row>
    <row r="3483" spans="14:14">
      <c r="N3483" s="315"/>
    </row>
    <row r="3484" spans="14:14">
      <c r="N3484" s="315"/>
    </row>
    <row r="3485" spans="14:14">
      <c r="N3485" s="315"/>
    </row>
    <row r="3486" spans="14:14">
      <c r="N3486" s="315"/>
    </row>
    <row r="3487" spans="14:14">
      <c r="N3487" s="315"/>
    </row>
    <row r="3488" spans="14:14">
      <c r="N3488" s="315"/>
    </row>
    <row r="3489" spans="14:14">
      <c r="N3489" s="315"/>
    </row>
    <row r="3490" spans="14:14">
      <c r="N3490" s="315"/>
    </row>
    <row r="3491" spans="14:14">
      <c r="N3491" s="315"/>
    </row>
    <row r="3492" spans="14:14">
      <c r="N3492" s="315"/>
    </row>
    <row r="3493" spans="14:14">
      <c r="N3493" s="315"/>
    </row>
    <row r="3494" spans="14:14">
      <c r="N3494" s="315"/>
    </row>
    <row r="3495" spans="14:14">
      <c r="N3495" s="315"/>
    </row>
    <row r="3496" spans="14:14">
      <c r="N3496" s="315"/>
    </row>
    <row r="3497" spans="14:14">
      <c r="N3497" s="315"/>
    </row>
    <row r="3498" spans="14:14">
      <c r="N3498" s="315"/>
    </row>
    <row r="3499" spans="14:14">
      <c r="N3499" s="315"/>
    </row>
    <row r="3500" spans="14:14">
      <c r="N3500" s="315"/>
    </row>
    <row r="3501" spans="14:14">
      <c r="N3501" s="315"/>
    </row>
    <row r="3502" spans="14:14">
      <c r="N3502" s="315"/>
    </row>
    <row r="3503" spans="14:14">
      <c r="N3503" s="315"/>
    </row>
    <row r="3504" spans="14:14">
      <c r="N3504" s="315"/>
    </row>
    <row r="3505" spans="14:14">
      <c r="N3505" s="315"/>
    </row>
    <row r="3506" spans="14:14">
      <c r="N3506" s="315"/>
    </row>
    <row r="3507" spans="14:14">
      <c r="N3507" s="315"/>
    </row>
    <row r="3508" spans="14:14">
      <c r="N3508" s="315"/>
    </row>
    <row r="3509" spans="14:14">
      <c r="N3509" s="315"/>
    </row>
    <row r="3510" spans="14:14">
      <c r="N3510" s="315"/>
    </row>
    <row r="3511" spans="14:14">
      <c r="N3511" s="315"/>
    </row>
    <row r="3512" spans="14:14">
      <c r="N3512" s="315"/>
    </row>
    <row r="3513" spans="14:14">
      <c r="N3513" s="315"/>
    </row>
    <row r="3514" spans="14:14">
      <c r="N3514" s="315"/>
    </row>
    <row r="3515" spans="14:14">
      <c r="N3515" s="315"/>
    </row>
    <row r="3516" spans="14:14">
      <c r="N3516" s="315"/>
    </row>
    <row r="3517" spans="14:14">
      <c r="N3517" s="315"/>
    </row>
    <row r="3518" spans="14:14">
      <c r="N3518" s="315"/>
    </row>
    <row r="3519" spans="14:14">
      <c r="N3519" s="315"/>
    </row>
    <row r="3520" spans="14:14">
      <c r="N3520" s="315"/>
    </row>
    <row r="3521" spans="14:14">
      <c r="N3521" s="315"/>
    </row>
    <row r="3522" spans="14:14">
      <c r="N3522" s="315"/>
    </row>
    <row r="3523" spans="14:14">
      <c r="N3523" s="315"/>
    </row>
    <row r="3524" spans="14:14">
      <c r="N3524" s="315"/>
    </row>
    <row r="3525" spans="14:14">
      <c r="N3525" s="315"/>
    </row>
    <row r="3526" spans="14:14">
      <c r="N3526" s="315"/>
    </row>
    <row r="3527" spans="14:14">
      <c r="N3527" s="315"/>
    </row>
    <row r="3528" spans="14:14">
      <c r="N3528" s="315"/>
    </row>
    <row r="3529" spans="14:14">
      <c r="N3529" s="315"/>
    </row>
    <row r="3530" spans="14:14">
      <c r="N3530" s="315"/>
    </row>
    <row r="3531" spans="14:14">
      <c r="N3531" s="315"/>
    </row>
    <row r="3532" spans="14:14">
      <c r="N3532" s="315"/>
    </row>
    <row r="3533" spans="14:14">
      <c r="N3533" s="315"/>
    </row>
    <row r="3534" spans="14:14">
      <c r="N3534" s="315"/>
    </row>
    <row r="3535" spans="14:14">
      <c r="N3535" s="315"/>
    </row>
    <row r="3536" spans="14:14">
      <c r="N3536" s="315"/>
    </row>
    <row r="3537" spans="14:14">
      <c r="N3537" s="315"/>
    </row>
    <row r="3538" spans="14:14">
      <c r="N3538" s="315"/>
    </row>
    <row r="3539" spans="14:14">
      <c r="N3539" s="315"/>
    </row>
    <row r="3540" spans="14:14">
      <c r="N3540" s="315"/>
    </row>
    <row r="3541" spans="14:14">
      <c r="N3541" s="315"/>
    </row>
    <row r="3542" spans="14:14">
      <c r="N3542" s="315"/>
    </row>
    <row r="3543" spans="14:14">
      <c r="N3543" s="315"/>
    </row>
    <row r="3544" spans="14:14">
      <c r="N3544" s="315"/>
    </row>
    <row r="3545" spans="14:14">
      <c r="N3545" s="315"/>
    </row>
    <row r="3546" spans="14:14">
      <c r="N3546" s="315"/>
    </row>
    <row r="3547" spans="14:14">
      <c r="N3547" s="315"/>
    </row>
    <row r="3548" spans="14:14">
      <c r="N3548" s="315"/>
    </row>
    <row r="3549" spans="14:14">
      <c r="N3549" s="315"/>
    </row>
    <row r="3550" spans="14:14">
      <c r="N3550" s="315"/>
    </row>
    <row r="3551" spans="14:14">
      <c r="N3551" s="315"/>
    </row>
    <row r="3552" spans="14:14">
      <c r="N3552" s="315"/>
    </row>
    <row r="3553" spans="14:14">
      <c r="N3553" s="315"/>
    </row>
    <row r="3554" spans="14:14">
      <c r="N3554" s="315"/>
    </row>
    <row r="3555" spans="14:14">
      <c r="N3555" s="315"/>
    </row>
    <row r="3556" spans="14:14">
      <c r="N3556" s="315"/>
    </row>
    <row r="3557" spans="14:14">
      <c r="N3557" s="315"/>
    </row>
    <row r="3558" spans="14:14">
      <c r="N3558" s="315"/>
    </row>
    <row r="3559" spans="14:14">
      <c r="N3559" s="315"/>
    </row>
    <row r="3560" spans="14:14">
      <c r="N3560" s="315"/>
    </row>
    <row r="3561" spans="14:14">
      <c r="N3561" s="315"/>
    </row>
    <row r="3562" spans="14:14">
      <c r="N3562" s="315"/>
    </row>
    <row r="3563" spans="14:14">
      <c r="N3563" s="315"/>
    </row>
    <row r="3564" spans="14:14">
      <c r="N3564" s="315"/>
    </row>
    <row r="3565" spans="14:14">
      <c r="N3565" s="315"/>
    </row>
    <row r="3566" spans="14:14">
      <c r="N3566" s="315"/>
    </row>
    <row r="3567" spans="14:14">
      <c r="N3567" s="315"/>
    </row>
    <row r="3568" spans="14:14">
      <c r="N3568" s="315"/>
    </row>
    <row r="3569" spans="14:14">
      <c r="N3569" s="315"/>
    </row>
    <row r="3570" spans="14:14">
      <c r="N3570" s="315"/>
    </row>
    <row r="3571" spans="14:14">
      <c r="N3571" s="315"/>
    </row>
    <row r="3572" spans="14:14">
      <c r="N3572" s="315"/>
    </row>
    <row r="3573" spans="14:14">
      <c r="N3573" s="315"/>
    </row>
    <row r="3574" spans="14:14">
      <c r="N3574" s="315"/>
    </row>
    <row r="3575" spans="14:14">
      <c r="N3575" s="315"/>
    </row>
    <row r="3576" spans="14:14">
      <c r="N3576" s="315"/>
    </row>
    <row r="3577" spans="14:14">
      <c r="N3577" s="315"/>
    </row>
    <row r="3578" spans="14:14">
      <c r="N3578" s="315"/>
    </row>
    <row r="3579" spans="14:14">
      <c r="N3579" s="315"/>
    </row>
    <row r="3580" spans="14:14">
      <c r="N3580" s="315"/>
    </row>
    <row r="3581" spans="14:14">
      <c r="N3581" s="315"/>
    </row>
    <row r="3582" spans="14:14">
      <c r="N3582" s="315"/>
    </row>
    <row r="3583" spans="14:14">
      <c r="N3583" s="315"/>
    </row>
    <row r="3584" spans="14:14">
      <c r="N3584" s="315"/>
    </row>
    <row r="3585" spans="14:14">
      <c r="N3585" s="315"/>
    </row>
    <row r="3586" spans="14:14">
      <c r="N3586" s="315"/>
    </row>
    <row r="3587" spans="14:14">
      <c r="N3587" s="315"/>
    </row>
    <row r="3588" spans="14:14">
      <c r="N3588" s="315"/>
    </row>
    <row r="3589" spans="14:14">
      <c r="N3589" s="315"/>
    </row>
    <row r="3590" spans="14:14">
      <c r="N3590" s="315"/>
    </row>
    <row r="3591" spans="14:14">
      <c r="N3591" s="315"/>
    </row>
    <row r="3592" spans="14:14">
      <c r="N3592" s="315"/>
    </row>
    <row r="3593" spans="14:14">
      <c r="N3593" s="315"/>
    </row>
    <row r="3594" spans="14:14">
      <c r="N3594" s="315"/>
    </row>
    <row r="3595" spans="14:14">
      <c r="N3595" s="315"/>
    </row>
    <row r="3596" spans="14:14">
      <c r="N3596" s="315"/>
    </row>
    <row r="3597" spans="14:14">
      <c r="N3597" s="315"/>
    </row>
    <row r="3598" spans="14:14">
      <c r="N3598" s="315"/>
    </row>
    <row r="3599" spans="14:14">
      <c r="N3599" s="315"/>
    </row>
    <row r="3600" spans="14:14">
      <c r="N3600" s="315"/>
    </row>
    <row r="3601" spans="14:14">
      <c r="N3601" s="315"/>
    </row>
    <row r="3602" spans="14:14">
      <c r="N3602" s="315"/>
    </row>
    <row r="3603" spans="14:14">
      <c r="N3603" s="315"/>
    </row>
    <row r="3604" spans="14:14">
      <c r="N3604" s="315"/>
    </row>
    <row r="3605" spans="14:14">
      <c r="N3605" s="315"/>
    </row>
    <row r="3606" spans="14:14">
      <c r="N3606" s="315"/>
    </row>
    <row r="3607" spans="14:14">
      <c r="N3607" s="315"/>
    </row>
    <row r="3608" spans="14:14">
      <c r="N3608" s="315"/>
    </row>
    <row r="3609" spans="14:14">
      <c r="N3609" s="315"/>
    </row>
    <row r="3610" spans="14:14">
      <c r="N3610" s="315"/>
    </row>
    <row r="3611" spans="14:14">
      <c r="N3611" s="315"/>
    </row>
    <row r="3612" spans="14:14">
      <c r="N3612" s="315"/>
    </row>
    <row r="3613" spans="14:14">
      <c r="N3613" s="315"/>
    </row>
    <row r="3614" spans="14:14">
      <c r="N3614" s="315"/>
    </row>
    <row r="3615" spans="14:14">
      <c r="N3615" s="315"/>
    </row>
    <row r="3616" spans="14:14">
      <c r="N3616" s="315"/>
    </row>
    <row r="3617" spans="14:14">
      <c r="N3617" s="315"/>
    </row>
    <row r="3618" spans="14:14">
      <c r="N3618" s="315"/>
    </row>
    <row r="3619" spans="14:14">
      <c r="N3619" s="315"/>
    </row>
    <row r="3620" spans="14:14">
      <c r="N3620" s="315"/>
    </row>
    <row r="3621" spans="14:14">
      <c r="N3621" s="315"/>
    </row>
    <row r="3622" spans="14:14">
      <c r="N3622" s="315"/>
    </row>
    <row r="3623" spans="14:14">
      <c r="N3623" s="315"/>
    </row>
    <row r="3624" spans="14:14">
      <c r="N3624" s="315"/>
    </row>
    <row r="3625" spans="14:14">
      <c r="N3625" s="315"/>
    </row>
    <row r="3626" spans="14:14">
      <c r="N3626" s="315"/>
    </row>
    <row r="3627" spans="14:14">
      <c r="N3627" s="315"/>
    </row>
    <row r="3628" spans="14:14">
      <c r="N3628" s="315"/>
    </row>
    <row r="3629" spans="14:14">
      <c r="N3629" s="315"/>
    </row>
    <row r="3630" spans="14:14">
      <c r="N3630" s="315"/>
    </row>
    <row r="3631" spans="14:14">
      <c r="N3631" s="315"/>
    </row>
    <row r="3632" spans="14:14">
      <c r="N3632" s="315"/>
    </row>
    <row r="3633" spans="14:14">
      <c r="N3633" s="315"/>
    </row>
    <row r="3634" spans="14:14">
      <c r="N3634" s="315"/>
    </row>
    <row r="3635" spans="14:14">
      <c r="N3635" s="315"/>
    </row>
    <row r="3636" spans="14:14">
      <c r="N3636" s="315"/>
    </row>
    <row r="3637" spans="14:14">
      <c r="N3637" s="315"/>
    </row>
    <row r="3638" spans="14:14">
      <c r="N3638" s="315"/>
    </row>
    <row r="3639" spans="14:14">
      <c r="N3639" s="315"/>
    </row>
    <row r="3640" spans="14:14">
      <c r="N3640" s="315"/>
    </row>
    <row r="3641" spans="14:14">
      <c r="N3641" s="315"/>
    </row>
    <row r="3642" spans="14:14">
      <c r="N3642" s="315"/>
    </row>
    <row r="3643" spans="14:14">
      <c r="N3643" s="315"/>
    </row>
    <row r="3644" spans="14:14">
      <c r="N3644" s="315"/>
    </row>
    <row r="3645" spans="14:14">
      <c r="N3645" s="315"/>
    </row>
    <row r="3646" spans="14:14">
      <c r="N3646" s="315"/>
    </row>
    <row r="3647" spans="14:14">
      <c r="N3647" s="315"/>
    </row>
    <row r="3648" spans="14:14">
      <c r="N3648" s="315"/>
    </row>
    <row r="3649" spans="14:14">
      <c r="N3649" s="315"/>
    </row>
    <row r="3650" spans="14:14">
      <c r="N3650" s="315"/>
    </row>
    <row r="3651" spans="14:14">
      <c r="N3651" s="315"/>
    </row>
    <row r="3652" spans="14:14">
      <c r="N3652" s="315"/>
    </row>
    <row r="3653" spans="14:14">
      <c r="N3653" s="315"/>
    </row>
    <row r="3654" spans="14:14">
      <c r="N3654" s="315"/>
    </row>
    <row r="3655" spans="14:14">
      <c r="N3655" s="315"/>
    </row>
    <row r="3656" spans="14:14">
      <c r="N3656" s="315"/>
    </row>
    <row r="3657" spans="14:14">
      <c r="N3657" s="315"/>
    </row>
    <row r="3658" spans="14:14">
      <c r="N3658" s="315"/>
    </row>
    <row r="3659" spans="14:14">
      <c r="N3659" s="315"/>
    </row>
    <row r="3660" spans="14:14">
      <c r="N3660" s="315"/>
    </row>
    <row r="3661" spans="14:14">
      <c r="N3661" s="315"/>
    </row>
    <row r="3662" spans="14:14">
      <c r="N3662" s="315"/>
    </row>
    <row r="3663" spans="14:14">
      <c r="N3663" s="315"/>
    </row>
    <row r="3664" spans="14:14">
      <c r="N3664" s="315"/>
    </row>
    <row r="3665" spans="14:14">
      <c r="N3665" s="315"/>
    </row>
    <row r="3666" spans="14:14">
      <c r="N3666" s="315"/>
    </row>
    <row r="3667" spans="14:14">
      <c r="N3667" s="315"/>
    </row>
    <row r="3668" spans="14:14">
      <c r="N3668" s="315"/>
    </row>
    <row r="3669" spans="14:14">
      <c r="N3669" s="315"/>
    </row>
    <row r="3670" spans="14:14">
      <c r="N3670" s="315"/>
    </row>
    <row r="3671" spans="14:14">
      <c r="N3671" s="315"/>
    </row>
    <row r="3672" spans="14:14">
      <c r="N3672" s="315"/>
    </row>
    <row r="3673" spans="14:14">
      <c r="N3673" s="315"/>
    </row>
    <row r="3674" spans="14:14">
      <c r="N3674" s="315"/>
    </row>
    <row r="3675" spans="14:14">
      <c r="N3675" s="315"/>
    </row>
    <row r="3676" spans="14:14">
      <c r="N3676" s="315"/>
    </row>
    <row r="3677" spans="14:14">
      <c r="N3677" s="315"/>
    </row>
    <row r="3678" spans="14:14">
      <c r="N3678" s="315"/>
    </row>
    <row r="3679" spans="14:14">
      <c r="N3679" s="315"/>
    </row>
    <row r="3680" spans="14:14">
      <c r="N3680" s="315"/>
    </row>
    <row r="3681" spans="14:14">
      <c r="N3681" s="315"/>
    </row>
    <row r="3682" spans="14:14">
      <c r="N3682" s="315"/>
    </row>
    <row r="3683" spans="14:14">
      <c r="N3683" s="315"/>
    </row>
    <row r="3684" spans="14:14">
      <c r="N3684" s="315"/>
    </row>
    <row r="3685" spans="14:14">
      <c r="N3685" s="315"/>
    </row>
    <row r="3686" spans="14:14">
      <c r="N3686" s="315"/>
    </row>
    <row r="3687" spans="14:14">
      <c r="N3687" s="315"/>
    </row>
    <row r="3688" spans="14:14">
      <c r="N3688" s="315"/>
    </row>
    <row r="3689" spans="14:14">
      <c r="N3689" s="315"/>
    </row>
    <row r="3690" spans="14:14">
      <c r="N3690" s="315"/>
    </row>
    <row r="3691" spans="14:14">
      <c r="N3691" s="315"/>
    </row>
    <row r="3692" spans="14:14">
      <c r="N3692" s="315"/>
    </row>
    <row r="3693" spans="14:14">
      <c r="N3693" s="315"/>
    </row>
    <row r="3694" spans="14:14">
      <c r="N3694" s="315"/>
    </row>
    <row r="3695" spans="14:14">
      <c r="N3695" s="315"/>
    </row>
    <row r="3696" spans="14:14">
      <c r="N3696" s="315"/>
    </row>
    <row r="3697" spans="14:14">
      <c r="N3697" s="315"/>
    </row>
    <row r="3698" spans="14:14">
      <c r="N3698" s="315"/>
    </row>
    <row r="3699" spans="14:14">
      <c r="N3699" s="315"/>
    </row>
    <row r="3700" spans="14:14">
      <c r="N3700" s="315"/>
    </row>
    <row r="3701" spans="14:14">
      <c r="N3701" s="315"/>
    </row>
    <row r="3702" spans="14:14">
      <c r="N3702" s="315"/>
    </row>
    <row r="3703" spans="14:14">
      <c r="N3703" s="315"/>
    </row>
    <row r="3704" spans="14:14">
      <c r="N3704" s="315"/>
    </row>
    <row r="3705" spans="14:14">
      <c r="N3705" s="315"/>
    </row>
    <row r="3706" spans="14:14">
      <c r="N3706" s="315"/>
    </row>
    <row r="3707" spans="14:14">
      <c r="N3707" s="315"/>
    </row>
    <row r="3708" spans="14:14">
      <c r="N3708" s="315"/>
    </row>
    <row r="3709" spans="14:14">
      <c r="N3709" s="315"/>
    </row>
    <row r="3710" spans="14:14">
      <c r="N3710" s="315"/>
    </row>
    <row r="3711" spans="14:14">
      <c r="N3711" s="315"/>
    </row>
    <row r="3712" spans="14:14">
      <c r="N3712" s="315"/>
    </row>
    <row r="3713" spans="14:14">
      <c r="N3713" s="315"/>
    </row>
    <row r="3714" spans="14:14">
      <c r="N3714" s="315"/>
    </row>
    <row r="3715" spans="14:14">
      <c r="N3715" s="315"/>
    </row>
    <row r="3716" spans="14:14">
      <c r="N3716" s="315"/>
    </row>
    <row r="3717" spans="14:14">
      <c r="N3717" s="315"/>
    </row>
    <row r="3718" spans="14:14">
      <c r="N3718" s="315"/>
    </row>
    <row r="3719" spans="14:14">
      <c r="N3719" s="315"/>
    </row>
    <row r="3720" spans="14:14">
      <c r="N3720" s="315"/>
    </row>
    <row r="3721" spans="14:14">
      <c r="N3721" s="315"/>
    </row>
    <row r="3722" spans="14:14">
      <c r="N3722" s="315"/>
    </row>
    <row r="3723" spans="14:14">
      <c r="N3723" s="315"/>
    </row>
    <row r="3724" spans="14:14">
      <c r="N3724" s="315"/>
    </row>
    <row r="3725" spans="14:14">
      <c r="N3725" s="315"/>
    </row>
    <row r="3726" spans="14:14">
      <c r="N3726" s="315"/>
    </row>
    <row r="3727" spans="14:14">
      <c r="N3727" s="315"/>
    </row>
    <row r="3728" spans="14:14">
      <c r="N3728" s="315"/>
    </row>
    <row r="3729" spans="14:14">
      <c r="N3729" s="315"/>
    </row>
    <row r="3730" spans="14:14">
      <c r="N3730" s="315"/>
    </row>
    <row r="3731" spans="14:14">
      <c r="N3731" s="315"/>
    </row>
    <row r="3732" spans="14:14">
      <c r="N3732" s="315"/>
    </row>
    <row r="3733" spans="14:14">
      <c r="N3733" s="315"/>
    </row>
    <row r="3734" spans="14:14">
      <c r="N3734" s="315"/>
    </row>
    <row r="3735" spans="14:14">
      <c r="N3735" s="315"/>
    </row>
    <row r="3736" spans="14:14">
      <c r="N3736" s="315"/>
    </row>
    <row r="3737" spans="14:14">
      <c r="N3737" s="315"/>
    </row>
    <row r="3738" spans="14:14">
      <c r="N3738" s="315"/>
    </row>
    <row r="3739" spans="14:14">
      <c r="N3739" s="315"/>
    </row>
    <row r="3740" spans="14:14">
      <c r="N3740" s="315"/>
    </row>
    <row r="3741" spans="14:14">
      <c r="N3741" s="315"/>
    </row>
    <row r="3742" spans="14:14">
      <c r="N3742" s="315"/>
    </row>
    <row r="3743" spans="14:14">
      <c r="N3743" s="315"/>
    </row>
    <row r="3744" spans="14:14">
      <c r="N3744" s="315"/>
    </row>
    <row r="3745" spans="14:14">
      <c r="N3745" s="315"/>
    </row>
    <row r="3746" spans="14:14">
      <c r="N3746" s="315"/>
    </row>
    <row r="3747" spans="14:14">
      <c r="N3747" s="315"/>
    </row>
    <row r="3748" spans="14:14">
      <c r="N3748" s="315"/>
    </row>
    <row r="3749" spans="14:14">
      <c r="N3749" s="315"/>
    </row>
    <row r="3750" spans="14:14">
      <c r="N3750" s="315"/>
    </row>
    <row r="3751" spans="14:14">
      <c r="N3751" s="315"/>
    </row>
    <row r="3752" spans="14:14">
      <c r="N3752" s="315"/>
    </row>
    <row r="3753" spans="14:14">
      <c r="N3753" s="315"/>
    </row>
    <row r="3754" spans="14:14">
      <c r="N3754" s="315"/>
    </row>
    <row r="3755" spans="14:14">
      <c r="N3755" s="315"/>
    </row>
    <row r="3756" spans="14:14">
      <c r="N3756" s="315"/>
    </row>
    <row r="3757" spans="14:14">
      <c r="N3757" s="315"/>
    </row>
    <row r="3758" spans="14:14">
      <c r="N3758" s="315"/>
    </row>
    <row r="3759" spans="14:14">
      <c r="N3759" s="315"/>
    </row>
    <row r="3760" spans="14:14">
      <c r="N3760" s="315"/>
    </row>
    <row r="3761" spans="14:14">
      <c r="N3761" s="315"/>
    </row>
    <row r="3762" spans="14:14">
      <c r="N3762" s="315"/>
    </row>
    <row r="3763" spans="14:14">
      <c r="N3763" s="315"/>
    </row>
    <row r="3764" spans="14:14">
      <c r="N3764" s="315"/>
    </row>
    <row r="3765" spans="14:14">
      <c r="N3765" s="315"/>
    </row>
    <row r="3766" spans="14:14">
      <c r="N3766" s="315"/>
    </row>
    <row r="3767" spans="14:14">
      <c r="N3767" s="315"/>
    </row>
    <row r="3768" spans="14:14">
      <c r="N3768" s="315"/>
    </row>
    <row r="3769" spans="14:14">
      <c r="N3769" s="315"/>
    </row>
    <row r="3770" spans="14:14">
      <c r="N3770" s="315"/>
    </row>
    <row r="3771" spans="14:14">
      <c r="N3771" s="315"/>
    </row>
    <row r="3772" spans="14:14">
      <c r="N3772" s="315"/>
    </row>
    <row r="3773" spans="14:14">
      <c r="N3773" s="315"/>
    </row>
    <row r="3774" spans="14:14">
      <c r="N3774" s="315"/>
    </row>
    <row r="3775" spans="14:14">
      <c r="N3775" s="315"/>
    </row>
    <row r="3776" spans="14:14">
      <c r="N3776" s="315"/>
    </row>
    <row r="3777" spans="14:14">
      <c r="N3777" s="315"/>
    </row>
    <row r="3778" spans="14:14">
      <c r="N3778" s="315"/>
    </row>
    <row r="3779" spans="14:14">
      <c r="N3779" s="315"/>
    </row>
    <row r="3780" spans="14:14">
      <c r="N3780" s="315"/>
    </row>
    <row r="3781" spans="14:14">
      <c r="N3781" s="315"/>
    </row>
    <row r="3782" spans="14:14">
      <c r="N3782" s="315"/>
    </row>
    <row r="3783" spans="14:14">
      <c r="N3783" s="315"/>
    </row>
    <row r="3784" spans="14:14">
      <c r="N3784" s="315"/>
    </row>
    <row r="3785" spans="14:14">
      <c r="N3785" s="315"/>
    </row>
    <row r="3786" spans="14:14">
      <c r="N3786" s="315"/>
    </row>
    <row r="3787" spans="14:14">
      <c r="N3787" s="315"/>
    </row>
    <row r="3788" spans="14:14">
      <c r="N3788" s="315"/>
    </row>
    <row r="3789" spans="14:14">
      <c r="N3789" s="315"/>
    </row>
    <row r="3790" spans="14:14">
      <c r="N3790" s="315"/>
    </row>
    <row r="3791" spans="14:14">
      <c r="N3791" s="315"/>
    </row>
    <row r="3792" spans="14:14">
      <c r="N3792" s="315"/>
    </row>
    <row r="3793" spans="14:14">
      <c r="N3793" s="315"/>
    </row>
    <row r="3794" spans="14:14">
      <c r="N3794" s="315"/>
    </row>
    <row r="3795" spans="14:14">
      <c r="N3795" s="315"/>
    </row>
    <row r="3796" spans="14:14">
      <c r="N3796" s="315"/>
    </row>
    <row r="3797" spans="14:14">
      <c r="N3797" s="315"/>
    </row>
    <row r="3798" spans="14:14">
      <c r="N3798" s="315"/>
    </row>
    <row r="3799" spans="14:14">
      <c r="N3799" s="315"/>
    </row>
    <row r="3800" spans="14:14">
      <c r="N3800" s="315"/>
    </row>
    <row r="3801" spans="14:14">
      <c r="N3801" s="315"/>
    </row>
    <row r="3802" spans="14:14">
      <c r="N3802" s="315"/>
    </row>
    <row r="3803" spans="14:14">
      <c r="N3803" s="315"/>
    </row>
    <row r="3804" spans="14:14">
      <c r="N3804" s="315"/>
    </row>
    <row r="3805" spans="14:14">
      <c r="N3805" s="315"/>
    </row>
    <row r="3806" spans="14:14">
      <c r="N3806" s="315"/>
    </row>
    <row r="3807" spans="14:14">
      <c r="N3807" s="315"/>
    </row>
    <row r="3808" spans="14:14">
      <c r="N3808" s="315"/>
    </row>
    <row r="3809" spans="14:14">
      <c r="N3809" s="315"/>
    </row>
    <row r="3810" spans="14:14">
      <c r="N3810" s="315"/>
    </row>
    <row r="3811" spans="14:14">
      <c r="N3811" s="315"/>
    </row>
    <row r="3812" spans="14:14">
      <c r="N3812" s="315"/>
    </row>
    <row r="3813" spans="14:14">
      <c r="N3813" s="315"/>
    </row>
    <row r="3814" spans="14:14">
      <c r="N3814" s="315"/>
    </row>
    <row r="3815" spans="14:14">
      <c r="N3815" s="315"/>
    </row>
    <row r="3816" spans="14:14">
      <c r="N3816" s="315"/>
    </row>
    <row r="3817" spans="14:14">
      <c r="N3817" s="315"/>
    </row>
    <row r="3818" spans="14:14">
      <c r="N3818" s="315"/>
    </row>
    <row r="3819" spans="14:14">
      <c r="N3819" s="315"/>
    </row>
    <row r="3820" spans="14:14">
      <c r="N3820" s="315"/>
    </row>
    <row r="3821" spans="14:14">
      <c r="N3821" s="315"/>
    </row>
    <row r="3822" spans="14:14">
      <c r="N3822" s="315"/>
    </row>
    <row r="3823" spans="14:14">
      <c r="N3823" s="315"/>
    </row>
    <row r="3824" spans="14:14">
      <c r="N3824" s="315"/>
    </row>
    <row r="3825" spans="14:14">
      <c r="N3825" s="315"/>
    </row>
    <row r="3826" spans="14:14">
      <c r="N3826" s="315"/>
    </row>
    <row r="3827" spans="14:14">
      <c r="N3827" s="315"/>
    </row>
    <row r="3828" spans="14:14">
      <c r="N3828" s="315"/>
    </row>
    <row r="3829" spans="14:14">
      <c r="N3829" s="315"/>
    </row>
    <row r="3830" spans="14:14">
      <c r="N3830" s="315"/>
    </row>
    <row r="3831" spans="14:14">
      <c r="N3831" s="315"/>
    </row>
    <row r="3832" spans="14:14">
      <c r="N3832" s="315"/>
    </row>
    <row r="3833" spans="14:14">
      <c r="N3833" s="315"/>
    </row>
    <row r="3834" spans="14:14">
      <c r="N3834" s="315"/>
    </row>
    <row r="3835" spans="14:14">
      <c r="N3835" s="315"/>
    </row>
    <row r="3836" spans="14:14">
      <c r="N3836" s="315"/>
    </row>
    <row r="3837" spans="14:14">
      <c r="N3837" s="315"/>
    </row>
    <row r="3838" spans="14:14">
      <c r="N3838" s="315"/>
    </row>
    <row r="3839" spans="14:14">
      <c r="N3839" s="315"/>
    </row>
    <row r="3840" spans="14:14">
      <c r="N3840" s="315"/>
    </row>
    <row r="3841" spans="14:14">
      <c r="N3841" s="315"/>
    </row>
    <row r="3842" spans="14:14">
      <c r="N3842" s="315"/>
    </row>
    <row r="3843" spans="14:14">
      <c r="N3843" s="315"/>
    </row>
    <row r="3844" spans="14:14">
      <c r="N3844" s="315"/>
    </row>
    <row r="3845" spans="14:14">
      <c r="N3845" s="315"/>
    </row>
    <row r="3846" spans="14:14">
      <c r="N3846" s="315"/>
    </row>
    <row r="3847" spans="14:14">
      <c r="N3847" s="315"/>
    </row>
    <row r="3848" spans="14:14">
      <c r="N3848" s="315"/>
    </row>
    <row r="3849" spans="14:14">
      <c r="N3849" s="315"/>
    </row>
    <row r="3850" spans="14:14">
      <c r="N3850" s="315"/>
    </row>
    <row r="3851" spans="14:14">
      <c r="N3851" s="315"/>
    </row>
    <row r="3852" spans="14:14">
      <c r="N3852" s="315"/>
    </row>
    <row r="3853" spans="14:14">
      <c r="N3853" s="315"/>
    </row>
    <row r="3854" spans="14:14">
      <c r="N3854" s="315"/>
    </row>
    <row r="3855" spans="14:14">
      <c r="N3855" s="315"/>
    </row>
    <row r="3856" spans="14:14">
      <c r="N3856" s="315"/>
    </row>
    <row r="3857" spans="14:14">
      <c r="N3857" s="315"/>
    </row>
    <row r="3858" spans="14:14">
      <c r="N3858" s="315"/>
    </row>
    <row r="3859" spans="14:14">
      <c r="N3859" s="315"/>
    </row>
    <row r="3860" spans="14:14">
      <c r="N3860" s="315"/>
    </row>
    <row r="3861" spans="14:14">
      <c r="N3861" s="315"/>
    </row>
    <row r="3862" spans="14:14">
      <c r="N3862" s="315"/>
    </row>
    <row r="3863" spans="14:14">
      <c r="N3863" s="315"/>
    </row>
    <row r="3864" spans="14:14">
      <c r="N3864" s="315"/>
    </row>
    <row r="3865" spans="14:14">
      <c r="N3865" s="315"/>
    </row>
    <row r="3866" spans="14:14">
      <c r="N3866" s="315"/>
    </row>
    <row r="3867" spans="14:14">
      <c r="N3867" s="315"/>
    </row>
    <row r="3868" spans="14:14">
      <c r="N3868" s="315"/>
    </row>
    <row r="3869" spans="14:14">
      <c r="N3869" s="315"/>
    </row>
    <row r="3870" spans="14:14">
      <c r="N3870" s="315"/>
    </row>
    <row r="3871" spans="14:14">
      <c r="N3871" s="315"/>
    </row>
    <row r="3872" spans="14:14">
      <c r="N3872" s="315"/>
    </row>
    <row r="3873" spans="14:14">
      <c r="N3873" s="315"/>
    </row>
    <row r="3874" spans="14:14">
      <c r="N3874" s="315"/>
    </row>
    <row r="3875" spans="14:14">
      <c r="N3875" s="315"/>
    </row>
    <row r="3876" spans="14:14">
      <c r="N3876" s="315"/>
    </row>
    <row r="3877" spans="14:14">
      <c r="N3877" s="315"/>
    </row>
    <row r="3878" spans="14:14">
      <c r="N3878" s="315"/>
    </row>
    <row r="3879" spans="14:14">
      <c r="N3879" s="315"/>
    </row>
    <row r="3880" spans="14:14">
      <c r="N3880" s="315"/>
    </row>
    <row r="3881" spans="14:14">
      <c r="N3881" s="315"/>
    </row>
    <row r="3882" spans="14:14">
      <c r="N3882" s="315"/>
    </row>
    <row r="3883" spans="14:14">
      <c r="N3883" s="315"/>
    </row>
    <row r="3884" spans="14:14">
      <c r="N3884" s="315"/>
    </row>
    <row r="3885" spans="14:14">
      <c r="N3885" s="315"/>
    </row>
    <row r="3886" spans="14:14">
      <c r="N3886" s="315"/>
    </row>
    <row r="3887" spans="14:14">
      <c r="N3887" s="315"/>
    </row>
    <row r="3888" spans="14:14">
      <c r="N3888" s="315"/>
    </row>
    <row r="3889" spans="14:14">
      <c r="N3889" s="315"/>
    </row>
    <row r="3890" spans="14:14">
      <c r="N3890" s="315"/>
    </row>
    <row r="3891" spans="14:14">
      <c r="N3891" s="315"/>
    </row>
    <row r="3892" spans="14:14">
      <c r="N3892" s="315"/>
    </row>
    <row r="3893" spans="14:14">
      <c r="N3893" s="315"/>
    </row>
    <row r="3894" spans="14:14">
      <c r="N3894" s="315"/>
    </row>
    <row r="3895" spans="14:14">
      <c r="N3895" s="315"/>
    </row>
    <row r="3896" spans="14:14">
      <c r="N3896" s="315"/>
    </row>
    <row r="3897" spans="14:14">
      <c r="N3897" s="315"/>
    </row>
    <row r="3898" spans="14:14">
      <c r="N3898" s="315"/>
    </row>
    <row r="3899" spans="14:14">
      <c r="N3899" s="315"/>
    </row>
    <row r="3900" spans="14:14">
      <c r="N3900" s="315"/>
    </row>
    <row r="3901" spans="14:14">
      <c r="N3901" s="315"/>
    </row>
    <row r="3902" spans="14:14">
      <c r="N3902" s="315"/>
    </row>
    <row r="3903" spans="14:14">
      <c r="N3903" s="315"/>
    </row>
    <row r="3904" spans="14:14">
      <c r="N3904" s="315"/>
    </row>
    <row r="3905" spans="14:14">
      <c r="N3905" s="315"/>
    </row>
    <row r="3906" spans="14:14">
      <c r="N3906" s="315"/>
    </row>
    <row r="3907" spans="14:14">
      <c r="N3907" s="315"/>
    </row>
    <row r="3908" spans="14:14">
      <c r="N3908" s="315"/>
    </row>
    <row r="3909" spans="14:14">
      <c r="N3909" s="315"/>
    </row>
    <row r="3910" spans="14:14">
      <c r="N3910" s="315"/>
    </row>
    <row r="3911" spans="14:14">
      <c r="N3911" s="315"/>
    </row>
    <row r="3912" spans="14:14">
      <c r="N3912" s="315"/>
    </row>
    <row r="3913" spans="14:14">
      <c r="N3913" s="315"/>
    </row>
    <row r="3914" spans="14:14">
      <c r="N3914" s="315"/>
    </row>
    <row r="3915" spans="14:14">
      <c r="N3915" s="315"/>
    </row>
    <row r="3916" spans="14:14">
      <c r="N3916" s="315"/>
    </row>
    <row r="3917" spans="14:14">
      <c r="N3917" s="315"/>
    </row>
    <row r="3918" spans="14:14">
      <c r="N3918" s="315"/>
    </row>
    <row r="3919" spans="14:14">
      <c r="N3919" s="315"/>
    </row>
    <row r="3920" spans="14:14">
      <c r="N3920" s="315"/>
    </row>
    <row r="3921" spans="14:14">
      <c r="N3921" s="315"/>
    </row>
    <row r="3922" spans="14:14">
      <c r="N3922" s="315"/>
    </row>
    <row r="3923" spans="14:14">
      <c r="N3923" s="315"/>
    </row>
    <row r="3924" spans="14:14">
      <c r="N3924" s="315"/>
    </row>
    <row r="3925" spans="14:14">
      <c r="N3925" s="315"/>
    </row>
    <row r="3926" spans="14:14">
      <c r="N3926" s="315"/>
    </row>
    <row r="3927" spans="14:14">
      <c r="N3927" s="315"/>
    </row>
    <row r="3928" spans="14:14">
      <c r="N3928" s="315"/>
    </row>
    <row r="3929" spans="14:14">
      <c r="N3929" s="315"/>
    </row>
    <row r="3930" spans="14:14">
      <c r="N3930" s="315"/>
    </row>
    <row r="3931" spans="14:14">
      <c r="N3931" s="315"/>
    </row>
    <row r="3932" spans="14:14">
      <c r="N3932" s="315"/>
    </row>
    <row r="3933" spans="14:14">
      <c r="N3933" s="315"/>
    </row>
    <row r="3934" spans="14:14">
      <c r="N3934" s="315"/>
    </row>
    <row r="3935" spans="14:14">
      <c r="N3935" s="315"/>
    </row>
    <row r="3936" spans="14:14">
      <c r="N3936" s="315"/>
    </row>
    <row r="3937" spans="14:14">
      <c r="N3937" s="315"/>
    </row>
    <row r="3938" spans="14:14">
      <c r="N3938" s="315"/>
    </row>
    <row r="3939" spans="14:14">
      <c r="N3939" s="315"/>
    </row>
    <row r="3940" spans="14:14">
      <c r="N3940" s="315"/>
    </row>
    <row r="3941" spans="14:14">
      <c r="N3941" s="315"/>
    </row>
    <row r="3942" spans="14:14">
      <c r="N3942" s="315"/>
    </row>
    <row r="3943" spans="14:14">
      <c r="N3943" s="315"/>
    </row>
    <row r="3944" spans="14:14">
      <c r="N3944" s="315"/>
    </row>
    <row r="3945" spans="14:14">
      <c r="N3945" s="315"/>
    </row>
    <row r="3946" spans="14:14">
      <c r="N3946" s="315"/>
    </row>
    <row r="3947" spans="14:14">
      <c r="N3947" s="315"/>
    </row>
    <row r="3948" spans="14:14">
      <c r="N3948" s="315"/>
    </row>
    <row r="3949" spans="14:14">
      <c r="N3949" s="315"/>
    </row>
    <row r="3950" spans="14:14">
      <c r="N3950" s="315"/>
    </row>
    <row r="3951" spans="14:14">
      <c r="N3951" s="315"/>
    </row>
    <row r="3952" spans="14:14">
      <c r="N3952" s="315"/>
    </row>
    <row r="3953" spans="14:14">
      <c r="N3953" s="315"/>
    </row>
    <row r="3954" spans="14:14">
      <c r="N3954" s="315"/>
    </row>
    <row r="3955" spans="14:14">
      <c r="N3955" s="315"/>
    </row>
    <row r="3956" spans="14:14">
      <c r="N3956" s="315"/>
    </row>
    <row r="3957" spans="14:14">
      <c r="N3957" s="315"/>
    </row>
    <row r="3958" spans="14:14">
      <c r="N3958" s="315"/>
    </row>
    <row r="3959" spans="14:14">
      <c r="N3959" s="315"/>
    </row>
    <row r="3960" spans="14:14">
      <c r="N3960" s="315"/>
    </row>
    <row r="3961" spans="14:14">
      <c r="N3961" s="315"/>
    </row>
    <row r="3962" spans="14:14">
      <c r="N3962" s="315"/>
    </row>
    <row r="3963" spans="14:14">
      <c r="N3963" s="315"/>
    </row>
    <row r="3964" spans="14:14">
      <c r="N3964" s="315"/>
    </row>
    <row r="3965" spans="14:14">
      <c r="N3965" s="315"/>
    </row>
    <row r="3966" spans="14:14">
      <c r="N3966" s="315"/>
    </row>
    <row r="3967" spans="14:14">
      <c r="N3967" s="315"/>
    </row>
    <row r="3968" spans="14:14">
      <c r="N3968" s="315"/>
    </row>
    <row r="3969" spans="14:14">
      <c r="N3969" s="315"/>
    </row>
    <row r="3970" spans="14:14">
      <c r="N3970" s="315"/>
    </row>
    <row r="3971" spans="14:14">
      <c r="N3971" s="315"/>
    </row>
    <row r="3972" spans="14:14">
      <c r="N3972" s="315"/>
    </row>
    <row r="3973" spans="14:14">
      <c r="N3973" s="315"/>
    </row>
    <row r="3974" spans="14:14">
      <c r="N3974" s="315"/>
    </row>
    <row r="3975" spans="14:14">
      <c r="N3975" s="315"/>
    </row>
    <row r="3976" spans="14:14">
      <c r="N3976" s="315"/>
    </row>
    <row r="3977" spans="14:14">
      <c r="N3977" s="315"/>
    </row>
    <row r="3978" spans="14:14">
      <c r="N3978" s="315"/>
    </row>
    <row r="3979" spans="14:14">
      <c r="N3979" s="315"/>
    </row>
    <row r="3980" spans="14:14">
      <c r="N3980" s="315"/>
    </row>
    <row r="3981" spans="14:14">
      <c r="N3981" s="315"/>
    </row>
    <row r="3982" spans="14:14">
      <c r="N3982" s="315"/>
    </row>
    <row r="3983" spans="14:14">
      <c r="N3983" s="315"/>
    </row>
    <row r="3984" spans="14:14">
      <c r="N3984" s="315"/>
    </row>
    <row r="3985" spans="14:14">
      <c r="N3985" s="315"/>
    </row>
    <row r="3986" spans="14:14">
      <c r="N3986" s="315"/>
    </row>
    <row r="3987" spans="14:14">
      <c r="N3987" s="315"/>
    </row>
    <row r="3988" spans="14:14">
      <c r="N3988" s="315"/>
    </row>
    <row r="3989" spans="14:14">
      <c r="N3989" s="315"/>
    </row>
    <row r="3990" spans="14:14">
      <c r="N3990" s="315"/>
    </row>
    <row r="3991" spans="14:14">
      <c r="N3991" s="315"/>
    </row>
    <row r="3992" spans="14:14">
      <c r="N3992" s="315"/>
    </row>
    <row r="3993" spans="14:14">
      <c r="N3993" s="315"/>
    </row>
    <row r="3994" spans="14:14">
      <c r="N3994" s="315"/>
    </row>
    <row r="3995" spans="14:14">
      <c r="N3995" s="315"/>
    </row>
    <row r="3996" spans="14:14">
      <c r="N3996" s="315"/>
    </row>
    <row r="3997" spans="14:14">
      <c r="N3997" s="315"/>
    </row>
    <row r="3998" spans="14:14">
      <c r="N3998" s="315"/>
    </row>
    <row r="3999" spans="14:14">
      <c r="N3999" s="315"/>
    </row>
    <row r="4000" spans="14:14">
      <c r="N4000" s="315"/>
    </row>
    <row r="4001" spans="14:14">
      <c r="N4001" s="315"/>
    </row>
    <row r="4002" spans="14:14">
      <c r="N4002" s="315"/>
    </row>
    <row r="4003" spans="14:14">
      <c r="N4003" s="315"/>
    </row>
    <row r="4004" spans="14:14">
      <c r="N4004" s="315"/>
    </row>
    <row r="4005" spans="14:14">
      <c r="N4005" s="315"/>
    </row>
    <row r="4006" spans="14:14">
      <c r="N4006" s="315"/>
    </row>
    <row r="4007" spans="14:14">
      <c r="N4007" s="315"/>
    </row>
    <row r="4008" spans="14:14">
      <c r="N4008" s="315"/>
    </row>
    <row r="4009" spans="14:14">
      <c r="N4009" s="315"/>
    </row>
    <row r="4010" spans="14:14">
      <c r="N4010" s="315"/>
    </row>
    <row r="4011" spans="14:14">
      <c r="N4011" s="315"/>
    </row>
    <row r="4012" spans="14:14">
      <c r="N4012" s="315"/>
    </row>
    <row r="4013" spans="14:14">
      <c r="N4013" s="315"/>
    </row>
    <row r="4014" spans="14:14">
      <c r="N4014" s="315"/>
    </row>
    <row r="4015" spans="14:14">
      <c r="N4015" s="315"/>
    </row>
    <row r="4016" spans="14:14">
      <c r="N4016" s="315"/>
    </row>
    <row r="4017" spans="14:14">
      <c r="N4017" s="315"/>
    </row>
    <row r="4018" spans="14:14">
      <c r="N4018" s="315"/>
    </row>
    <row r="4019" spans="14:14">
      <c r="N4019" s="315"/>
    </row>
    <row r="4020" spans="14:14">
      <c r="N4020" s="315"/>
    </row>
    <row r="4021" spans="14:14">
      <c r="N4021" s="315"/>
    </row>
    <row r="4022" spans="14:14">
      <c r="N4022" s="315"/>
    </row>
    <row r="4023" spans="14:14">
      <c r="N4023" s="315"/>
    </row>
    <row r="4024" spans="14:14">
      <c r="N4024" s="315"/>
    </row>
    <row r="4025" spans="14:14">
      <c r="N4025" s="315"/>
    </row>
    <row r="4026" spans="14:14">
      <c r="N4026" s="315"/>
    </row>
    <row r="4027" spans="14:14">
      <c r="N4027" s="315"/>
    </row>
    <row r="4028" spans="14:14">
      <c r="N4028" s="315"/>
    </row>
    <row r="4029" spans="14:14">
      <c r="N4029" s="315"/>
    </row>
    <row r="4030" spans="14:14">
      <c r="N4030" s="315"/>
    </row>
    <row r="4031" spans="14:14">
      <c r="N4031" s="315"/>
    </row>
    <row r="4032" spans="14:14">
      <c r="N4032" s="315"/>
    </row>
    <row r="4033" spans="14:14">
      <c r="N4033" s="315"/>
    </row>
    <row r="4034" spans="14:14">
      <c r="N4034" s="315"/>
    </row>
    <row r="4035" spans="14:14">
      <c r="N4035" s="315"/>
    </row>
    <row r="4036" spans="14:14">
      <c r="N4036" s="315"/>
    </row>
    <row r="4037" spans="14:14">
      <c r="N4037" s="315"/>
    </row>
    <row r="4038" spans="14:14">
      <c r="N4038" s="315"/>
    </row>
    <row r="4039" spans="14:14">
      <c r="N4039" s="315"/>
    </row>
    <row r="4040" spans="14:14">
      <c r="N4040" s="315"/>
    </row>
    <row r="4041" spans="14:14">
      <c r="N4041" s="315"/>
    </row>
    <row r="4042" spans="14:14">
      <c r="N4042" s="315"/>
    </row>
    <row r="4043" spans="14:14">
      <c r="N4043" s="315"/>
    </row>
    <row r="4044" spans="14:14">
      <c r="N4044" s="315"/>
    </row>
    <row r="4045" spans="14:14">
      <c r="N4045" s="315"/>
    </row>
    <row r="4046" spans="14:14">
      <c r="N4046" s="315"/>
    </row>
    <row r="4047" spans="14:14">
      <c r="N4047" s="315"/>
    </row>
    <row r="4048" spans="14:14">
      <c r="N4048" s="315"/>
    </row>
    <row r="4049" spans="14:14">
      <c r="N4049" s="315"/>
    </row>
    <row r="4050" spans="14:14">
      <c r="N4050" s="315"/>
    </row>
    <row r="4051" spans="14:14">
      <c r="N4051" s="315"/>
    </row>
    <row r="4052" spans="14:14">
      <c r="N4052" s="315"/>
    </row>
    <row r="4053" spans="14:14">
      <c r="N4053" s="315"/>
    </row>
    <row r="4054" spans="14:14">
      <c r="N4054" s="315"/>
    </row>
    <row r="4055" spans="14:14">
      <c r="N4055" s="315"/>
    </row>
    <row r="4056" spans="14:14">
      <c r="N4056" s="315"/>
    </row>
    <row r="4057" spans="14:14">
      <c r="N4057" s="315"/>
    </row>
    <row r="4058" spans="14:14">
      <c r="N4058" s="315"/>
    </row>
    <row r="4059" spans="14:14">
      <c r="N4059" s="315"/>
    </row>
    <row r="4060" spans="14:14">
      <c r="N4060" s="315"/>
    </row>
    <row r="4061" spans="14:14">
      <c r="N4061" s="315"/>
    </row>
    <row r="4062" spans="14:14">
      <c r="N4062" s="315"/>
    </row>
    <row r="4063" spans="14:14">
      <c r="N4063" s="315"/>
    </row>
    <row r="4064" spans="14:14">
      <c r="N4064" s="315"/>
    </row>
    <row r="4065" spans="14:14">
      <c r="N4065" s="315"/>
    </row>
    <row r="4066" spans="14:14">
      <c r="N4066" s="315"/>
    </row>
    <row r="4067" spans="14:14">
      <c r="N4067" s="315"/>
    </row>
    <row r="4068" spans="14:14">
      <c r="N4068" s="315"/>
    </row>
    <row r="4069" spans="14:14">
      <c r="N4069" s="315"/>
    </row>
    <row r="4070" spans="14:14">
      <c r="N4070" s="315"/>
    </row>
    <row r="4071" spans="14:14">
      <c r="N4071" s="315"/>
    </row>
    <row r="4072" spans="14:14">
      <c r="N4072" s="315"/>
    </row>
    <row r="4073" spans="14:14">
      <c r="N4073" s="315"/>
    </row>
    <row r="4074" spans="14:14">
      <c r="N4074" s="315"/>
    </row>
    <row r="4075" spans="14:14">
      <c r="N4075" s="315"/>
    </row>
    <row r="4076" spans="14:14">
      <c r="N4076" s="315"/>
    </row>
    <row r="4077" spans="14:14">
      <c r="N4077" s="315"/>
    </row>
    <row r="4078" spans="14:14">
      <c r="N4078" s="315"/>
    </row>
    <row r="4079" spans="14:14">
      <c r="N4079" s="315"/>
    </row>
    <row r="4080" spans="14:14">
      <c r="N4080" s="315"/>
    </row>
    <row r="4081" spans="14:14">
      <c r="N4081" s="315"/>
    </row>
    <row r="4082" spans="14:14">
      <c r="N4082" s="315"/>
    </row>
    <row r="4083" spans="14:14">
      <c r="N4083" s="315"/>
    </row>
    <row r="4084" spans="14:14">
      <c r="N4084" s="315"/>
    </row>
    <row r="4085" spans="14:14">
      <c r="N4085" s="315"/>
    </row>
    <row r="4086" spans="14:14">
      <c r="N4086" s="315"/>
    </row>
    <row r="4087" spans="14:14">
      <c r="N4087" s="315"/>
    </row>
    <row r="4088" spans="14:14">
      <c r="N4088" s="315"/>
    </row>
    <row r="4089" spans="14:14">
      <c r="N4089" s="315"/>
    </row>
    <row r="4090" spans="14:14">
      <c r="N4090" s="315"/>
    </row>
    <row r="4091" spans="14:14">
      <c r="N4091" s="315"/>
    </row>
    <row r="4092" spans="14:14">
      <c r="N4092" s="315"/>
    </row>
    <row r="4093" spans="14:14">
      <c r="N4093" s="315"/>
    </row>
    <row r="4094" spans="14:14">
      <c r="N4094" s="315"/>
    </row>
    <row r="4095" spans="14:14">
      <c r="N4095" s="315"/>
    </row>
    <row r="4096" spans="14:14">
      <c r="N4096" s="315"/>
    </row>
    <row r="4097" spans="14:14">
      <c r="N4097" s="315"/>
    </row>
    <row r="4098" spans="14:14">
      <c r="N4098" s="315"/>
    </row>
    <row r="4099" spans="14:14">
      <c r="N4099" s="315"/>
    </row>
    <row r="4100" spans="14:14">
      <c r="N4100" s="315"/>
    </row>
    <row r="4101" spans="14:14">
      <c r="N4101" s="315"/>
    </row>
    <row r="4102" spans="14:14">
      <c r="N4102" s="315"/>
    </row>
    <row r="4103" spans="14:14">
      <c r="N4103" s="315"/>
    </row>
    <row r="4104" spans="14:14">
      <c r="N4104" s="315"/>
    </row>
    <row r="4105" spans="14:14">
      <c r="N4105" s="315"/>
    </row>
    <row r="4106" spans="14:14">
      <c r="N4106" s="315"/>
    </row>
    <row r="4107" spans="14:14">
      <c r="N4107" s="315"/>
    </row>
    <row r="4108" spans="14:14">
      <c r="N4108" s="315"/>
    </row>
    <row r="4109" spans="14:14">
      <c r="N4109" s="315"/>
    </row>
    <row r="4110" spans="14:14">
      <c r="N4110" s="315"/>
    </row>
    <row r="4111" spans="14:14">
      <c r="N4111" s="315"/>
    </row>
    <row r="4112" spans="14:14">
      <c r="N4112" s="315"/>
    </row>
    <row r="4113" spans="14:14">
      <c r="N4113" s="315"/>
    </row>
    <row r="4114" spans="14:14">
      <c r="N4114" s="315"/>
    </row>
    <row r="4115" spans="14:14">
      <c r="N4115" s="315"/>
    </row>
    <row r="4116" spans="14:14">
      <c r="N4116" s="315"/>
    </row>
    <row r="4117" spans="14:14">
      <c r="N4117" s="315"/>
    </row>
    <row r="4118" spans="14:14">
      <c r="N4118" s="315"/>
    </row>
    <row r="4119" spans="14:14">
      <c r="N4119" s="315"/>
    </row>
    <row r="4120" spans="14:14">
      <c r="N4120" s="315"/>
    </row>
    <row r="4121" spans="14:14">
      <c r="N4121" s="315"/>
    </row>
    <row r="4122" spans="14:14">
      <c r="N4122" s="315"/>
    </row>
    <row r="4123" spans="14:14">
      <c r="N4123" s="315"/>
    </row>
    <row r="4124" spans="14:14">
      <c r="N4124" s="315"/>
    </row>
    <row r="4125" spans="14:14">
      <c r="N4125" s="315"/>
    </row>
    <row r="4126" spans="14:14">
      <c r="N4126" s="315"/>
    </row>
    <row r="4127" spans="14:14">
      <c r="N4127" s="315"/>
    </row>
    <row r="4128" spans="14:14">
      <c r="N4128" s="315"/>
    </row>
    <row r="4129" spans="14:14">
      <c r="N4129" s="315"/>
    </row>
    <row r="4130" spans="14:14">
      <c r="N4130" s="315"/>
    </row>
    <row r="4131" spans="14:14">
      <c r="N4131" s="315"/>
    </row>
    <row r="4132" spans="14:14">
      <c r="N4132" s="315"/>
    </row>
    <row r="4133" spans="14:14">
      <c r="N4133" s="315"/>
    </row>
    <row r="4134" spans="14:14">
      <c r="N4134" s="315"/>
    </row>
    <row r="4135" spans="14:14">
      <c r="N4135" s="315"/>
    </row>
    <row r="4136" spans="14:14">
      <c r="N4136" s="315"/>
    </row>
    <row r="4137" spans="14:14">
      <c r="N4137" s="315"/>
    </row>
    <row r="4138" spans="14:14">
      <c r="N4138" s="315"/>
    </row>
    <row r="4139" spans="14:14">
      <c r="N4139" s="315"/>
    </row>
    <row r="4140" spans="14:14">
      <c r="N4140" s="315"/>
    </row>
    <row r="4141" spans="14:14">
      <c r="N4141" s="315"/>
    </row>
    <row r="4142" spans="14:14">
      <c r="N4142" s="315"/>
    </row>
    <row r="4143" spans="14:14">
      <c r="N4143" s="315"/>
    </row>
    <row r="4144" spans="14:14">
      <c r="N4144" s="315"/>
    </row>
    <row r="4145" spans="14:14">
      <c r="N4145" s="315"/>
    </row>
    <row r="4146" spans="14:14">
      <c r="N4146" s="315"/>
    </row>
    <row r="4147" spans="14:14">
      <c r="N4147" s="315"/>
    </row>
    <row r="4148" spans="14:14">
      <c r="N4148" s="315"/>
    </row>
    <row r="4149" spans="14:14">
      <c r="N4149" s="315"/>
    </row>
    <row r="4150" spans="14:14">
      <c r="N4150" s="315"/>
    </row>
    <row r="4151" spans="14:14">
      <c r="N4151" s="315"/>
    </row>
    <row r="4152" spans="14:14">
      <c r="N4152" s="315"/>
    </row>
    <row r="4153" spans="14:14">
      <c r="N4153" s="315"/>
    </row>
    <row r="4154" spans="14:14">
      <c r="N4154" s="315"/>
    </row>
    <row r="4155" spans="14:14">
      <c r="N4155" s="315"/>
    </row>
    <row r="4156" spans="14:14">
      <c r="N4156" s="315"/>
    </row>
    <row r="4157" spans="14:14">
      <c r="N4157" s="315"/>
    </row>
    <row r="4158" spans="14:14">
      <c r="N4158" s="315"/>
    </row>
    <row r="4159" spans="14:14">
      <c r="N4159" s="315"/>
    </row>
    <row r="4160" spans="14:14">
      <c r="N4160" s="315"/>
    </row>
    <row r="4161" spans="14:14">
      <c r="N4161" s="315"/>
    </row>
    <row r="4162" spans="14:14">
      <c r="N4162" s="315"/>
    </row>
    <row r="4163" spans="14:14">
      <c r="N4163" s="315"/>
    </row>
    <row r="4164" spans="14:14">
      <c r="N4164" s="315"/>
    </row>
    <row r="4165" spans="14:14">
      <c r="N4165" s="315"/>
    </row>
    <row r="4166" spans="14:14">
      <c r="N4166" s="315"/>
    </row>
    <row r="4167" spans="14:14">
      <c r="N4167" s="315"/>
    </row>
    <row r="4168" spans="14:14">
      <c r="N4168" s="315"/>
    </row>
    <row r="4169" spans="14:14">
      <c r="N4169" s="315"/>
    </row>
    <row r="4170" spans="14:14">
      <c r="N4170" s="315"/>
    </row>
    <row r="4171" spans="14:14">
      <c r="N4171" s="315"/>
    </row>
    <row r="4172" spans="14:14">
      <c r="N4172" s="315"/>
    </row>
    <row r="4173" spans="14:14">
      <c r="N4173" s="315"/>
    </row>
    <row r="4174" spans="14:14">
      <c r="N4174" s="315"/>
    </row>
    <row r="4175" spans="14:14">
      <c r="N4175" s="315"/>
    </row>
    <row r="4176" spans="14:14">
      <c r="N4176" s="315"/>
    </row>
    <row r="4177" spans="14:14">
      <c r="N4177" s="315"/>
    </row>
    <row r="4178" spans="14:14">
      <c r="N4178" s="315"/>
    </row>
    <row r="4179" spans="14:14">
      <c r="N4179" s="315"/>
    </row>
    <row r="4180" spans="14:14">
      <c r="N4180" s="315"/>
    </row>
    <row r="4181" spans="14:14">
      <c r="N4181" s="315"/>
    </row>
    <row r="4182" spans="14:14">
      <c r="N4182" s="315"/>
    </row>
    <row r="4183" spans="14:14">
      <c r="N4183" s="315"/>
    </row>
    <row r="4184" spans="14:14">
      <c r="N4184" s="315"/>
    </row>
    <row r="4185" spans="14:14">
      <c r="N4185" s="315"/>
    </row>
    <row r="4186" spans="14:14">
      <c r="N4186" s="315"/>
    </row>
    <row r="4187" spans="14:14">
      <c r="N4187" s="315"/>
    </row>
    <row r="4188" spans="14:14">
      <c r="N4188" s="315"/>
    </row>
    <row r="4189" spans="14:14">
      <c r="N4189" s="315"/>
    </row>
    <row r="4190" spans="14:14">
      <c r="N4190" s="315"/>
    </row>
    <row r="4191" spans="14:14">
      <c r="N4191" s="315"/>
    </row>
    <row r="4192" spans="14:14">
      <c r="N4192" s="315"/>
    </row>
    <row r="4193" spans="14:14">
      <c r="N4193" s="315"/>
    </row>
    <row r="4194" spans="14:14">
      <c r="N4194" s="315"/>
    </row>
    <row r="4195" spans="14:14">
      <c r="N4195" s="315"/>
    </row>
    <row r="4196" spans="14:14">
      <c r="N4196" s="315"/>
    </row>
    <row r="4197" spans="14:14">
      <c r="N4197" s="315"/>
    </row>
    <row r="4198" spans="14:14">
      <c r="N4198" s="315"/>
    </row>
    <row r="4199" spans="14:14">
      <c r="N4199" s="315"/>
    </row>
    <row r="4200" spans="14:14">
      <c r="N4200" s="315"/>
    </row>
    <row r="4201" spans="14:14">
      <c r="N4201" s="315"/>
    </row>
    <row r="4202" spans="14:14">
      <c r="N4202" s="315"/>
    </row>
    <row r="4203" spans="14:14">
      <c r="N4203" s="315"/>
    </row>
    <row r="4204" spans="14:14">
      <c r="N4204" s="315"/>
    </row>
    <row r="4205" spans="14:14">
      <c r="N4205" s="315"/>
    </row>
    <row r="4206" spans="14:14">
      <c r="N4206" s="315"/>
    </row>
    <row r="4207" spans="14:14">
      <c r="N4207" s="315"/>
    </row>
    <row r="4208" spans="14:14">
      <c r="N4208" s="315"/>
    </row>
    <row r="4209" spans="14:14">
      <c r="N4209" s="315"/>
    </row>
    <row r="4210" spans="14:14">
      <c r="N4210" s="315"/>
    </row>
    <row r="4211" spans="14:14">
      <c r="N4211" s="315"/>
    </row>
    <row r="4212" spans="14:14">
      <c r="N4212" s="315"/>
    </row>
    <row r="4213" spans="14:14">
      <c r="N4213" s="315"/>
    </row>
    <row r="4214" spans="14:14">
      <c r="N4214" s="315"/>
    </row>
    <row r="4215" spans="14:14">
      <c r="N4215" s="315"/>
    </row>
    <row r="4216" spans="14:14">
      <c r="N4216" s="315"/>
    </row>
    <row r="4217" spans="14:14">
      <c r="N4217" s="315"/>
    </row>
    <row r="4218" spans="14:14">
      <c r="N4218" s="315"/>
    </row>
    <row r="4219" spans="14:14">
      <c r="N4219" s="315"/>
    </row>
    <row r="4220" spans="14:14">
      <c r="N4220" s="315"/>
    </row>
    <row r="4221" spans="14:14">
      <c r="N4221" s="315"/>
    </row>
    <row r="4222" spans="14:14">
      <c r="N4222" s="315"/>
    </row>
    <row r="4223" spans="14:14">
      <c r="N4223" s="315"/>
    </row>
    <row r="4224" spans="14:14">
      <c r="N4224" s="315"/>
    </row>
    <row r="4225" spans="14:14">
      <c r="N4225" s="315"/>
    </row>
    <row r="4226" spans="14:14">
      <c r="N4226" s="315"/>
    </row>
    <row r="4227" spans="14:14">
      <c r="N4227" s="315"/>
    </row>
    <row r="4228" spans="14:14">
      <c r="N4228" s="315"/>
    </row>
    <row r="4229" spans="14:14">
      <c r="N4229" s="315"/>
    </row>
    <row r="4230" spans="14:14">
      <c r="N4230" s="315"/>
    </row>
    <row r="4231" spans="14:14">
      <c r="N4231" s="315"/>
    </row>
    <row r="4232" spans="14:14">
      <c r="N4232" s="315"/>
    </row>
    <row r="4233" spans="14:14">
      <c r="N4233" s="315"/>
    </row>
    <row r="4234" spans="14:14">
      <c r="N4234" s="315"/>
    </row>
    <row r="4235" spans="14:14">
      <c r="N4235" s="315"/>
    </row>
    <row r="4236" spans="14:14">
      <c r="N4236" s="315"/>
    </row>
    <row r="4237" spans="14:14">
      <c r="N4237" s="315"/>
    </row>
    <row r="4238" spans="14:14">
      <c r="N4238" s="315"/>
    </row>
    <row r="4239" spans="14:14">
      <c r="N4239" s="315"/>
    </row>
    <row r="4240" spans="14:14">
      <c r="N4240" s="315"/>
    </row>
    <row r="4241" spans="14:14">
      <c r="N4241" s="315"/>
    </row>
    <row r="4242" spans="14:14">
      <c r="N4242" s="315"/>
    </row>
    <row r="4243" spans="14:14">
      <c r="N4243" s="315"/>
    </row>
    <row r="4244" spans="14:14">
      <c r="N4244" s="315"/>
    </row>
    <row r="4245" spans="14:14">
      <c r="N4245" s="315"/>
    </row>
    <row r="4246" spans="14:14">
      <c r="N4246" s="315"/>
    </row>
    <row r="4247" spans="14:14">
      <c r="N4247" s="315"/>
    </row>
    <row r="4248" spans="14:14">
      <c r="N4248" s="315"/>
    </row>
    <row r="4249" spans="14:14">
      <c r="N4249" s="315"/>
    </row>
    <row r="4250" spans="14:14">
      <c r="N4250" s="315"/>
    </row>
    <row r="4251" spans="14:14">
      <c r="N4251" s="315"/>
    </row>
    <row r="4252" spans="14:14">
      <c r="N4252" s="315"/>
    </row>
    <row r="4253" spans="14:14">
      <c r="N4253" s="315"/>
    </row>
    <row r="4254" spans="14:14">
      <c r="N4254" s="315"/>
    </row>
    <row r="4255" spans="14:14">
      <c r="N4255" s="315"/>
    </row>
    <row r="4256" spans="14:14">
      <c r="N4256" s="315"/>
    </row>
    <row r="4257" spans="14:14">
      <c r="N4257" s="315"/>
    </row>
    <row r="4258" spans="14:14">
      <c r="N4258" s="315"/>
    </row>
    <row r="4259" spans="14:14">
      <c r="N4259" s="315"/>
    </row>
    <row r="4260" spans="14:14">
      <c r="N4260" s="315"/>
    </row>
    <row r="4261" spans="14:14">
      <c r="N4261" s="315"/>
    </row>
    <row r="4262" spans="14:14">
      <c r="N4262" s="315"/>
    </row>
    <row r="4263" spans="14:14">
      <c r="N4263" s="315"/>
    </row>
    <row r="4264" spans="14:14">
      <c r="N4264" s="315"/>
    </row>
    <row r="4265" spans="14:14">
      <c r="N4265" s="315"/>
    </row>
    <row r="4266" spans="14:14">
      <c r="N4266" s="315"/>
    </row>
    <row r="4267" spans="14:14">
      <c r="N4267" s="315"/>
    </row>
    <row r="4268" spans="14:14">
      <c r="N4268" s="315"/>
    </row>
    <row r="4269" spans="14:14">
      <c r="N4269" s="315"/>
    </row>
    <row r="4270" spans="14:14">
      <c r="N4270" s="315"/>
    </row>
    <row r="4271" spans="14:14">
      <c r="N4271" s="315"/>
    </row>
    <row r="4272" spans="14:14">
      <c r="N4272" s="315"/>
    </row>
    <row r="4273" spans="14:14">
      <c r="N4273" s="315"/>
    </row>
    <row r="4274" spans="14:14">
      <c r="N4274" s="315"/>
    </row>
    <row r="4275" spans="14:14">
      <c r="N4275" s="315"/>
    </row>
    <row r="4276" spans="14:14">
      <c r="N4276" s="315"/>
    </row>
    <row r="4277" spans="14:14">
      <c r="N4277" s="315"/>
    </row>
    <row r="4278" spans="14:14">
      <c r="N4278" s="315"/>
    </row>
    <row r="4279" spans="14:14">
      <c r="N4279" s="315"/>
    </row>
    <row r="4280" spans="14:14">
      <c r="N4280" s="315"/>
    </row>
    <row r="4281" spans="14:14">
      <c r="N4281" s="315"/>
    </row>
    <row r="4282" spans="14:14">
      <c r="N4282" s="315"/>
    </row>
    <row r="4283" spans="14:14">
      <c r="N4283" s="315"/>
    </row>
    <row r="4284" spans="14:14">
      <c r="N4284" s="315"/>
    </row>
    <row r="4285" spans="14:14">
      <c r="N4285" s="315"/>
    </row>
    <row r="4286" spans="14:14">
      <c r="N4286" s="315"/>
    </row>
    <row r="4287" spans="14:14">
      <c r="N4287" s="315"/>
    </row>
    <row r="4288" spans="14:14">
      <c r="N4288" s="315"/>
    </row>
    <row r="4289" spans="14:14">
      <c r="N4289" s="315"/>
    </row>
    <row r="4290" spans="14:14">
      <c r="N4290" s="315"/>
    </row>
    <row r="4291" spans="14:14">
      <c r="N4291" s="315"/>
    </row>
    <row r="4292" spans="14:14">
      <c r="N4292" s="315"/>
    </row>
    <row r="4293" spans="14:14">
      <c r="N4293" s="315"/>
    </row>
    <row r="4294" spans="14:14">
      <c r="N4294" s="315"/>
    </row>
    <row r="4295" spans="14:14">
      <c r="N4295" s="315"/>
    </row>
    <row r="4296" spans="14:14">
      <c r="N4296" s="315"/>
    </row>
    <row r="4297" spans="14:14">
      <c r="N4297" s="315"/>
    </row>
    <row r="4298" spans="14:14">
      <c r="N4298" s="315"/>
    </row>
    <row r="4299" spans="14:14">
      <c r="N4299" s="315"/>
    </row>
    <row r="4300" spans="14:14">
      <c r="N4300" s="315"/>
    </row>
    <row r="4301" spans="14:14">
      <c r="N4301" s="315"/>
    </row>
    <row r="4302" spans="14:14">
      <c r="N4302" s="315"/>
    </row>
    <row r="4303" spans="14:14">
      <c r="N4303" s="315"/>
    </row>
    <row r="4304" spans="14:14">
      <c r="N4304" s="315"/>
    </row>
    <row r="4305" spans="14:14">
      <c r="N4305" s="315"/>
    </row>
    <row r="4306" spans="14:14">
      <c r="N4306" s="315"/>
    </row>
    <row r="4307" spans="14:14">
      <c r="N4307" s="315"/>
    </row>
    <row r="4308" spans="14:14">
      <c r="N4308" s="315"/>
    </row>
    <row r="4309" spans="14:14">
      <c r="N4309" s="315"/>
    </row>
    <row r="4310" spans="14:14">
      <c r="N4310" s="315"/>
    </row>
    <row r="4311" spans="14:14">
      <c r="N4311" s="315"/>
    </row>
    <row r="4312" spans="14:14">
      <c r="N4312" s="315"/>
    </row>
    <row r="4313" spans="14:14">
      <c r="N4313" s="315"/>
    </row>
    <row r="4314" spans="14:14">
      <c r="N4314" s="315"/>
    </row>
    <row r="4315" spans="14:14">
      <c r="N4315" s="315"/>
    </row>
    <row r="4316" spans="14:14">
      <c r="N4316" s="315"/>
    </row>
    <row r="4317" spans="14:14">
      <c r="N4317" s="315"/>
    </row>
    <row r="4318" spans="14:14">
      <c r="N4318" s="315"/>
    </row>
    <row r="4319" spans="14:14">
      <c r="N4319" s="315"/>
    </row>
    <row r="4320" spans="14:14">
      <c r="N4320" s="315"/>
    </row>
    <row r="4321" spans="14:14">
      <c r="N4321" s="315"/>
    </row>
    <row r="4322" spans="14:14">
      <c r="N4322" s="315"/>
    </row>
    <row r="4323" spans="14:14">
      <c r="N4323" s="315"/>
    </row>
    <row r="4324" spans="14:14">
      <c r="N4324" s="315"/>
    </row>
    <row r="4325" spans="14:14">
      <c r="N4325" s="315"/>
    </row>
    <row r="4326" spans="14:14">
      <c r="N4326" s="315"/>
    </row>
    <row r="4327" spans="14:14">
      <c r="N4327" s="315"/>
    </row>
    <row r="4328" spans="14:14">
      <c r="N4328" s="315"/>
    </row>
    <row r="4329" spans="14:14">
      <c r="N4329" s="315"/>
    </row>
    <row r="4330" spans="14:14">
      <c r="N4330" s="315"/>
    </row>
    <row r="4331" spans="14:14">
      <c r="N4331" s="315"/>
    </row>
    <row r="4332" spans="14:14">
      <c r="N4332" s="315"/>
    </row>
    <row r="4333" spans="14:14">
      <c r="N4333" s="315"/>
    </row>
    <row r="4334" spans="14:14">
      <c r="N4334" s="315"/>
    </row>
    <row r="4335" spans="14:14">
      <c r="N4335" s="315"/>
    </row>
    <row r="4336" spans="14:14">
      <c r="N4336" s="315"/>
    </row>
    <row r="4337" spans="14:14">
      <c r="N4337" s="315"/>
    </row>
    <row r="4338" spans="14:14">
      <c r="N4338" s="315"/>
    </row>
    <row r="4339" spans="14:14">
      <c r="N4339" s="315"/>
    </row>
    <row r="4340" spans="14:14">
      <c r="N4340" s="315"/>
    </row>
    <row r="4341" spans="14:14">
      <c r="N4341" s="315"/>
    </row>
    <row r="4342" spans="14:14">
      <c r="N4342" s="315"/>
    </row>
    <row r="4343" spans="14:14">
      <c r="N4343" s="315"/>
    </row>
    <row r="4344" spans="14:14">
      <c r="N4344" s="315"/>
    </row>
    <row r="4345" spans="14:14">
      <c r="N4345" s="315"/>
    </row>
    <row r="4346" spans="14:14">
      <c r="N4346" s="315"/>
    </row>
    <row r="4347" spans="14:14">
      <c r="N4347" s="315"/>
    </row>
    <row r="4348" spans="14:14">
      <c r="N4348" s="315"/>
    </row>
    <row r="4349" spans="14:14">
      <c r="N4349" s="315"/>
    </row>
    <row r="4350" spans="14:14">
      <c r="N4350" s="315"/>
    </row>
    <row r="4351" spans="14:14">
      <c r="N4351" s="315"/>
    </row>
    <row r="4352" spans="14:14">
      <c r="N4352" s="315"/>
    </row>
    <row r="4353" spans="14:14">
      <c r="N4353" s="315"/>
    </row>
    <row r="4354" spans="14:14">
      <c r="N4354" s="315"/>
    </row>
    <row r="4355" spans="14:14">
      <c r="N4355" s="315"/>
    </row>
    <row r="4356" spans="14:14">
      <c r="N4356" s="315"/>
    </row>
    <row r="4357" spans="14:14">
      <c r="N4357" s="315"/>
    </row>
    <row r="4358" spans="14:14">
      <c r="N4358" s="315"/>
    </row>
    <row r="4359" spans="14:14">
      <c r="N4359" s="315"/>
    </row>
    <row r="4360" spans="14:14">
      <c r="N4360" s="315"/>
    </row>
    <row r="4361" spans="14:14">
      <c r="N4361" s="315"/>
    </row>
    <row r="4362" spans="14:14">
      <c r="N4362" s="315"/>
    </row>
    <row r="4363" spans="14:14">
      <c r="N4363" s="315"/>
    </row>
    <row r="4364" spans="14:14">
      <c r="N4364" s="315"/>
    </row>
    <row r="4365" spans="14:14">
      <c r="N4365" s="315"/>
    </row>
    <row r="4366" spans="14:14">
      <c r="N4366" s="315"/>
    </row>
    <row r="4367" spans="14:14">
      <c r="N4367" s="315"/>
    </row>
    <row r="4368" spans="14:14">
      <c r="N4368" s="315"/>
    </row>
    <row r="4369" spans="14:14">
      <c r="N4369" s="315"/>
    </row>
    <row r="4370" spans="14:14">
      <c r="N4370" s="315"/>
    </row>
    <row r="4371" spans="14:14">
      <c r="N4371" s="315"/>
    </row>
    <row r="4372" spans="14:14">
      <c r="N4372" s="315"/>
    </row>
    <row r="4373" spans="14:14">
      <c r="N4373" s="315"/>
    </row>
    <row r="4374" spans="14:14">
      <c r="N4374" s="315"/>
    </row>
    <row r="4375" spans="14:14">
      <c r="N4375" s="315"/>
    </row>
    <row r="4376" spans="14:14">
      <c r="N4376" s="315"/>
    </row>
    <row r="4377" spans="14:14">
      <c r="N4377" s="315"/>
    </row>
    <row r="4378" spans="14:14">
      <c r="N4378" s="315"/>
    </row>
    <row r="4379" spans="14:14">
      <c r="N4379" s="315"/>
    </row>
    <row r="4380" spans="14:14">
      <c r="N4380" s="315"/>
    </row>
    <row r="4381" spans="14:14">
      <c r="N4381" s="315"/>
    </row>
    <row r="4382" spans="14:14">
      <c r="N4382" s="315"/>
    </row>
    <row r="4383" spans="14:14">
      <c r="N4383" s="315"/>
    </row>
    <row r="4384" spans="14:14">
      <c r="N4384" s="315"/>
    </row>
    <row r="4385" spans="14:14">
      <c r="N4385" s="315"/>
    </row>
    <row r="4386" spans="14:14">
      <c r="N4386" s="315"/>
    </row>
    <row r="4387" spans="14:14">
      <c r="N4387" s="315"/>
    </row>
    <row r="4388" spans="14:14">
      <c r="N4388" s="315"/>
    </row>
    <row r="4389" spans="14:14">
      <c r="N4389" s="315"/>
    </row>
    <row r="4390" spans="14:14">
      <c r="N4390" s="315"/>
    </row>
    <row r="4391" spans="14:14">
      <c r="N4391" s="315"/>
    </row>
    <row r="4392" spans="14:14">
      <c r="N4392" s="315"/>
    </row>
    <row r="4393" spans="14:14">
      <c r="N4393" s="315"/>
    </row>
    <row r="4394" spans="14:14">
      <c r="N4394" s="315"/>
    </row>
    <row r="4395" spans="14:14">
      <c r="N4395" s="315"/>
    </row>
    <row r="4396" spans="14:14">
      <c r="N4396" s="315"/>
    </row>
    <row r="4397" spans="14:14">
      <c r="N4397" s="315"/>
    </row>
    <row r="4398" spans="14:14">
      <c r="N4398" s="315"/>
    </row>
    <row r="4399" spans="14:14">
      <c r="N4399" s="315"/>
    </row>
    <row r="4400" spans="14:14">
      <c r="N4400" s="315"/>
    </row>
    <row r="4401" spans="14:14">
      <c r="N4401" s="315"/>
    </row>
    <row r="4402" spans="14:14">
      <c r="N4402" s="315"/>
    </row>
    <row r="4403" spans="14:14">
      <c r="N4403" s="315"/>
    </row>
    <row r="4404" spans="14:14">
      <c r="N4404" s="315"/>
    </row>
    <row r="4405" spans="14:14">
      <c r="N4405" s="315"/>
    </row>
    <row r="4406" spans="14:14">
      <c r="N4406" s="315"/>
    </row>
    <row r="4407" spans="14:14">
      <c r="N4407" s="315"/>
    </row>
    <row r="4408" spans="14:14">
      <c r="N4408" s="315"/>
    </row>
    <row r="4409" spans="14:14">
      <c r="N4409" s="315"/>
    </row>
    <row r="4410" spans="14:14">
      <c r="N4410" s="315"/>
    </row>
    <row r="4411" spans="14:14">
      <c r="N4411" s="315"/>
    </row>
    <row r="4412" spans="14:14">
      <c r="N4412" s="315"/>
    </row>
    <row r="4413" spans="14:14">
      <c r="N4413" s="315"/>
    </row>
    <row r="4414" spans="14:14">
      <c r="N4414" s="315"/>
    </row>
    <row r="4415" spans="14:14">
      <c r="N4415" s="315"/>
    </row>
    <row r="4416" spans="14:14">
      <c r="N4416" s="315"/>
    </row>
    <row r="4417" spans="14:14">
      <c r="N4417" s="315"/>
    </row>
    <row r="4418" spans="14:14">
      <c r="N4418" s="315"/>
    </row>
    <row r="4419" spans="14:14">
      <c r="N4419" s="315"/>
    </row>
    <row r="4420" spans="14:14">
      <c r="N4420" s="315"/>
    </row>
    <row r="4421" spans="14:14">
      <c r="N4421" s="315"/>
    </row>
    <row r="4422" spans="14:14">
      <c r="N4422" s="315"/>
    </row>
    <row r="4423" spans="14:14">
      <c r="N4423" s="315"/>
    </row>
    <row r="4424" spans="14:14">
      <c r="N4424" s="315"/>
    </row>
    <row r="4425" spans="14:14">
      <c r="N4425" s="315"/>
    </row>
    <row r="4426" spans="14:14">
      <c r="N4426" s="315"/>
    </row>
    <row r="4427" spans="14:14">
      <c r="N4427" s="315"/>
    </row>
    <row r="4428" spans="14:14">
      <c r="N4428" s="315"/>
    </row>
    <row r="4429" spans="14:14">
      <c r="N4429" s="315"/>
    </row>
    <row r="4430" spans="14:14">
      <c r="N4430" s="315"/>
    </row>
    <row r="4431" spans="14:14">
      <c r="N4431" s="315"/>
    </row>
    <row r="4432" spans="14:14">
      <c r="N4432" s="315"/>
    </row>
    <row r="4433" spans="14:14">
      <c r="N4433" s="315"/>
    </row>
    <row r="4434" spans="14:14">
      <c r="N4434" s="315"/>
    </row>
    <row r="4435" spans="14:14">
      <c r="N4435" s="315"/>
    </row>
    <row r="4436" spans="14:14">
      <c r="N4436" s="315"/>
    </row>
    <row r="4437" spans="14:14">
      <c r="N4437" s="315"/>
    </row>
    <row r="4438" spans="14:14">
      <c r="N4438" s="315"/>
    </row>
    <row r="4439" spans="14:14">
      <c r="N4439" s="315"/>
    </row>
    <row r="4440" spans="14:14">
      <c r="N4440" s="315"/>
    </row>
    <row r="4441" spans="14:14">
      <c r="N4441" s="315"/>
    </row>
    <row r="4442" spans="14:14">
      <c r="N4442" s="315"/>
    </row>
    <row r="4443" spans="14:14">
      <c r="N4443" s="315"/>
    </row>
    <row r="4444" spans="14:14">
      <c r="N4444" s="315"/>
    </row>
    <row r="4445" spans="14:14">
      <c r="N4445" s="315"/>
    </row>
    <row r="4446" spans="14:14">
      <c r="N4446" s="315"/>
    </row>
    <row r="4447" spans="14:14">
      <c r="N4447" s="315"/>
    </row>
    <row r="4448" spans="14:14">
      <c r="N4448" s="315"/>
    </row>
    <row r="4449" spans="14:14">
      <c r="N4449" s="315"/>
    </row>
    <row r="4450" spans="14:14">
      <c r="N4450" s="315"/>
    </row>
    <row r="4451" spans="14:14">
      <c r="N4451" s="315"/>
    </row>
    <row r="4452" spans="14:14">
      <c r="N4452" s="315"/>
    </row>
    <row r="4453" spans="14:14">
      <c r="N4453" s="315"/>
    </row>
    <row r="4454" spans="14:14">
      <c r="N4454" s="315"/>
    </row>
    <row r="4455" spans="14:14">
      <c r="N4455" s="315"/>
    </row>
    <row r="4456" spans="14:14">
      <c r="N4456" s="315"/>
    </row>
    <row r="4457" spans="14:14">
      <c r="N4457" s="315"/>
    </row>
    <row r="4458" spans="14:14">
      <c r="N4458" s="315"/>
    </row>
    <row r="4459" spans="14:14">
      <c r="N4459" s="315"/>
    </row>
    <row r="4460" spans="14:14">
      <c r="N4460" s="315"/>
    </row>
    <row r="4461" spans="14:14">
      <c r="N4461" s="315"/>
    </row>
    <row r="4462" spans="14:14">
      <c r="N4462" s="315"/>
    </row>
    <row r="4463" spans="14:14">
      <c r="N4463" s="315"/>
    </row>
    <row r="4464" spans="14:14">
      <c r="N4464" s="315"/>
    </row>
    <row r="4465" spans="14:14">
      <c r="N4465" s="315"/>
    </row>
    <row r="4466" spans="14:14">
      <c r="N4466" s="315"/>
    </row>
    <row r="4467" spans="14:14">
      <c r="N4467" s="315"/>
    </row>
    <row r="4468" spans="14:14">
      <c r="N4468" s="315"/>
    </row>
    <row r="4469" spans="14:14">
      <c r="N4469" s="315"/>
    </row>
    <row r="4470" spans="14:14">
      <c r="N4470" s="315"/>
    </row>
    <row r="4471" spans="14:14">
      <c r="N4471" s="315"/>
    </row>
    <row r="4472" spans="14:14">
      <c r="N4472" s="315"/>
    </row>
    <row r="4473" spans="14:14">
      <c r="N4473" s="315"/>
    </row>
    <row r="4474" spans="14:14">
      <c r="N4474" s="315"/>
    </row>
    <row r="4475" spans="14:14">
      <c r="N4475" s="315"/>
    </row>
    <row r="4476" spans="14:14">
      <c r="N4476" s="315"/>
    </row>
    <row r="4477" spans="14:14">
      <c r="N4477" s="315"/>
    </row>
    <row r="4478" spans="14:14">
      <c r="N4478" s="315"/>
    </row>
    <row r="4479" spans="14:14">
      <c r="N4479" s="315"/>
    </row>
    <row r="4480" spans="14:14">
      <c r="N4480" s="315"/>
    </row>
    <row r="4481" spans="14:14">
      <c r="N4481" s="315"/>
    </row>
    <row r="4482" spans="14:14">
      <c r="N4482" s="315"/>
    </row>
    <row r="4483" spans="14:14">
      <c r="N4483" s="315"/>
    </row>
    <row r="4484" spans="14:14">
      <c r="N4484" s="315"/>
    </row>
    <row r="4485" spans="14:14">
      <c r="N4485" s="315"/>
    </row>
    <row r="4486" spans="14:14">
      <c r="N4486" s="315"/>
    </row>
    <row r="4487" spans="14:14">
      <c r="N4487" s="315"/>
    </row>
    <row r="4488" spans="14:14">
      <c r="N4488" s="315"/>
    </row>
    <row r="4489" spans="14:14">
      <c r="N4489" s="315"/>
    </row>
    <row r="4490" spans="14:14">
      <c r="N4490" s="315"/>
    </row>
    <row r="4491" spans="14:14">
      <c r="N4491" s="315"/>
    </row>
    <row r="4492" spans="14:14">
      <c r="N4492" s="315"/>
    </row>
    <row r="4493" spans="14:14">
      <c r="N4493" s="315"/>
    </row>
    <row r="4494" spans="14:14">
      <c r="N4494" s="315"/>
    </row>
    <row r="4495" spans="14:14">
      <c r="N4495" s="315"/>
    </row>
    <row r="4496" spans="14:14">
      <c r="N4496" s="315"/>
    </row>
    <row r="4497" spans="14:14">
      <c r="N4497" s="315"/>
    </row>
    <row r="4498" spans="14:14">
      <c r="N4498" s="315"/>
    </row>
    <row r="4499" spans="14:14">
      <c r="N4499" s="315"/>
    </row>
    <row r="4500" spans="14:14">
      <c r="N4500" s="315"/>
    </row>
    <row r="4501" spans="14:14">
      <c r="N4501" s="315"/>
    </row>
    <row r="4502" spans="14:14">
      <c r="N4502" s="315"/>
    </row>
    <row r="4503" spans="14:14">
      <c r="N4503" s="315"/>
    </row>
    <row r="4504" spans="14:14">
      <c r="N4504" s="315"/>
    </row>
    <row r="4505" spans="14:14">
      <c r="N4505" s="315"/>
    </row>
    <row r="4506" spans="14:14">
      <c r="N4506" s="315"/>
    </row>
    <row r="4507" spans="14:14">
      <c r="N4507" s="315"/>
    </row>
    <row r="4508" spans="14:14">
      <c r="N4508" s="315"/>
    </row>
    <row r="4509" spans="14:14">
      <c r="N4509" s="315"/>
    </row>
    <row r="4510" spans="14:14">
      <c r="N4510" s="315"/>
    </row>
    <row r="4511" spans="14:14">
      <c r="N4511" s="315"/>
    </row>
    <row r="4512" spans="14:14">
      <c r="N4512" s="315"/>
    </row>
    <row r="4513" spans="14:14">
      <c r="N4513" s="315"/>
    </row>
    <row r="4514" spans="14:14">
      <c r="N4514" s="315"/>
    </row>
    <row r="4515" spans="14:14">
      <c r="N4515" s="315"/>
    </row>
    <row r="4516" spans="14:14">
      <c r="N4516" s="315"/>
    </row>
    <row r="4517" spans="14:14">
      <c r="N4517" s="315"/>
    </row>
    <row r="4518" spans="14:14">
      <c r="N4518" s="315"/>
    </row>
    <row r="4519" spans="14:14">
      <c r="N4519" s="315"/>
    </row>
    <row r="4520" spans="14:14">
      <c r="N4520" s="315"/>
    </row>
    <row r="4521" spans="14:14">
      <c r="N4521" s="315"/>
    </row>
    <row r="4522" spans="14:14">
      <c r="N4522" s="315"/>
    </row>
    <row r="4523" spans="14:14">
      <c r="N4523" s="315"/>
    </row>
    <row r="4524" spans="14:14">
      <c r="N4524" s="315"/>
    </row>
    <row r="4525" spans="14:14">
      <c r="N4525" s="315"/>
    </row>
    <row r="4526" spans="14:14">
      <c r="N4526" s="315"/>
    </row>
    <row r="4527" spans="14:14">
      <c r="N4527" s="315"/>
    </row>
    <row r="4528" spans="14:14">
      <c r="N4528" s="315"/>
    </row>
    <row r="4529" spans="14:14">
      <c r="N4529" s="315"/>
    </row>
    <row r="4530" spans="14:14">
      <c r="N4530" s="315"/>
    </row>
    <row r="4531" spans="14:14">
      <c r="N4531" s="315"/>
    </row>
    <row r="4532" spans="14:14">
      <c r="N4532" s="315"/>
    </row>
    <row r="4533" spans="14:14">
      <c r="N4533" s="315"/>
    </row>
    <row r="4534" spans="14:14">
      <c r="N4534" s="315"/>
    </row>
    <row r="4535" spans="14:14">
      <c r="N4535" s="315"/>
    </row>
    <row r="4536" spans="14:14">
      <c r="N4536" s="315"/>
    </row>
    <row r="4537" spans="14:14">
      <c r="N4537" s="315"/>
    </row>
    <row r="4538" spans="14:14">
      <c r="N4538" s="315"/>
    </row>
    <row r="4539" spans="14:14">
      <c r="N4539" s="315"/>
    </row>
    <row r="4540" spans="14:14">
      <c r="N4540" s="315"/>
    </row>
    <row r="4541" spans="14:14">
      <c r="N4541" s="315"/>
    </row>
    <row r="4542" spans="14:14">
      <c r="N4542" s="315"/>
    </row>
    <row r="4543" spans="14:14">
      <c r="N4543" s="315"/>
    </row>
    <row r="4544" spans="14:14">
      <c r="N4544" s="315"/>
    </row>
    <row r="4545" spans="14:14">
      <c r="N4545" s="315"/>
    </row>
    <row r="4546" spans="14:14">
      <c r="N4546" s="315"/>
    </row>
    <row r="4547" spans="14:14">
      <c r="N4547" s="315"/>
    </row>
    <row r="4548" spans="14:14">
      <c r="N4548" s="315"/>
    </row>
    <row r="4549" spans="14:14">
      <c r="N4549" s="315"/>
    </row>
    <row r="4550" spans="14:14">
      <c r="N4550" s="315"/>
    </row>
    <row r="4551" spans="14:14">
      <c r="N4551" s="315"/>
    </row>
    <row r="4552" spans="14:14">
      <c r="N4552" s="315"/>
    </row>
    <row r="4553" spans="14:14">
      <c r="N4553" s="315"/>
    </row>
    <row r="4554" spans="14:14">
      <c r="N4554" s="315"/>
    </row>
    <row r="4555" spans="14:14">
      <c r="N4555" s="315"/>
    </row>
    <row r="4556" spans="14:14">
      <c r="N4556" s="315"/>
    </row>
    <row r="4557" spans="14:14">
      <c r="N4557" s="315"/>
    </row>
    <row r="4558" spans="14:14">
      <c r="N4558" s="315"/>
    </row>
    <row r="4559" spans="14:14">
      <c r="N4559" s="315"/>
    </row>
    <row r="4560" spans="14:14">
      <c r="N4560" s="315"/>
    </row>
    <row r="4561" spans="14:14">
      <c r="N4561" s="315"/>
    </row>
    <row r="4562" spans="14:14">
      <c r="N4562" s="315"/>
    </row>
    <row r="4563" spans="14:14">
      <c r="N4563" s="315"/>
    </row>
    <row r="4564" spans="14:14">
      <c r="N4564" s="315"/>
    </row>
    <row r="4565" spans="14:14">
      <c r="N4565" s="315"/>
    </row>
    <row r="4566" spans="14:14">
      <c r="N4566" s="315"/>
    </row>
    <row r="4567" spans="14:14">
      <c r="N4567" s="315"/>
    </row>
    <row r="4568" spans="14:14">
      <c r="N4568" s="315"/>
    </row>
    <row r="4569" spans="14:14">
      <c r="N4569" s="315"/>
    </row>
    <row r="4570" spans="14:14">
      <c r="N4570" s="315"/>
    </row>
    <row r="4571" spans="14:14">
      <c r="N4571" s="315"/>
    </row>
    <row r="4572" spans="14:14">
      <c r="N4572" s="315"/>
    </row>
    <row r="4573" spans="14:14">
      <c r="N4573" s="315"/>
    </row>
    <row r="4574" spans="14:14">
      <c r="N4574" s="315"/>
    </row>
    <row r="4575" spans="14:14">
      <c r="N4575" s="315"/>
    </row>
    <row r="4576" spans="14:14">
      <c r="N4576" s="315"/>
    </row>
    <row r="4577" spans="14:14">
      <c r="N4577" s="315"/>
    </row>
    <row r="4578" spans="14:14">
      <c r="N4578" s="315"/>
    </row>
    <row r="4579" spans="14:14">
      <c r="N4579" s="315"/>
    </row>
    <row r="4580" spans="14:14">
      <c r="N4580" s="315"/>
    </row>
    <row r="4581" spans="14:14">
      <c r="N4581" s="315"/>
    </row>
    <row r="4582" spans="14:14">
      <c r="N4582" s="315"/>
    </row>
    <row r="4583" spans="14:14">
      <c r="N4583" s="315"/>
    </row>
    <row r="4584" spans="14:14">
      <c r="N4584" s="315"/>
    </row>
    <row r="4585" spans="14:14">
      <c r="N4585" s="315"/>
    </row>
    <row r="4586" spans="14:14">
      <c r="N4586" s="315"/>
    </row>
    <row r="4587" spans="14:14">
      <c r="N4587" s="315"/>
    </row>
    <row r="4588" spans="14:14">
      <c r="N4588" s="315"/>
    </row>
    <row r="4589" spans="14:14">
      <c r="N4589" s="315"/>
    </row>
    <row r="4590" spans="14:14">
      <c r="N4590" s="315"/>
    </row>
    <row r="4591" spans="14:14">
      <c r="N4591" s="315"/>
    </row>
    <row r="4592" spans="14:14">
      <c r="N4592" s="315"/>
    </row>
    <row r="4593" spans="14:14">
      <c r="N4593" s="315"/>
    </row>
    <row r="4594" spans="14:14">
      <c r="N4594" s="315"/>
    </row>
    <row r="4595" spans="14:14">
      <c r="N4595" s="315"/>
    </row>
    <row r="4596" spans="14:14">
      <c r="N4596" s="315"/>
    </row>
    <row r="4597" spans="14:14">
      <c r="N4597" s="315"/>
    </row>
    <row r="4598" spans="14:14">
      <c r="N4598" s="315"/>
    </row>
    <row r="4599" spans="14:14">
      <c r="N4599" s="315"/>
    </row>
    <row r="4600" spans="14:14">
      <c r="N4600" s="315"/>
    </row>
    <row r="4601" spans="14:14">
      <c r="N4601" s="315"/>
    </row>
    <row r="4602" spans="14:14">
      <c r="N4602" s="315"/>
    </row>
    <row r="4603" spans="14:14">
      <c r="N4603" s="315"/>
    </row>
    <row r="4604" spans="14:14">
      <c r="N4604" s="315"/>
    </row>
    <row r="4605" spans="14:14">
      <c r="N4605" s="315"/>
    </row>
    <row r="4606" spans="14:14">
      <c r="N4606" s="315"/>
    </row>
    <row r="4607" spans="14:14">
      <c r="N4607" s="315"/>
    </row>
    <row r="4608" spans="14:14">
      <c r="N4608" s="315"/>
    </row>
    <row r="4609" spans="14:14">
      <c r="N4609" s="315"/>
    </row>
    <row r="4610" spans="14:14">
      <c r="N4610" s="315"/>
    </row>
    <row r="4611" spans="14:14">
      <c r="N4611" s="315"/>
    </row>
    <row r="4612" spans="14:14">
      <c r="N4612" s="315"/>
    </row>
    <row r="4613" spans="14:14">
      <c r="N4613" s="315"/>
    </row>
    <row r="4614" spans="14:14">
      <c r="N4614" s="315"/>
    </row>
    <row r="4615" spans="14:14">
      <c r="N4615" s="315"/>
    </row>
    <row r="4616" spans="14:14">
      <c r="N4616" s="315"/>
    </row>
    <row r="4617" spans="14:14">
      <c r="N4617" s="315"/>
    </row>
    <row r="4618" spans="14:14">
      <c r="N4618" s="315"/>
    </row>
    <row r="4619" spans="14:14">
      <c r="N4619" s="315"/>
    </row>
    <row r="4620" spans="14:14">
      <c r="N4620" s="315"/>
    </row>
    <row r="4621" spans="14:14">
      <c r="N4621" s="315"/>
    </row>
    <row r="4622" spans="14:14">
      <c r="N4622" s="315"/>
    </row>
    <row r="4623" spans="14:14">
      <c r="N4623" s="315"/>
    </row>
    <row r="4624" spans="14:14">
      <c r="N4624" s="315"/>
    </row>
    <row r="4625" spans="14:14">
      <c r="N4625" s="315"/>
    </row>
    <row r="4626" spans="14:14">
      <c r="N4626" s="315"/>
    </row>
    <row r="4627" spans="14:14">
      <c r="N4627" s="315"/>
    </row>
    <row r="4628" spans="14:14">
      <c r="N4628" s="315"/>
    </row>
    <row r="4629" spans="14:14">
      <c r="N4629" s="315"/>
    </row>
    <row r="4630" spans="14:14">
      <c r="N4630" s="315"/>
    </row>
    <row r="4631" spans="14:14">
      <c r="N4631" s="315"/>
    </row>
    <row r="4632" spans="14:14">
      <c r="N4632" s="315"/>
    </row>
    <row r="4633" spans="14:14">
      <c r="N4633" s="315"/>
    </row>
    <row r="4634" spans="14:14">
      <c r="N4634" s="315"/>
    </row>
    <row r="4635" spans="14:14">
      <c r="N4635" s="315"/>
    </row>
    <row r="4636" spans="14:14">
      <c r="N4636" s="315"/>
    </row>
    <row r="4637" spans="14:14">
      <c r="N4637" s="315"/>
    </row>
    <row r="4638" spans="14:14">
      <c r="N4638" s="315"/>
    </row>
    <row r="4639" spans="14:14">
      <c r="N4639" s="315"/>
    </row>
    <row r="4640" spans="14:14">
      <c r="N4640" s="315"/>
    </row>
    <row r="4641" spans="14:14">
      <c r="N4641" s="315"/>
    </row>
    <row r="4642" spans="14:14">
      <c r="N4642" s="315"/>
    </row>
    <row r="4643" spans="14:14">
      <c r="N4643" s="315"/>
    </row>
    <row r="4644" spans="14:14">
      <c r="N4644" s="315"/>
    </row>
    <row r="4645" spans="14:14">
      <c r="N4645" s="315"/>
    </row>
    <row r="4646" spans="14:14">
      <c r="N4646" s="315"/>
    </row>
    <row r="4647" spans="14:14">
      <c r="N4647" s="315"/>
    </row>
    <row r="4648" spans="14:14">
      <c r="N4648" s="315"/>
    </row>
    <row r="4649" spans="14:14">
      <c r="N4649" s="315"/>
    </row>
    <row r="4650" spans="14:14">
      <c r="N4650" s="315"/>
    </row>
    <row r="4651" spans="14:14">
      <c r="N4651" s="315"/>
    </row>
    <row r="4652" spans="14:14">
      <c r="N4652" s="315"/>
    </row>
    <row r="4653" spans="14:14">
      <c r="N4653" s="315"/>
    </row>
    <row r="4654" spans="14:14">
      <c r="N4654" s="315"/>
    </row>
    <row r="4655" spans="14:14">
      <c r="N4655" s="315"/>
    </row>
    <row r="4656" spans="14:14">
      <c r="N4656" s="315"/>
    </row>
    <row r="4657" spans="14:14">
      <c r="N4657" s="315"/>
    </row>
    <row r="4658" spans="14:14">
      <c r="N4658" s="315"/>
    </row>
    <row r="4659" spans="14:14">
      <c r="N4659" s="315"/>
    </row>
    <row r="4660" spans="14:14">
      <c r="N4660" s="315"/>
    </row>
    <row r="4661" spans="14:14">
      <c r="N4661" s="315"/>
    </row>
    <row r="4662" spans="14:14">
      <c r="N4662" s="315"/>
    </row>
    <row r="4663" spans="14:14">
      <c r="N4663" s="315"/>
    </row>
    <row r="4664" spans="14:14">
      <c r="N4664" s="315"/>
    </row>
    <row r="4665" spans="14:14">
      <c r="N4665" s="315"/>
    </row>
    <row r="4666" spans="14:14">
      <c r="N4666" s="315"/>
    </row>
    <row r="4667" spans="14:14">
      <c r="N4667" s="315"/>
    </row>
    <row r="4668" spans="14:14">
      <c r="N4668" s="315"/>
    </row>
    <row r="4669" spans="14:14">
      <c r="N4669" s="315"/>
    </row>
    <row r="4670" spans="14:14">
      <c r="N4670" s="315"/>
    </row>
    <row r="4671" spans="14:14">
      <c r="N4671" s="315"/>
    </row>
    <row r="4672" spans="14:14">
      <c r="N4672" s="315"/>
    </row>
    <row r="4673" spans="14:14">
      <c r="N4673" s="315"/>
    </row>
    <row r="4674" spans="14:14">
      <c r="N4674" s="315"/>
    </row>
    <row r="4675" spans="14:14">
      <c r="N4675" s="315"/>
    </row>
    <row r="4676" spans="14:14">
      <c r="N4676" s="315"/>
    </row>
    <row r="4677" spans="14:14">
      <c r="N4677" s="315"/>
    </row>
    <row r="4678" spans="14:14">
      <c r="N4678" s="315"/>
    </row>
    <row r="4679" spans="14:14">
      <c r="N4679" s="315"/>
    </row>
    <row r="4680" spans="14:14">
      <c r="N4680" s="315"/>
    </row>
    <row r="4681" spans="14:14">
      <c r="N4681" s="315"/>
    </row>
    <row r="4682" spans="14:14">
      <c r="N4682" s="315"/>
    </row>
    <row r="4683" spans="14:14">
      <c r="N4683" s="315"/>
    </row>
    <row r="4684" spans="14:14">
      <c r="N4684" s="315"/>
    </row>
    <row r="4685" spans="14:14">
      <c r="N4685" s="315"/>
    </row>
    <row r="4686" spans="14:14">
      <c r="N4686" s="315"/>
    </row>
    <row r="4687" spans="14:14">
      <c r="N4687" s="315"/>
    </row>
    <row r="4688" spans="14:14">
      <c r="N4688" s="315"/>
    </row>
    <row r="4689" spans="14:14">
      <c r="N4689" s="315"/>
    </row>
    <row r="4690" spans="14:14">
      <c r="N4690" s="315"/>
    </row>
    <row r="4691" spans="14:14">
      <c r="N4691" s="315"/>
    </row>
    <row r="4692" spans="14:14">
      <c r="N4692" s="315"/>
    </row>
    <row r="4693" spans="14:14">
      <c r="N4693" s="315"/>
    </row>
    <row r="4694" spans="14:14">
      <c r="N4694" s="315"/>
    </row>
    <row r="4695" spans="14:14">
      <c r="N4695" s="315"/>
    </row>
    <row r="4696" spans="14:14">
      <c r="N4696" s="315"/>
    </row>
    <row r="4697" spans="14:14">
      <c r="N4697" s="315"/>
    </row>
    <row r="4698" spans="14:14">
      <c r="N4698" s="315"/>
    </row>
    <row r="4699" spans="14:14">
      <c r="N4699" s="315"/>
    </row>
    <row r="4700" spans="14:14">
      <c r="N4700" s="315"/>
    </row>
    <row r="4701" spans="14:14">
      <c r="N4701" s="315"/>
    </row>
    <row r="4702" spans="14:14">
      <c r="N4702" s="315"/>
    </row>
    <row r="4703" spans="14:14">
      <c r="N4703" s="315"/>
    </row>
    <row r="4704" spans="14:14">
      <c r="N4704" s="315"/>
    </row>
    <row r="4705" spans="14:14">
      <c r="N4705" s="315"/>
    </row>
    <row r="4706" spans="14:14">
      <c r="N4706" s="315"/>
    </row>
    <row r="4707" spans="14:14">
      <c r="N4707" s="315"/>
    </row>
    <row r="4708" spans="14:14">
      <c r="N4708" s="315"/>
    </row>
    <row r="4709" spans="14:14">
      <c r="N4709" s="315"/>
    </row>
    <row r="4710" spans="14:14">
      <c r="N4710" s="315"/>
    </row>
    <row r="4711" spans="14:14">
      <c r="N4711" s="315"/>
    </row>
    <row r="4712" spans="14:14">
      <c r="N4712" s="315"/>
    </row>
    <row r="4713" spans="14:14">
      <c r="N4713" s="315"/>
    </row>
    <row r="4714" spans="14:14">
      <c r="N4714" s="315"/>
    </row>
    <row r="4715" spans="14:14">
      <c r="N4715" s="315"/>
    </row>
    <row r="4716" spans="14:14">
      <c r="N4716" s="315"/>
    </row>
    <row r="4717" spans="14:14">
      <c r="N4717" s="315"/>
    </row>
    <row r="4718" spans="14:14">
      <c r="N4718" s="315"/>
    </row>
    <row r="4719" spans="14:14">
      <c r="N4719" s="315"/>
    </row>
    <row r="4720" spans="14:14">
      <c r="N4720" s="315"/>
    </row>
    <row r="4721" spans="14:14">
      <c r="N4721" s="315"/>
    </row>
    <row r="4722" spans="14:14">
      <c r="N4722" s="315"/>
    </row>
    <row r="4723" spans="14:14">
      <c r="N4723" s="315"/>
    </row>
    <row r="4724" spans="14:14">
      <c r="N4724" s="315"/>
    </row>
    <row r="4725" spans="14:14">
      <c r="N4725" s="315"/>
    </row>
    <row r="4726" spans="14:14">
      <c r="N4726" s="315"/>
    </row>
    <row r="4727" spans="14:14">
      <c r="N4727" s="315"/>
    </row>
    <row r="4728" spans="14:14">
      <c r="N4728" s="315"/>
    </row>
    <row r="4729" spans="14:14">
      <c r="N4729" s="315"/>
    </row>
    <row r="4730" spans="14:14">
      <c r="N4730" s="315"/>
    </row>
    <row r="4731" spans="14:14">
      <c r="N4731" s="315"/>
    </row>
    <row r="4732" spans="14:14">
      <c r="N4732" s="315"/>
    </row>
    <row r="4733" spans="14:14">
      <c r="N4733" s="315"/>
    </row>
    <row r="4734" spans="14:14">
      <c r="N4734" s="315"/>
    </row>
    <row r="4735" spans="14:14">
      <c r="N4735" s="315"/>
    </row>
    <row r="4736" spans="14:14">
      <c r="N4736" s="315"/>
    </row>
    <row r="4737" spans="14:14">
      <c r="N4737" s="315"/>
    </row>
    <row r="4738" spans="14:14">
      <c r="N4738" s="315"/>
    </row>
    <row r="4739" spans="14:14">
      <c r="N4739" s="315"/>
    </row>
    <row r="4740" spans="14:14">
      <c r="N4740" s="315"/>
    </row>
    <row r="4741" spans="14:14">
      <c r="N4741" s="315"/>
    </row>
    <row r="4742" spans="14:14">
      <c r="N4742" s="315"/>
    </row>
    <row r="4743" spans="14:14">
      <c r="N4743" s="315"/>
    </row>
    <row r="4744" spans="14:14">
      <c r="N4744" s="315"/>
    </row>
    <row r="4745" spans="14:14">
      <c r="N4745" s="315"/>
    </row>
    <row r="4746" spans="14:14">
      <c r="N4746" s="315"/>
    </row>
    <row r="4747" spans="14:14">
      <c r="N4747" s="315"/>
    </row>
    <row r="4748" spans="14:14">
      <c r="N4748" s="315"/>
    </row>
    <row r="4749" spans="14:14">
      <c r="N4749" s="315"/>
    </row>
    <row r="4750" spans="14:14">
      <c r="N4750" s="315"/>
    </row>
    <row r="4751" spans="14:14">
      <c r="N4751" s="315"/>
    </row>
    <row r="4752" spans="14:14">
      <c r="N4752" s="315"/>
    </row>
    <row r="4753" spans="14:14">
      <c r="N4753" s="315"/>
    </row>
    <row r="4754" spans="14:14">
      <c r="N4754" s="315"/>
    </row>
    <row r="4755" spans="14:14">
      <c r="N4755" s="315"/>
    </row>
    <row r="4756" spans="14:14">
      <c r="N4756" s="315"/>
    </row>
    <row r="4757" spans="14:14">
      <c r="N4757" s="315"/>
    </row>
    <row r="4758" spans="14:14">
      <c r="N4758" s="315"/>
    </row>
    <row r="4759" spans="14:14">
      <c r="N4759" s="315"/>
    </row>
    <row r="4760" spans="14:14">
      <c r="N4760" s="315"/>
    </row>
    <row r="4761" spans="14:14">
      <c r="N4761" s="315"/>
    </row>
    <row r="4762" spans="14:14">
      <c r="N4762" s="315"/>
    </row>
    <row r="4763" spans="14:14">
      <c r="N4763" s="315"/>
    </row>
    <row r="4764" spans="14:14">
      <c r="N4764" s="315"/>
    </row>
    <row r="4765" spans="14:14">
      <c r="N4765" s="315"/>
    </row>
    <row r="4766" spans="14:14">
      <c r="N4766" s="315"/>
    </row>
    <row r="4767" spans="14:14">
      <c r="N4767" s="315"/>
    </row>
    <row r="4768" spans="14:14">
      <c r="N4768" s="315"/>
    </row>
    <row r="4769" spans="14:14">
      <c r="N4769" s="315"/>
    </row>
    <row r="4770" spans="14:14">
      <c r="N4770" s="315"/>
    </row>
    <row r="4771" spans="14:14">
      <c r="N4771" s="315"/>
    </row>
    <row r="4772" spans="14:14">
      <c r="N4772" s="315"/>
    </row>
    <row r="4773" spans="14:14">
      <c r="N4773" s="315"/>
    </row>
    <row r="4774" spans="14:14">
      <c r="N4774" s="315"/>
    </row>
    <row r="4775" spans="14:14">
      <c r="N4775" s="315"/>
    </row>
    <row r="4776" spans="14:14">
      <c r="N4776" s="315"/>
    </row>
    <row r="4777" spans="14:14">
      <c r="N4777" s="315"/>
    </row>
    <row r="4778" spans="14:14">
      <c r="N4778" s="315"/>
    </row>
    <row r="4779" spans="14:14">
      <c r="N4779" s="315"/>
    </row>
    <row r="4780" spans="14:14">
      <c r="N4780" s="315"/>
    </row>
    <row r="4781" spans="14:14">
      <c r="N4781" s="315"/>
    </row>
    <row r="4782" spans="14:14">
      <c r="N4782" s="315"/>
    </row>
    <row r="4783" spans="14:14">
      <c r="N4783" s="315"/>
    </row>
    <row r="4784" spans="14:14">
      <c r="N4784" s="315"/>
    </row>
    <row r="4785" spans="14:14">
      <c r="N4785" s="315"/>
    </row>
    <row r="4786" spans="14:14">
      <c r="N4786" s="315"/>
    </row>
    <row r="4787" spans="14:14">
      <c r="N4787" s="315"/>
    </row>
    <row r="4788" spans="14:14">
      <c r="N4788" s="315"/>
    </row>
    <row r="4789" spans="14:14">
      <c r="N4789" s="315"/>
    </row>
    <row r="4790" spans="14:14">
      <c r="N4790" s="315"/>
    </row>
    <row r="4791" spans="14:14">
      <c r="N4791" s="315"/>
    </row>
    <row r="4792" spans="14:14">
      <c r="N4792" s="315"/>
    </row>
    <row r="4793" spans="14:14">
      <c r="N4793" s="315"/>
    </row>
    <row r="4794" spans="14:14">
      <c r="N4794" s="315"/>
    </row>
    <row r="4795" spans="14:14">
      <c r="N4795" s="315"/>
    </row>
    <row r="4796" spans="14:14">
      <c r="N4796" s="315"/>
    </row>
    <row r="4797" spans="14:14">
      <c r="N4797" s="315"/>
    </row>
    <row r="4798" spans="14:14">
      <c r="N4798" s="315"/>
    </row>
    <row r="4799" spans="14:14">
      <c r="N4799" s="315"/>
    </row>
    <row r="4800" spans="14:14">
      <c r="N4800" s="315"/>
    </row>
    <row r="4801" spans="14:14">
      <c r="N4801" s="315"/>
    </row>
    <row r="4802" spans="14:14">
      <c r="N4802" s="315"/>
    </row>
    <row r="4803" spans="14:14">
      <c r="N4803" s="315"/>
    </row>
    <row r="4804" spans="14:14">
      <c r="N4804" s="315"/>
    </row>
    <row r="4805" spans="14:14">
      <c r="N4805" s="315"/>
    </row>
    <row r="4806" spans="14:14">
      <c r="N4806" s="315"/>
    </row>
    <row r="4807" spans="14:14">
      <c r="N4807" s="315"/>
    </row>
    <row r="4808" spans="14:14">
      <c r="N4808" s="315"/>
    </row>
    <row r="4809" spans="14:14">
      <c r="N4809" s="315"/>
    </row>
    <row r="4810" spans="14:14">
      <c r="N4810" s="315"/>
    </row>
    <row r="4811" spans="14:14">
      <c r="N4811" s="315"/>
    </row>
    <row r="4812" spans="14:14">
      <c r="N4812" s="315"/>
    </row>
    <row r="4813" spans="14:14">
      <c r="N4813" s="315"/>
    </row>
    <row r="4814" spans="14:14">
      <c r="N4814" s="315"/>
    </row>
    <row r="4815" spans="14:14">
      <c r="N4815" s="315"/>
    </row>
    <row r="4816" spans="14:14">
      <c r="N4816" s="315"/>
    </row>
    <row r="4817" spans="14:14">
      <c r="N4817" s="315"/>
    </row>
    <row r="4818" spans="14:14">
      <c r="N4818" s="315"/>
    </row>
    <row r="4819" spans="14:14">
      <c r="N4819" s="315"/>
    </row>
    <row r="4820" spans="14:14">
      <c r="N4820" s="315"/>
    </row>
    <row r="4821" spans="14:14">
      <c r="N4821" s="315"/>
    </row>
    <row r="4822" spans="14:14">
      <c r="N4822" s="315"/>
    </row>
    <row r="4823" spans="14:14">
      <c r="N4823" s="315"/>
    </row>
    <row r="4824" spans="14:14">
      <c r="N4824" s="315"/>
    </row>
    <row r="4825" spans="14:14">
      <c r="N4825" s="315"/>
    </row>
    <row r="4826" spans="14:14">
      <c r="N4826" s="315"/>
    </row>
    <row r="4827" spans="14:14">
      <c r="N4827" s="315"/>
    </row>
    <row r="4828" spans="14:14">
      <c r="N4828" s="315"/>
    </row>
    <row r="4829" spans="14:14">
      <c r="N4829" s="315"/>
    </row>
    <row r="4830" spans="14:14">
      <c r="N4830" s="315"/>
    </row>
    <row r="4831" spans="14:14">
      <c r="N4831" s="315"/>
    </row>
    <row r="4832" spans="14:14">
      <c r="N4832" s="315"/>
    </row>
    <row r="4833" spans="14:14">
      <c r="N4833" s="315"/>
    </row>
    <row r="4834" spans="14:14">
      <c r="N4834" s="315"/>
    </row>
    <row r="4835" spans="14:14">
      <c r="N4835" s="315"/>
    </row>
    <row r="4836" spans="14:14">
      <c r="N4836" s="315"/>
    </row>
    <row r="4837" spans="14:14">
      <c r="N4837" s="315"/>
    </row>
    <row r="4838" spans="14:14">
      <c r="N4838" s="315"/>
    </row>
    <row r="4839" spans="14:14">
      <c r="N4839" s="315"/>
    </row>
    <row r="4840" spans="14:14">
      <c r="N4840" s="315"/>
    </row>
    <row r="4841" spans="14:14">
      <c r="N4841" s="315"/>
    </row>
    <row r="4842" spans="14:14">
      <c r="N4842" s="315"/>
    </row>
    <row r="4843" spans="14:14">
      <c r="N4843" s="315"/>
    </row>
    <row r="4844" spans="14:14">
      <c r="N4844" s="315"/>
    </row>
    <row r="4845" spans="14:14">
      <c r="N4845" s="315"/>
    </row>
    <row r="4846" spans="14:14">
      <c r="N4846" s="315"/>
    </row>
    <row r="4847" spans="14:14">
      <c r="N4847" s="315"/>
    </row>
    <row r="4848" spans="14:14">
      <c r="N4848" s="315"/>
    </row>
    <row r="4849" spans="14:14">
      <c r="N4849" s="315"/>
    </row>
    <row r="4850" spans="14:14">
      <c r="N4850" s="315"/>
    </row>
    <row r="4851" spans="14:14">
      <c r="N4851" s="315"/>
    </row>
    <row r="4852" spans="14:14">
      <c r="N4852" s="315"/>
    </row>
    <row r="4853" spans="14:14">
      <c r="N4853" s="315"/>
    </row>
    <row r="4854" spans="14:14">
      <c r="N4854" s="315"/>
    </row>
    <row r="4855" spans="14:14">
      <c r="N4855" s="315"/>
    </row>
    <row r="4856" spans="14:14">
      <c r="N4856" s="315"/>
    </row>
    <row r="4857" spans="14:14">
      <c r="N4857" s="315"/>
    </row>
    <row r="4858" spans="14:14">
      <c r="N4858" s="315"/>
    </row>
    <row r="4859" spans="14:14">
      <c r="N4859" s="315"/>
    </row>
    <row r="4860" spans="14:14">
      <c r="N4860" s="315"/>
    </row>
    <row r="4861" spans="14:14">
      <c r="N4861" s="315"/>
    </row>
    <row r="4862" spans="14:14">
      <c r="N4862" s="315"/>
    </row>
    <row r="4863" spans="14:14">
      <c r="N4863" s="315"/>
    </row>
    <row r="4864" spans="14:14">
      <c r="N4864" s="315"/>
    </row>
    <row r="4865" spans="14:14">
      <c r="N4865" s="315"/>
    </row>
    <row r="4866" spans="14:14">
      <c r="N4866" s="315"/>
    </row>
    <row r="4867" spans="14:14">
      <c r="N4867" s="315"/>
    </row>
    <row r="4868" spans="14:14">
      <c r="N4868" s="315"/>
    </row>
    <row r="4869" spans="14:14">
      <c r="N4869" s="315"/>
    </row>
    <row r="4870" spans="14:14">
      <c r="N4870" s="315"/>
    </row>
    <row r="4871" spans="14:14">
      <c r="N4871" s="315"/>
    </row>
    <row r="4872" spans="14:14">
      <c r="N4872" s="315"/>
    </row>
    <row r="4873" spans="14:14">
      <c r="N4873" s="315"/>
    </row>
    <row r="4874" spans="14:14">
      <c r="N4874" s="315"/>
    </row>
    <row r="4875" spans="14:14">
      <c r="N4875" s="315"/>
    </row>
    <row r="4876" spans="14:14">
      <c r="N4876" s="315"/>
    </row>
    <row r="4877" spans="14:14">
      <c r="N4877" s="315"/>
    </row>
    <row r="4878" spans="14:14">
      <c r="N4878" s="315"/>
    </row>
    <row r="4879" spans="14:14">
      <c r="N4879" s="315"/>
    </row>
    <row r="4880" spans="14:14">
      <c r="N4880" s="315"/>
    </row>
    <row r="4881" spans="14:14">
      <c r="N4881" s="315"/>
    </row>
    <row r="4882" spans="14:14">
      <c r="N4882" s="315"/>
    </row>
    <row r="4883" spans="14:14">
      <c r="N4883" s="315"/>
    </row>
    <row r="4884" spans="14:14">
      <c r="N4884" s="315"/>
    </row>
    <row r="4885" spans="14:14">
      <c r="N4885" s="315"/>
    </row>
    <row r="4886" spans="14:14">
      <c r="N4886" s="315"/>
    </row>
    <row r="4887" spans="14:14">
      <c r="N4887" s="315"/>
    </row>
    <row r="4888" spans="14:14">
      <c r="N4888" s="315"/>
    </row>
    <row r="4889" spans="14:14">
      <c r="N4889" s="315"/>
    </row>
    <row r="4890" spans="14:14">
      <c r="N4890" s="315"/>
    </row>
    <row r="4891" spans="14:14">
      <c r="N4891" s="315"/>
    </row>
    <row r="4892" spans="14:14">
      <c r="N4892" s="315"/>
    </row>
    <row r="4893" spans="14:14">
      <c r="N4893" s="315"/>
    </row>
    <row r="4894" spans="14:14">
      <c r="N4894" s="315"/>
    </row>
    <row r="4895" spans="14:14">
      <c r="N4895" s="315"/>
    </row>
    <row r="4896" spans="14:14">
      <c r="N4896" s="315"/>
    </row>
    <row r="4897" spans="14:14">
      <c r="N4897" s="315"/>
    </row>
    <row r="4898" spans="14:14">
      <c r="N4898" s="315"/>
    </row>
    <row r="4899" spans="14:14">
      <c r="N4899" s="315"/>
    </row>
    <row r="4900" spans="14:14">
      <c r="N4900" s="315"/>
    </row>
    <row r="4901" spans="14:14">
      <c r="N4901" s="315"/>
    </row>
    <row r="4902" spans="14:14">
      <c r="N4902" s="315"/>
    </row>
    <row r="4903" spans="14:14">
      <c r="N4903" s="315"/>
    </row>
    <row r="4904" spans="14:14">
      <c r="N4904" s="315"/>
    </row>
    <row r="4905" spans="14:14">
      <c r="N4905" s="315"/>
    </row>
    <row r="4906" spans="14:14">
      <c r="N4906" s="315"/>
    </row>
    <row r="4907" spans="14:14">
      <c r="N4907" s="315"/>
    </row>
    <row r="4908" spans="14:14">
      <c r="N4908" s="315"/>
    </row>
    <row r="4909" spans="14:14">
      <c r="N4909" s="315"/>
    </row>
    <row r="4910" spans="14:14">
      <c r="N4910" s="315"/>
    </row>
    <row r="4911" spans="14:14">
      <c r="N4911" s="315"/>
    </row>
    <row r="4912" spans="14:14">
      <c r="N4912" s="315"/>
    </row>
    <row r="4913" spans="14:14">
      <c r="N4913" s="315"/>
    </row>
    <row r="4914" spans="14:14">
      <c r="N4914" s="315"/>
    </row>
    <row r="4915" spans="14:14">
      <c r="N4915" s="315"/>
    </row>
    <row r="4916" spans="14:14">
      <c r="N4916" s="315"/>
    </row>
    <row r="4917" spans="14:14">
      <c r="N4917" s="315"/>
    </row>
    <row r="4918" spans="14:14">
      <c r="N4918" s="315"/>
    </row>
    <row r="4919" spans="14:14">
      <c r="N4919" s="315"/>
    </row>
    <row r="4920" spans="14:14">
      <c r="N4920" s="315"/>
    </row>
    <row r="4921" spans="14:14">
      <c r="N4921" s="315"/>
    </row>
    <row r="4922" spans="14:14">
      <c r="N4922" s="315"/>
    </row>
    <row r="4923" spans="14:14">
      <c r="N4923" s="315"/>
    </row>
    <row r="4924" spans="14:14">
      <c r="N4924" s="315"/>
    </row>
    <row r="4925" spans="14:14">
      <c r="N4925" s="315"/>
    </row>
    <row r="4926" spans="14:14">
      <c r="N4926" s="315"/>
    </row>
    <row r="4927" spans="14:14">
      <c r="N4927" s="315"/>
    </row>
    <row r="4928" spans="14:14">
      <c r="N4928" s="315"/>
    </row>
    <row r="4929" spans="14:14">
      <c r="N4929" s="315"/>
    </row>
    <row r="4930" spans="14:14">
      <c r="N4930" s="315"/>
    </row>
    <row r="4931" spans="14:14">
      <c r="N4931" s="315"/>
    </row>
    <row r="4932" spans="14:14">
      <c r="N4932" s="315"/>
    </row>
    <row r="4933" spans="14:14">
      <c r="N4933" s="315"/>
    </row>
    <row r="4934" spans="14:14">
      <c r="N4934" s="315"/>
    </row>
    <row r="4935" spans="14:14">
      <c r="N4935" s="315"/>
    </row>
    <row r="4936" spans="14:14">
      <c r="N4936" s="315"/>
    </row>
    <row r="4937" spans="14:14">
      <c r="N4937" s="315"/>
    </row>
    <row r="4938" spans="14:14">
      <c r="N4938" s="315"/>
    </row>
    <row r="4939" spans="14:14">
      <c r="N4939" s="315"/>
    </row>
    <row r="4940" spans="14:14">
      <c r="N4940" s="315"/>
    </row>
    <row r="4941" spans="14:14">
      <c r="N4941" s="315"/>
    </row>
    <row r="4942" spans="14:14">
      <c r="N4942" s="315"/>
    </row>
    <row r="4943" spans="14:14">
      <c r="N4943" s="315"/>
    </row>
    <row r="4944" spans="14:14">
      <c r="N4944" s="315"/>
    </row>
    <row r="4945" spans="14:14">
      <c r="N4945" s="315"/>
    </row>
    <row r="4946" spans="14:14">
      <c r="N4946" s="315"/>
    </row>
    <row r="4947" spans="14:14">
      <c r="N4947" s="315"/>
    </row>
    <row r="4948" spans="14:14">
      <c r="N4948" s="315"/>
    </row>
    <row r="4949" spans="14:14">
      <c r="N4949" s="315"/>
    </row>
    <row r="4950" spans="14:14">
      <c r="N4950" s="315"/>
    </row>
    <row r="4951" spans="14:14">
      <c r="N4951" s="315"/>
    </row>
    <row r="4952" spans="14:14">
      <c r="N4952" s="315"/>
    </row>
    <row r="4953" spans="14:14">
      <c r="N4953" s="315"/>
    </row>
    <row r="4954" spans="14:14">
      <c r="N4954" s="315"/>
    </row>
    <row r="4955" spans="14:14">
      <c r="N4955" s="315"/>
    </row>
    <row r="4956" spans="14:14">
      <c r="N4956" s="315"/>
    </row>
    <row r="4957" spans="14:14">
      <c r="N4957" s="315"/>
    </row>
    <row r="4958" spans="14:14">
      <c r="N4958" s="315"/>
    </row>
    <row r="4959" spans="14:14">
      <c r="N4959" s="315"/>
    </row>
    <row r="4960" spans="14:14">
      <c r="N4960" s="315"/>
    </row>
    <row r="4961" spans="14:14">
      <c r="N4961" s="315"/>
    </row>
    <row r="4962" spans="14:14">
      <c r="N4962" s="315"/>
    </row>
    <row r="4963" spans="14:14">
      <c r="N4963" s="315"/>
    </row>
    <row r="4964" spans="14:14">
      <c r="N4964" s="315"/>
    </row>
    <row r="4965" spans="14:14">
      <c r="N4965" s="315"/>
    </row>
    <row r="4966" spans="14:14">
      <c r="N4966" s="315"/>
    </row>
    <row r="4967" spans="14:14">
      <c r="N4967" s="315"/>
    </row>
    <row r="4968" spans="14:14">
      <c r="N4968" s="315"/>
    </row>
    <row r="4969" spans="14:14">
      <c r="N4969" s="315"/>
    </row>
    <row r="4970" spans="14:14">
      <c r="N4970" s="315"/>
    </row>
    <row r="4971" spans="14:14">
      <c r="N4971" s="315"/>
    </row>
    <row r="4972" spans="14:14">
      <c r="N4972" s="315"/>
    </row>
    <row r="4973" spans="14:14">
      <c r="N4973" s="315"/>
    </row>
    <row r="4974" spans="14:14">
      <c r="N4974" s="315"/>
    </row>
    <row r="4975" spans="14:14">
      <c r="N4975" s="315"/>
    </row>
    <row r="4976" spans="14:14">
      <c r="N4976" s="315"/>
    </row>
    <row r="4977" spans="14:14">
      <c r="N4977" s="315"/>
    </row>
    <row r="4978" spans="14:14">
      <c r="N4978" s="315"/>
    </row>
    <row r="4979" spans="14:14">
      <c r="N4979" s="315"/>
    </row>
    <row r="4980" spans="14:14">
      <c r="N4980" s="315"/>
    </row>
    <row r="4981" spans="14:14">
      <c r="N4981" s="315"/>
    </row>
    <row r="4982" spans="14:14">
      <c r="N4982" s="315"/>
    </row>
    <row r="4983" spans="14:14">
      <c r="N4983" s="315"/>
    </row>
    <row r="4984" spans="14:14">
      <c r="N4984" s="315"/>
    </row>
    <row r="4985" spans="14:14">
      <c r="N4985" s="315"/>
    </row>
    <row r="4986" spans="14:14">
      <c r="N4986" s="315"/>
    </row>
    <row r="4987" spans="14:14">
      <c r="N4987" s="315"/>
    </row>
    <row r="4988" spans="14:14">
      <c r="N4988" s="315"/>
    </row>
    <row r="4989" spans="14:14">
      <c r="N4989" s="315"/>
    </row>
    <row r="4990" spans="14:14">
      <c r="N4990" s="315"/>
    </row>
    <row r="4991" spans="14:14">
      <c r="N4991" s="315"/>
    </row>
    <row r="4992" spans="14:14">
      <c r="N4992" s="315"/>
    </row>
    <row r="4993" spans="14:14">
      <c r="N4993" s="315"/>
    </row>
    <row r="4994" spans="14:14">
      <c r="N4994" s="315"/>
    </row>
    <row r="4995" spans="14:14">
      <c r="N4995" s="315"/>
    </row>
    <row r="4996" spans="14:14">
      <c r="N4996" s="315"/>
    </row>
    <row r="4997" spans="14:14">
      <c r="N4997" s="315"/>
    </row>
    <row r="4998" spans="14:14">
      <c r="N4998" s="315"/>
    </row>
    <row r="4999" spans="14:14">
      <c r="N4999" s="315"/>
    </row>
    <row r="5000" spans="14:14">
      <c r="N5000" s="315"/>
    </row>
    <row r="5001" spans="14:14">
      <c r="N5001" s="315"/>
    </row>
    <row r="5002" spans="14:14">
      <c r="N5002" s="315"/>
    </row>
    <row r="5003" spans="14:14">
      <c r="N5003" s="315"/>
    </row>
    <row r="5004" spans="14:14">
      <c r="N5004" s="315"/>
    </row>
    <row r="5005" spans="14:14">
      <c r="N5005" s="315"/>
    </row>
    <row r="5006" spans="14:14">
      <c r="N5006" s="315"/>
    </row>
    <row r="5007" spans="14:14">
      <c r="N5007" s="315"/>
    </row>
    <row r="5008" spans="14:14">
      <c r="N5008" s="315"/>
    </row>
    <row r="5009" spans="14:14">
      <c r="N5009" s="315"/>
    </row>
    <row r="5010" spans="14:14">
      <c r="N5010" s="315"/>
    </row>
    <row r="5011" spans="14:14">
      <c r="N5011" s="315"/>
    </row>
    <row r="5012" spans="14:14">
      <c r="N5012" s="315"/>
    </row>
    <row r="5013" spans="14:14">
      <c r="N5013" s="315"/>
    </row>
    <row r="5014" spans="14:14">
      <c r="N5014" s="315"/>
    </row>
    <row r="5015" spans="14:14">
      <c r="N5015" s="315"/>
    </row>
    <row r="5016" spans="14:14">
      <c r="N5016" s="315"/>
    </row>
    <row r="5017" spans="14:14">
      <c r="N5017" s="315"/>
    </row>
    <row r="5018" spans="14:14">
      <c r="N5018" s="315"/>
    </row>
    <row r="5019" spans="14:14">
      <c r="N5019" s="315"/>
    </row>
    <row r="5020" spans="14:14">
      <c r="N5020" s="315"/>
    </row>
    <row r="5021" spans="14:14">
      <c r="N5021" s="315"/>
    </row>
    <row r="5022" spans="14:14">
      <c r="N5022" s="315"/>
    </row>
    <row r="5023" spans="14:14">
      <c r="N5023" s="315"/>
    </row>
    <row r="5024" spans="14:14">
      <c r="N5024" s="315"/>
    </row>
    <row r="5025" spans="14:14">
      <c r="N5025" s="315"/>
    </row>
    <row r="5026" spans="14:14">
      <c r="N5026" s="315"/>
    </row>
    <row r="5027" spans="14:14">
      <c r="N5027" s="315"/>
    </row>
    <row r="5028" spans="14:14">
      <c r="N5028" s="315"/>
    </row>
    <row r="5029" spans="14:14">
      <c r="N5029" s="315"/>
    </row>
    <row r="5030" spans="14:14">
      <c r="N5030" s="315"/>
    </row>
    <row r="5031" spans="14:14">
      <c r="N5031" s="315"/>
    </row>
    <row r="5032" spans="14:14">
      <c r="N5032" s="315"/>
    </row>
    <row r="5033" spans="14:14">
      <c r="N5033" s="315"/>
    </row>
    <row r="5034" spans="14:14">
      <c r="N5034" s="315"/>
    </row>
    <row r="5035" spans="14:14">
      <c r="N5035" s="315"/>
    </row>
    <row r="5036" spans="14:14">
      <c r="N5036" s="315"/>
    </row>
    <row r="5037" spans="14:14">
      <c r="N5037" s="315"/>
    </row>
    <row r="5038" spans="14:14">
      <c r="N5038" s="315"/>
    </row>
    <row r="5039" spans="14:14">
      <c r="N5039" s="315"/>
    </row>
    <row r="5040" spans="14:14">
      <c r="N5040" s="315"/>
    </row>
    <row r="5041" spans="14:14">
      <c r="N5041" s="315"/>
    </row>
    <row r="5042" spans="14:14">
      <c r="N5042" s="315"/>
    </row>
    <row r="5043" spans="14:14">
      <c r="N5043" s="315"/>
    </row>
    <row r="5044" spans="14:14">
      <c r="N5044" s="315"/>
    </row>
    <row r="5045" spans="14:14">
      <c r="N5045" s="315"/>
    </row>
    <row r="5046" spans="14:14">
      <c r="N5046" s="315"/>
    </row>
    <row r="5047" spans="14:14">
      <c r="N5047" s="315"/>
    </row>
    <row r="5048" spans="14:14">
      <c r="N5048" s="315"/>
    </row>
    <row r="5049" spans="14:14">
      <c r="N5049" s="315"/>
    </row>
    <row r="5050" spans="14:14">
      <c r="N5050" s="315"/>
    </row>
    <row r="5051" spans="14:14">
      <c r="N5051" s="315"/>
    </row>
    <row r="5052" spans="14:14">
      <c r="N5052" s="315"/>
    </row>
    <row r="5053" spans="14:14">
      <c r="N5053" s="315"/>
    </row>
    <row r="5054" spans="14:14">
      <c r="N5054" s="315"/>
    </row>
    <row r="5055" spans="14:14">
      <c r="N5055" s="315"/>
    </row>
    <row r="5056" spans="14:14">
      <c r="N5056" s="315"/>
    </row>
    <row r="5057" spans="14:14">
      <c r="N5057" s="315"/>
    </row>
    <row r="5058" spans="14:14">
      <c r="N5058" s="315"/>
    </row>
    <row r="5059" spans="14:14">
      <c r="N5059" s="315"/>
    </row>
    <row r="5060" spans="14:14">
      <c r="N5060" s="315"/>
    </row>
    <row r="5061" spans="14:14">
      <c r="N5061" s="315"/>
    </row>
    <row r="5062" spans="14:14">
      <c r="N5062" s="315"/>
    </row>
    <row r="5063" spans="14:14">
      <c r="N5063" s="315"/>
    </row>
    <row r="5064" spans="14:14">
      <c r="N5064" s="315"/>
    </row>
    <row r="5065" spans="14:14">
      <c r="N5065" s="315"/>
    </row>
    <row r="5066" spans="14:14">
      <c r="N5066" s="315"/>
    </row>
    <row r="5067" spans="14:14">
      <c r="N5067" s="315"/>
    </row>
    <row r="5068" spans="14:14">
      <c r="N5068" s="315"/>
    </row>
    <row r="5069" spans="14:14">
      <c r="N5069" s="315"/>
    </row>
    <row r="5070" spans="14:14">
      <c r="N5070" s="315"/>
    </row>
    <row r="5071" spans="14:14">
      <c r="N5071" s="315"/>
    </row>
    <row r="5072" spans="14:14">
      <c r="N5072" s="315"/>
    </row>
    <row r="5073" spans="14:14">
      <c r="N5073" s="315"/>
    </row>
    <row r="5074" spans="14:14">
      <c r="N5074" s="315"/>
    </row>
    <row r="5075" spans="14:14">
      <c r="N5075" s="315"/>
    </row>
    <row r="5076" spans="14:14">
      <c r="N5076" s="315"/>
    </row>
    <row r="5077" spans="14:14">
      <c r="N5077" s="315"/>
    </row>
    <row r="5078" spans="14:14">
      <c r="N5078" s="315"/>
    </row>
    <row r="5079" spans="14:14">
      <c r="N5079" s="315"/>
    </row>
    <row r="5080" spans="14:14">
      <c r="N5080" s="315"/>
    </row>
    <row r="5081" spans="14:14">
      <c r="N5081" s="315"/>
    </row>
    <row r="5082" spans="14:14">
      <c r="N5082" s="315"/>
    </row>
    <row r="5083" spans="14:14">
      <c r="N5083" s="315"/>
    </row>
    <row r="5084" spans="14:14">
      <c r="N5084" s="315"/>
    </row>
    <row r="5085" spans="14:14">
      <c r="N5085" s="315"/>
    </row>
    <row r="5086" spans="14:14">
      <c r="N5086" s="315"/>
    </row>
    <row r="5087" spans="14:14">
      <c r="N5087" s="315"/>
    </row>
    <row r="5088" spans="14:14">
      <c r="N5088" s="315"/>
    </row>
    <row r="5089" spans="14:14">
      <c r="N5089" s="315"/>
    </row>
    <row r="5090" spans="14:14">
      <c r="N5090" s="315"/>
    </row>
    <row r="5091" spans="14:14">
      <c r="N5091" s="315"/>
    </row>
    <row r="5092" spans="14:14">
      <c r="N5092" s="315"/>
    </row>
    <row r="5093" spans="14:14">
      <c r="N5093" s="315"/>
    </row>
    <row r="5094" spans="14:14">
      <c r="N5094" s="315"/>
    </row>
    <row r="5095" spans="14:14">
      <c r="N5095" s="315"/>
    </row>
    <row r="5096" spans="14:14">
      <c r="N5096" s="315"/>
    </row>
    <row r="5097" spans="14:14">
      <c r="N5097" s="315"/>
    </row>
    <row r="5098" spans="14:14">
      <c r="N5098" s="315"/>
    </row>
    <row r="5099" spans="14:14">
      <c r="N5099" s="315"/>
    </row>
    <row r="5100" spans="14:14">
      <c r="N5100" s="315"/>
    </row>
    <row r="5101" spans="14:14">
      <c r="N5101" s="315"/>
    </row>
    <row r="5102" spans="14:14">
      <c r="N5102" s="315"/>
    </row>
    <row r="5103" spans="14:14">
      <c r="N5103" s="315"/>
    </row>
    <row r="5104" spans="14:14">
      <c r="N5104" s="315"/>
    </row>
    <row r="5105" spans="14:14">
      <c r="N5105" s="315"/>
    </row>
    <row r="5106" spans="14:14">
      <c r="N5106" s="315"/>
    </row>
    <row r="5107" spans="14:14">
      <c r="N5107" s="315"/>
    </row>
    <row r="5108" spans="14:14">
      <c r="N5108" s="315"/>
    </row>
    <row r="5109" spans="14:14">
      <c r="N5109" s="315"/>
    </row>
    <row r="5110" spans="14:14">
      <c r="N5110" s="315"/>
    </row>
    <row r="5111" spans="14:14">
      <c r="N5111" s="315"/>
    </row>
    <row r="5112" spans="14:14">
      <c r="N5112" s="315"/>
    </row>
    <row r="5113" spans="14:14">
      <c r="N5113" s="315"/>
    </row>
    <row r="5114" spans="14:14">
      <c r="N5114" s="315"/>
    </row>
    <row r="5115" spans="14:14">
      <c r="N5115" s="315"/>
    </row>
    <row r="5116" spans="14:14">
      <c r="N5116" s="315"/>
    </row>
    <row r="5117" spans="14:14">
      <c r="N5117" s="315"/>
    </row>
    <row r="5118" spans="14:14">
      <c r="N5118" s="315"/>
    </row>
    <row r="5119" spans="14:14">
      <c r="N5119" s="315"/>
    </row>
    <row r="5120" spans="14:14">
      <c r="N5120" s="315"/>
    </row>
    <row r="5121" spans="14:14">
      <c r="N5121" s="315"/>
    </row>
    <row r="5122" spans="14:14">
      <c r="N5122" s="315"/>
    </row>
    <row r="5123" spans="14:14">
      <c r="N5123" s="315"/>
    </row>
    <row r="5124" spans="14:14">
      <c r="N5124" s="315"/>
    </row>
    <row r="5125" spans="14:14">
      <c r="N5125" s="315"/>
    </row>
    <row r="5126" spans="14:14">
      <c r="N5126" s="315"/>
    </row>
    <row r="5127" spans="14:14">
      <c r="N5127" s="315"/>
    </row>
    <row r="5128" spans="14:14">
      <c r="N5128" s="315"/>
    </row>
    <row r="5129" spans="14:14">
      <c r="N5129" s="315"/>
    </row>
    <row r="5130" spans="14:14">
      <c r="N5130" s="315"/>
    </row>
    <row r="5131" spans="14:14">
      <c r="N5131" s="315"/>
    </row>
    <row r="5132" spans="14:14">
      <c r="N5132" s="315"/>
    </row>
    <row r="5133" spans="14:14">
      <c r="N5133" s="315"/>
    </row>
    <row r="5134" spans="14:14">
      <c r="N5134" s="315"/>
    </row>
    <row r="5135" spans="14:14">
      <c r="N5135" s="315"/>
    </row>
    <row r="5136" spans="14:14">
      <c r="N5136" s="315"/>
    </row>
    <row r="5137" spans="14:14">
      <c r="N5137" s="315"/>
    </row>
    <row r="5138" spans="14:14">
      <c r="N5138" s="315"/>
    </row>
    <row r="5139" spans="14:14">
      <c r="N5139" s="315"/>
    </row>
    <row r="5140" spans="14:14">
      <c r="N5140" s="315"/>
    </row>
    <row r="5141" spans="14:14">
      <c r="N5141" s="315"/>
    </row>
    <row r="5142" spans="14:14">
      <c r="N5142" s="315"/>
    </row>
    <row r="5143" spans="14:14">
      <c r="N5143" s="315"/>
    </row>
    <row r="5144" spans="14:14">
      <c r="N5144" s="315"/>
    </row>
    <row r="5145" spans="14:14">
      <c r="N5145" s="315"/>
    </row>
    <row r="5146" spans="14:14">
      <c r="N5146" s="315"/>
    </row>
    <row r="5147" spans="14:14">
      <c r="N5147" s="315"/>
    </row>
    <row r="5148" spans="14:14">
      <c r="N5148" s="315"/>
    </row>
    <row r="5149" spans="14:14">
      <c r="N5149" s="315"/>
    </row>
    <row r="5150" spans="14:14">
      <c r="N5150" s="315"/>
    </row>
    <row r="5151" spans="14:14">
      <c r="N5151" s="315"/>
    </row>
    <row r="5152" spans="14:14">
      <c r="N5152" s="315"/>
    </row>
    <row r="5153" spans="14:14">
      <c r="N5153" s="315"/>
    </row>
    <row r="5154" spans="14:14">
      <c r="N5154" s="315"/>
    </row>
    <row r="5155" spans="14:14">
      <c r="N5155" s="315"/>
    </row>
    <row r="5156" spans="14:14">
      <c r="N5156" s="315"/>
    </row>
    <row r="5157" spans="14:14">
      <c r="N5157" s="315"/>
    </row>
    <row r="5158" spans="14:14">
      <c r="N5158" s="315"/>
    </row>
    <row r="5159" spans="14:14">
      <c r="N5159" s="315"/>
    </row>
    <row r="5160" spans="14:14">
      <c r="N5160" s="315"/>
    </row>
    <row r="5161" spans="14:14">
      <c r="N5161" s="315"/>
    </row>
    <row r="5162" spans="14:14">
      <c r="N5162" s="315"/>
    </row>
    <row r="5163" spans="14:14">
      <c r="N5163" s="315"/>
    </row>
    <row r="5164" spans="14:14">
      <c r="N5164" s="315"/>
    </row>
    <row r="5165" spans="14:14">
      <c r="N5165" s="315"/>
    </row>
    <row r="5166" spans="14:14">
      <c r="N5166" s="315"/>
    </row>
    <row r="5167" spans="14:14">
      <c r="N5167" s="315"/>
    </row>
    <row r="5168" spans="14:14">
      <c r="N5168" s="315"/>
    </row>
    <row r="5169" spans="14:14">
      <c r="N5169" s="315"/>
    </row>
    <row r="5170" spans="14:14">
      <c r="N5170" s="315"/>
    </row>
    <row r="5171" spans="14:14">
      <c r="N5171" s="315"/>
    </row>
    <row r="5172" spans="14:14">
      <c r="N5172" s="315"/>
    </row>
    <row r="5173" spans="14:14">
      <c r="N5173" s="315"/>
    </row>
    <row r="5174" spans="14:14">
      <c r="N5174" s="315"/>
    </row>
    <row r="5175" spans="14:14">
      <c r="N5175" s="315"/>
    </row>
    <row r="5176" spans="14:14">
      <c r="N5176" s="315"/>
    </row>
    <row r="5177" spans="14:14">
      <c r="N5177" s="315"/>
    </row>
    <row r="5178" spans="14:14">
      <c r="N5178" s="315"/>
    </row>
    <row r="5179" spans="14:14">
      <c r="N5179" s="315"/>
    </row>
    <row r="5180" spans="14:14">
      <c r="N5180" s="315"/>
    </row>
    <row r="5181" spans="14:14">
      <c r="N5181" s="315"/>
    </row>
    <row r="5182" spans="14:14">
      <c r="N5182" s="315"/>
    </row>
    <row r="5183" spans="14:14">
      <c r="N5183" s="315"/>
    </row>
    <row r="5184" spans="14:14">
      <c r="N5184" s="315"/>
    </row>
    <row r="5185" spans="14:14">
      <c r="N5185" s="315"/>
    </row>
    <row r="5186" spans="14:14">
      <c r="N5186" s="315"/>
    </row>
    <row r="5187" spans="14:14">
      <c r="N5187" s="315"/>
    </row>
    <row r="5188" spans="14:14">
      <c r="N5188" s="315"/>
    </row>
    <row r="5189" spans="14:14">
      <c r="N5189" s="315"/>
    </row>
    <row r="5190" spans="14:14">
      <c r="N5190" s="315"/>
    </row>
    <row r="5191" spans="14:14">
      <c r="N5191" s="315"/>
    </row>
    <row r="5192" spans="14:14">
      <c r="N5192" s="315"/>
    </row>
    <row r="5193" spans="14:14">
      <c r="N5193" s="315"/>
    </row>
    <row r="5194" spans="14:14">
      <c r="N5194" s="315"/>
    </row>
    <row r="5195" spans="14:14">
      <c r="N5195" s="315"/>
    </row>
    <row r="5196" spans="14:14">
      <c r="N5196" s="315"/>
    </row>
    <row r="5197" spans="14:14">
      <c r="N5197" s="315"/>
    </row>
    <row r="5198" spans="14:14">
      <c r="N5198" s="315"/>
    </row>
    <row r="5199" spans="14:14">
      <c r="N5199" s="315"/>
    </row>
    <row r="5200" spans="14:14">
      <c r="N5200" s="315"/>
    </row>
    <row r="5201" spans="14:14">
      <c r="N5201" s="315"/>
    </row>
    <row r="5202" spans="14:14">
      <c r="N5202" s="315"/>
    </row>
    <row r="5203" spans="14:14">
      <c r="N5203" s="315"/>
    </row>
    <row r="5204" spans="14:14">
      <c r="N5204" s="315"/>
    </row>
    <row r="5205" spans="14:14">
      <c r="N5205" s="315"/>
    </row>
    <row r="5206" spans="14:14">
      <c r="N5206" s="315"/>
    </row>
    <row r="5207" spans="14:14">
      <c r="N5207" s="315"/>
    </row>
    <row r="5208" spans="14:14">
      <c r="N5208" s="315"/>
    </row>
    <row r="5209" spans="14:14">
      <c r="N5209" s="315"/>
    </row>
    <row r="5210" spans="14:14">
      <c r="N5210" s="315"/>
    </row>
    <row r="5211" spans="14:14">
      <c r="N5211" s="315"/>
    </row>
    <row r="5212" spans="14:14">
      <c r="N5212" s="315"/>
    </row>
    <row r="5213" spans="14:14">
      <c r="N5213" s="315"/>
    </row>
    <row r="5214" spans="14:14">
      <c r="N5214" s="315"/>
    </row>
    <row r="5215" spans="14:14">
      <c r="N5215" s="315"/>
    </row>
    <row r="5216" spans="14:14">
      <c r="N5216" s="315"/>
    </row>
    <row r="5217" spans="14:14">
      <c r="N5217" s="315"/>
    </row>
    <row r="5218" spans="14:14">
      <c r="N5218" s="315"/>
    </row>
    <row r="5219" spans="14:14">
      <c r="N5219" s="315"/>
    </row>
    <row r="5220" spans="14:14">
      <c r="N5220" s="315"/>
    </row>
    <row r="5221" spans="14:14">
      <c r="N5221" s="315"/>
    </row>
    <row r="5222" spans="14:14">
      <c r="N5222" s="315"/>
    </row>
    <row r="5223" spans="14:14">
      <c r="N5223" s="315"/>
    </row>
    <row r="5224" spans="14:14">
      <c r="N5224" s="315"/>
    </row>
    <row r="5225" spans="14:14">
      <c r="N5225" s="315"/>
    </row>
    <row r="5226" spans="14:14">
      <c r="N5226" s="315"/>
    </row>
    <row r="5227" spans="14:14">
      <c r="N5227" s="315"/>
    </row>
    <row r="5228" spans="14:14">
      <c r="N5228" s="315"/>
    </row>
    <row r="5229" spans="14:14">
      <c r="N5229" s="315"/>
    </row>
    <row r="5230" spans="14:14">
      <c r="N5230" s="315"/>
    </row>
    <row r="5231" spans="14:14">
      <c r="N5231" s="315"/>
    </row>
    <row r="5232" spans="14:14">
      <c r="N5232" s="315"/>
    </row>
    <row r="5233" spans="14:14">
      <c r="N5233" s="315"/>
    </row>
    <row r="5234" spans="14:14">
      <c r="N5234" s="315"/>
    </row>
    <row r="5235" spans="14:14">
      <c r="N5235" s="315"/>
    </row>
    <row r="5236" spans="14:14">
      <c r="N5236" s="315"/>
    </row>
    <row r="5237" spans="14:14">
      <c r="N5237" s="315"/>
    </row>
    <row r="5238" spans="14:14">
      <c r="N5238" s="315"/>
    </row>
    <row r="5239" spans="14:14">
      <c r="N5239" s="315"/>
    </row>
    <row r="5240" spans="14:14">
      <c r="N5240" s="315"/>
    </row>
    <row r="5241" spans="14:14">
      <c r="N5241" s="315"/>
    </row>
    <row r="5242" spans="14:14">
      <c r="N5242" s="315"/>
    </row>
    <row r="5243" spans="14:14">
      <c r="N5243" s="315"/>
    </row>
    <row r="5244" spans="14:14">
      <c r="N5244" s="315"/>
    </row>
    <row r="5245" spans="14:14">
      <c r="N5245" s="315"/>
    </row>
    <row r="5246" spans="14:14">
      <c r="N5246" s="315"/>
    </row>
    <row r="5247" spans="14:14">
      <c r="N5247" s="315"/>
    </row>
    <row r="5248" spans="14:14">
      <c r="N5248" s="315"/>
    </row>
    <row r="5249" spans="14:14">
      <c r="N5249" s="315"/>
    </row>
    <row r="5250" spans="14:14">
      <c r="N5250" s="315"/>
    </row>
    <row r="5251" spans="14:14">
      <c r="N5251" s="315"/>
    </row>
    <row r="5252" spans="14:14">
      <c r="N5252" s="315"/>
    </row>
    <row r="5253" spans="14:14">
      <c r="N5253" s="315"/>
    </row>
    <row r="5254" spans="14:14">
      <c r="N5254" s="315"/>
    </row>
    <row r="5255" spans="14:14">
      <c r="N5255" s="315"/>
    </row>
    <row r="5256" spans="14:14">
      <c r="N5256" s="315"/>
    </row>
    <row r="5257" spans="14:14">
      <c r="N5257" s="315"/>
    </row>
    <row r="5258" spans="14:14">
      <c r="N5258" s="315"/>
    </row>
    <row r="5259" spans="14:14">
      <c r="N5259" s="315"/>
    </row>
    <row r="5260" spans="14:14">
      <c r="N5260" s="315"/>
    </row>
    <row r="5261" spans="14:14">
      <c r="N5261" s="315"/>
    </row>
    <row r="5262" spans="14:14">
      <c r="N5262" s="315"/>
    </row>
    <row r="5263" spans="14:14">
      <c r="N5263" s="315"/>
    </row>
    <row r="5264" spans="14:14">
      <c r="N5264" s="315"/>
    </row>
    <row r="5265" spans="14:14">
      <c r="N5265" s="315"/>
    </row>
    <row r="5266" spans="14:14">
      <c r="N5266" s="315"/>
    </row>
    <row r="5267" spans="14:14">
      <c r="N5267" s="315"/>
    </row>
    <row r="5268" spans="14:14">
      <c r="N5268" s="315"/>
    </row>
    <row r="5269" spans="14:14">
      <c r="N5269" s="315"/>
    </row>
    <row r="5270" spans="14:14">
      <c r="N5270" s="315"/>
    </row>
    <row r="5271" spans="14:14">
      <c r="N5271" s="315"/>
    </row>
    <row r="5272" spans="14:14">
      <c r="N5272" s="315"/>
    </row>
    <row r="5273" spans="14:14">
      <c r="N5273" s="315"/>
    </row>
    <row r="5274" spans="14:14">
      <c r="N5274" s="315"/>
    </row>
    <row r="5275" spans="14:14">
      <c r="N5275" s="315"/>
    </row>
    <row r="5276" spans="14:14">
      <c r="N5276" s="315"/>
    </row>
    <row r="5277" spans="14:14">
      <c r="N5277" s="315"/>
    </row>
    <row r="5278" spans="14:14">
      <c r="N5278" s="315"/>
    </row>
    <row r="5279" spans="14:14">
      <c r="N5279" s="315"/>
    </row>
    <row r="5280" spans="14:14">
      <c r="N5280" s="315"/>
    </row>
    <row r="5281" spans="14:14">
      <c r="N5281" s="315"/>
    </row>
    <row r="5282" spans="14:14">
      <c r="N5282" s="315"/>
    </row>
    <row r="5283" spans="14:14">
      <c r="N5283" s="315"/>
    </row>
    <row r="5284" spans="14:14">
      <c r="N5284" s="315"/>
    </row>
    <row r="5285" spans="14:14">
      <c r="N5285" s="315"/>
    </row>
    <row r="5286" spans="14:14">
      <c r="N5286" s="315"/>
    </row>
    <row r="5287" spans="14:14">
      <c r="N5287" s="315"/>
    </row>
    <row r="5288" spans="14:14">
      <c r="N5288" s="315"/>
    </row>
    <row r="5289" spans="14:14">
      <c r="N5289" s="315"/>
    </row>
    <row r="5290" spans="14:14">
      <c r="N5290" s="315"/>
    </row>
    <row r="5291" spans="14:14">
      <c r="N5291" s="315"/>
    </row>
    <row r="5292" spans="14:14">
      <c r="N5292" s="315"/>
    </row>
    <row r="5293" spans="14:14">
      <c r="N5293" s="315"/>
    </row>
    <row r="5294" spans="14:14">
      <c r="N5294" s="315"/>
    </row>
    <row r="5295" spans="14:14">
      <c r="N5295" s="315"/>
    </row>
    <row r="5296" spans="14:14">
      <c r="N5296" s="315"/>
    </row>
    <row r="5297" spans="14:14">
      <c r="N5297" s="315"/>
    </row>
    <row r="5298" spans="14:14">
      <c r="N5298" s="315"/>
    </row>
    <row r="5299" spans="14:14">
      <c r="N5299" s="315"/>
    </row>
    <row r="5300" spans="14:14">
      <c r="N5300" s="315"/>
    </row>
    <row r="5301" spans="14:14">
      <c r="N5301" s="315"/>
    </row>
    <row r="5302" spans="14:14">
      <c r="N5302" s="315"/>
    </row>
    <row r="5303" spans="14:14">
      <c r="N5303" s="315"/>
    </row>
    <row r="5304" spans="14:14">
      <c r="N5304" s="315"/>
    </row>
    <row r="5305" spans="14:14">
      <c r="N5305" s="315"/>
    </row>
    <row r="5306" spans="14:14">
      <c r="N5306" s="315"/>
    </row>
    <row r="5307" spans="14:14">
      <c r="N5307" s="315"/>
    </row>
    <row r="5308" spans="14:14">
      <c r="N5308" s="315"/>
    </row>
    <row r="5309" spans="14:14">
      <c r="N5309" s="315"/>
    </row>
    <row r="5310" spans="14:14">
      <c r="N5310" s="315"/>
    </row>
    <row r="5311" spans="14:14">
      <c r="N5311" s="315"/>
    </row>
    <row r="5312" spans="14:14">
      <c r="N5312" s="315"/>
    </row>
    <row r="5313" spans="14:14">
      <c r="N5313" s="315"/>
    </row>
    <row r="5314" spans="14:14">
      <c r="N5314" s="315"/>
    </row>
    <row r="5315" spans="14:14">
      <c r="N5315" s="315"/>
    </row>
    <row r="5316" spans="14:14">
      <c r="N5316" s="315"/>
    </row>
    <row r="5317" spans="14:14">
      <c r="N5317" s="315"/>
    </row>
    <row r="5318" spans="14:14">
      <c r="N5318" s="315"/>
    </row>
    <row r="5319" spans="14:14">
      <c r="N5319" s="315"/>
    </row>
    <row r="5320" spans="14:14">
      <c r="N5320" s="315"/>
    </row>
    <row r="5321" spans="14:14">
      <c r="N5321" s="315"/>
    </row>
    <row r="5322" spans="14:14">
      <c r="N5322" s="315"/>
    </row>
    <row r="5323" spans="14:14">
      <c r="N5323" s="315"/>
    </row>
    <row r="5324" spans="14:14">
      <c r="N5324" s="315"/>
    </row>
    <row r="5325" spans="14:14">
      <c r="N5325" s="315"/>
    </row>
    <row r="5326" spans="14:14">
      <c r="N5326" s="315"/>
    </row>
    <row r="5327" spans="14:14">
      <c r="N5327" s="315"/>
    </row>
    <row r="5328" spans="14:14">
      <c r="N5328" s="315"/>
    </row>
    <row r="5329" spans="14:14">
      <c r="N5329" s="315"/>
    </row>
    <row r="5330" spans="14:14">
      <c r="N5330" s="315"/>
    </row>
    <row r="5331" spans="14:14">
      <c r="N5331" s="315"/>
    </row>
    <row r="5332" spans="14:14">
      <c r="N5332" s="315"/>
    </row>
    <row r="5333" spans="14:14">
      <c r="N5333" s="315"/>
    </row>
    <row r="5334" spans="14:14">
      <c r="N5334" s="315"/>
    </row>
    <row r="5335" spans="14:14">
      <c r="N5335" s="315"/>
    </row>
    <row r="5336" spans="14:14">
      <c r="N5336" s="315"/>
    </row>
    <row r="5337" spans="14:14">
      <c r="N5337" s="315"/>
    </row>
    <row r="5338" spans="14:14">
      <c r="N5338" s="315"/>
    </row>
    <row r="5339" spans="14:14">
      <c r="N5339" s="315"/>
    </row>
    <row r="5340" spans="14:14">
      <c r="N5340" s="315"/>
    </row>
    <row r="5341" spans="14:14">
      <c r="N5341" s="315"/>
    </row>
    <row r="5342" spans="14:14">
      <c r="N5342" s="315"/>
    </row>
    <row r="5343" spans="14:14">
      <c r="N5343" s="315"/>
    </row>
    <row r="5344" spans="14:14">
      <c r="N5344" s="315"/>
    </row>
    <row r="5345" spans="14:14">
      <c r="N5345" s="315"/>
    </row>
    <row r="5346" spans="14:14">
      <c r="N5346" s="315"/>
    </row>
    <row r="5347" spans="14:14">
      <c r="N5347" s="315"/>
    </row>
    <row r="5348" spans="14:14">
      <c r="N5348" s="315"/>
    </row>
    <row r="5349" spans="14:14">
      <c r="N5349" s="315"/>
    </row>
    <row r="5350" spans="14:14">
      <c r="N5350" s="315"/>
    </row>
    <row r="5351" spans="14:14">
      <c r="N5351" s="315"/>
    </row>
    <row r="5352" spans="14:14">
      <c r="N5352" s="315"/>
    </row>
    <row r="5353" spans="14:14">
      <c r="N5353" s="315"/>
    </row>
    <row r="5354" spans="14:14">
      <c r="N5354" s="315"/>
    </row>
    <row r="5355" spans="14:14">
      <c r="N5355" s="315"/>
    </row>
    <row r="5356" spans="14:14">
      <c r="N5356" s="315"/>
    </row>
    <row r="5357" spans="14:14">
      <c r="N5357" s="315"/>
    </row>
    <row r="5358" spans="14:14">
      <c r="N5358" s="315"/>
    </row>
    <row r="5359" spans="14:14">
      <c r="N5359" s="315"/>
    </row>
    <row r="5360" spans="14:14">
      <c r="N5360" s="315"/>
    </row>
    <row r="5361" spans="14:14">
      <c r="N5361" s="315"/>
    </row>
    <row r="5362" spans="14:14">
      <c r="N5362" s="315"/>
    </row>
    <row r="5363" spans="14:14">
      <c r="N5363" s="315"/>
    </row>
    <row r="5364" spans="14:14">
      <c r="N5364" s="315"/>
    </row>
    <row r="5365" spans="14:14">
      <c r="N5365" s="315"/>
    </row>
    <row r="5366" spans="14:14">
      <c r="N5366" s="315"/>
    </row>
    <row r="5367" spans="14:14">
      <c r="N5367" s="315"/>
    </row>
    <row r="5368" spans="14:14">
      <c r="N5368" s="315"/>
    </row>
    <row r="5369" spans="14:14">
      <c r="N5369" s="315"/>
    </row>
    <row r="5370" spans="14:14">
      <c r="N5370" s="315"/>
    </row>
    <row r="5371" spans="14:14">
      <c r="N5371" s="315"/>
    </row>
    <row r="5372" spans="14:14">
      <c r="N5372" s="315"/>
    </row>
    <row r="5373" spans="14:14">
      <c r="N5373" s="315"/>
    </row>
    <row r="5374" spans="14:14">
      <c r="N5374" s="315"/>
    </row>
    <row r="5375" spans="14:14">
      <c r="N5375" s="315"/>
    </row>
    <row r="5376" spans="14:14">
      <c r="N5376" s="315"/>
    </row>
    <row r="5377" spans="14:14">
      <c r="N5377" s="315"/>
    </row>
    <row r="5378" spans="14:14">
      <c r="N5378" s="315"/>
    </row>
    <row r="5379" spans="14:14">
      <c r="N5379" s="315"/>
    </row>
    <row r="5380" spans="14:14">
      <c r="N5380" s="315"/>
    </row>
    <row r="5381" spans="14:14">
      <c r="N5381" s="315"/>
    </row>
    <row r="5382" spans="14:14">
      <c r="N5382" s="315"/>
    </row>
    <row r="5383" spans="14:14">
      <c r="N5383" s="315"/>
    </row>
    <row r="5384" spans="14:14">
      <c r="N5384" s="315"/>
    </row>
    <row r="5385" spans="14:14">
      <c r="N5385" s="315"/>
    </row>
    <row r="5386" spans="14:14">
      <c r="N5386" s="315"/>
    </row>
    <row r="5387" spans="14:14">
      <c r="N5387" s="315"/>
    </row>
    <row r="5388" spans="14:14">
      <c r="N5388" s="315"/>
    </row>
    <row r="5389" spans="14:14">
      <c r="N5389" s="315"/>
    </row>
    <row r="5390" spans="14:14">
      <c r="N5390" s="315"/>
    </row>
    <row r="5391" spans="14:14">
      <c r="N5391" s="315"/>
    </row>
    <row r="5392" spans="14:14">
      <c r="N5392" s="315"/>
    </row>
    <row r="5393" spans="14:14">
      <c r="N5393" s="315"/>
    </row>
    <row r="5394" spans="14:14">
      <c r="N5394" s="315"/>
    </row>
    <row r="5395" spans="14:14">
      <c r="N5395" s="315"/>
    </row>
    <row r="5396" spans="14:14">
      <c r="N5396" s="315"/>
    </row>
    <row r="5397" spans="14:14">
      <c r="N5397" s="315"/>
    </row>
    <row r="5398" spans="14:14">
      <c r="N5398" s="315"/>
    </row>
    <row r="5399" spans="14:14">
      <c r="N5399" s="315"/>
    </row>
    <row r="5400" spans="14:14">
      <c r="N5400" s="315"/>
    </row>
    <row r="5401" spans="14:14">
      <c r="N5401" s="315"/>
    </row>
    <row r="5402" spans="14:14">
      <c r="N5402" s="315"/>
    </row>
    <row r="5403" spans="14:14">
      <c r="N5403" s="315"/>
    </row>
    <row r="5404" spans="14:14">
      <c r="N5404" s="315"/>
    </row>
    <row r="5405" spans="14:14">
      <c r="N5405" s="315"/>
    </row>
    <row r="5406" spans="14:14">
      <c r="N5406" s="315"/>
    </row>
    <row r="5407" spans="14:14">
      <c r="N5407" s="315"/>
    </row>
    <row r="5408" spans="14:14">
      <c r="N5408" s="315"/>
    </row>
    <row r="5409" spans="14:14">
      <c r="N5409" s="315"/>
    </row>
    <row r="5410" spans="14:14">
      <c r="N5410" s="315"/>
    </row>
    <row r="5411" spans="14:14">
      <c r="N5411" s="315"/>
    </row>
    <row r="5412" spans="14:14">
      <c r="N5412" s="315"/>
    </row>
    <row r="5413" spans="14:14">
      <c r="N5413" s="315"/>
    </row>
    <row r="5414" spans="14:14">
      <c r="N5414" s="315"/>
    </row>
    <row r="5415" spans="14:14">
      <c r="N5415" s="315"/>
    </row>
    <row r="5416" spans="14:14">
      <c r="N5416" s="315"/>
    </row>
    <row r="5417" spans="14:14">
      <c r="N5417" s="315"/>
    </row>
    <row r="5418" spans="14:14">
      <c r="N5418" s="315"/>
    </row>
    <row r="5419" spans="14:14">
      <c r="N5419" s="315"/>
    </row>
    <row r="5420" spans="14:14">
      <c r="N5420" s="315"/>
    </row>
    <row r="5421" spans="14:14">
      <c r="N5421" s="315"/>
    </row>
    <row r="5422" spans="14:14">
      <c r="N5422" s="315"/>
    </row>
    <row r="5423" spans="14:14">
      <c r="N5423" s="315"/>
    </row>
    <row r="5424" spans="14:14">
      <c r="N5424" s="315"/>
    </row>
    <row r="5425" spans="14:14">
      <c r="N5425" s="315"/>
    </row>
    <row r="5426" spans="14:14">
      <c r="N5426" s="315"/>
    </row>
    <row r="5427" spans="14:14">
      <c r="N5427" s="315"/>
    </row>
    <row r="5428" spans="14:14">
      <c r="N5428" s="315"/>
    </row>
    <row r="5429" spans="14:14">
      <c r="N5429" s="315"/>
    </row>
    <row r="5430" spans="14:14">
      <c r="N5430" s="315"/>
    </row>
    <row r="5431" spans="14:14">
      <c r="N5431" s="315"/>
    </row>
    <row r="5432" spans="14:14">
      <c r="N5432" s="315"/>
    </row>
    <row r="5433" spans="14:14">
      <c r="N5433" s="315"/>
    </row>
    <row r="5434" spans="14:14">
      <c r="N5434" s="315"/>
    </row>
    <row r="5435" spans="14:14">
      <c r="N5435" s="315"/>
    </row>
    <row r="5436" spans="14:14">
      <c r="N5436" s="315"/>
    </row>
    <row r="5437" spans="14:14">
      <c r="N5437" s="315"/>
    </row>
    <row r="5438" spans="14:14">
      <c r="N5438" s="315"/>
    </row>
    <row r="5439" spans="14:14">
      <c r="N5439" s="315"/>
    </row>
    <row r="5440" spans="14:14">
      <c r="N5440" s="315"/>
    </row>
    <row r="5441" spans="14:14">
      <c r="N5441" s="315"/>
    </row>
    <row r="5442" spans="14:14">
      <c r="N5442" s="315"/>
    </row>
    <row r="5443" spans="14:14">
      <c r="N5443" s="315"/>
    </row>
    <row r="5444" spans="14:14">
      <c r="N5444" s="315"/>
    </row>
    <row r="5445" spans="14:14">
      <c r="N5445" s="315"/>
    </row>
    <row r="5446" spans="14:14">
      <c r="N5446" s="315"/>
    </row>
    <row r="5447" spans="14:14">
      <c r="N5447" s="315"/>
    </row>
    <row r="5448" spans="14:14">
      <c r="N5448" s="315"/>
    </row>
    <row r="5449" spans="14:14">
      <c r="N5449" s="315"/>
    </row>
    <row r="5450" spans="14:14">
      <c r="N5450" s="315"/>
    </row>
    <row r="5451" spans="14:14">
      <c r="N5451" s="315"/>
    </row>
    <row r="5452" spans="14:14">
      <c r="N5452" s="315"/>
    </row>
    <row r="5453" spans="14:14">
      <c r="N5453" s="315"/>
    </row>
    <row r="5454" spans="14:14">
      <c r="N5454" s="315"/>
    </row>
    <row r="5455" spans="14:14">
      <c r="N5455" s="315"/>
    </row>
    <row r="5456" spans="14:14">
      <c r="N5456" s="315"/>
    </row>
    <row r="5457" spans="14:14">
      <c r="N5457" s="315"/>
    </row>
    <row r="5458" spans="14:14">
      <c r="N5458" s="315"/>
    </row>
    <row r="5459" spans="14:14">
      <c r="N5459" s="315"/>
    </row>
    <row r="5460" spans="14:14">
      <c r="N5460" s="315"/>
    </row>
    <row r="5461" spans="14:14">
      <c r="N5461" s="315"/>
    </row>
    <row r="5462" spans="14:14">
      <c r="N5462" s="315"/>
    </row>
    <row r="5463" spans="14:14">
      <c r="N5463" s="315"/>
    </row>
    <row r="5464" spans="14:14">
      <c r="N5464" s="315"/>
    </row>
    <row r="5465" spans="14:14">
      <c r="N5465" s="315"/>
    </row>
    <row r="5466" spans="14:14">
      <c r="N5466" s="315"/>
    </row>
    <row r="5467" spans="14:14">
      <c r="N5467" s="315"/>
    </row>
    <row r="5468" spans="14:14">
      <c r="N5468" s="315"/>
    </row>
    <row r="5469" spans="14:14">
      <c r="N5469" s="315"/>
    </row>
    <row r="5470" spans="14:14">
      <c r="N5470" s="315"/>
    </row>
    <row r="5471" spans="14:14">
      <c r="N5471" s="315"/>
    </row>
    <row r="5472" spans="14:14">
      <c r="N5472" s="315"/>
    </row>
    <row r="5473" spans="14:14">
      <c r="N5473" s="315"/>
    </row>
    <row r="5474" spans="14:14">
      <c r="N5474" s="315"/>
    </row>
    <row r="5475" spans="14:14">
      <c r="N5475" s="315"/>
    </row>
    <row r="5476" spans="14:14">
      <c r="N5476" s="315"/>
    </row>
    <row r="5477" spans="14:14">
      <c r="N5477" s="315"/>
    </row>
    <row r="5478" spans="14:14">
      <c r="N5478" s="315"/>
    </row>
    <row r="5479" spans="14:14">
      <c r="N5479" s="315"/>
    </row>
    <row r="5480" spans="14:14">
      <c r="N5480" s="315"/>
    </row>
    <row r="5481" spans="14:14">
      <c r="N5481" s="315"/>
    </row>
    <row r="5482" spans="14:14">
      <c r="N5482" s="315"/>
    </row>
    <row r="5483" spans="14:14">
      <c r="N5483" s="315"/>
    </row>
    <row r="5484" spans="14:14">
      <c r="N5484" s="315"/>
    </row>
    <row r="5485" spans="14:14">
      <c r="N5485" s="315"/>
    </row>
    <row r="5486" spans="14:14">
      <c r="N5486" s="315"/>
    </row>
    <row r="5487" spans="14:14">
      <c r="N5487" s="315"/>
    </row>
    <row r="5488" spans="14:14">
      <c r="N5488" s="315"/>
    </row>
    <row r="5489" spans="14:14">
      <c r="N5489" s="315"/>
    </row>
    <row r="5490" spans="14:14">
      <c r="N5490" s="315"/>
    </row>
    <row r="5491" spans="14:14">
      <c r="N5491" s="315"/>
    </row>
    <row r="5492" spans="14:14">
      <c r="N5492" s="315"/>
    </row>
    <row r="5493" spans="14:14">
      <c r="N5493" s="315"/>
    </row>
    <row r="5494" spans="14:14">
      <c r="N5494" s="315"/>
    </row>
    <row r="5495" spans="14:14">
      <c r="N5495" s="315"/>
    </row>
    <row r="5496" spans="14:14">
      <c r="N5496" s="315"/>
    </row>
    <row r="5497" spans="14:14">
      <c r="N5497" s="315"/>
    </row>
    <row r="5498" spans="14:14">
      <c r="N5498" s="315"/>
    </row>
    <row r="5499" spans="14:14">
      <c r="N5499" s="315"/>
    </row>
    <row r="5500" spans="14:14">
      <c r="N5500" s="315"/>
    </row>
    <row r="5501" spans="14:14">
      <c r="N5501" s="315"/>
    </row>
    <row r="5502" spans="14:14">
      <c r="N5502" s="315"/>
    </row>
    <row r="5503" spans="14:14">
      <c r="N5503" s="315"/>
    </row>
    <row r="5504" spans="14:14">
      <c r="N5504" s="315"/>
    </row>
    <row r="5505" spans="14:14">
      <c r="N5505" s="315"/>
    </row>
    <row r="5506" spans="14:14">
      <c r="N5506" s="315"/>
    </row>
    <row r="5507" spans="14:14">
      <c r="N5507" s="315"/>
    </row>
    <row r="5508" spans="14:14">
      <c r="N5508" s="315"/>
    </row>
    <row r="5509" spans="14:14">
      <c r="N5509" s="315"/>
    </row>
    <row r="5510" spans="14:14">
      <c r="N5510" s="315"/>
    </row>
    <row r="5511" spans="14:14">
      <c r="N5511" s="315"/>
    </row>
    <row r="5512" spans="14:14">
      <c r="N5512" s="315"/>
    </row>
    <row r="5513" spans="14:14">
      <c r="N5513" s="315"/>
    </row>
    <row r="5514" spans="14:14">
      <c r="N5514" s="315"/>
    </row>
    <row r="5515" spans="14:14">
      <c r="N5515" s="315"/>
    </row>
    <row r="5516" spans="14:14">
      <c r="N5516" s="315"/>
    </row>
    <row r="5517" spans="14:14">
      <c r="N5517" s="315"/>
    </row>
    <row r="5518" spans="14:14">
      <c r="N5518" s="315"/>
    </row>
    <row r="5519" spans="14:14">
      <c r="N5519" s="315"/>
    </row>
    <row r="5520" spans="14:14">
      <c r="N5520" s="315"/>
    </row>
    <row r="5521" spans="14:14">
      <c r="N5521" s="315"/>
    </row>
    <row r="5522" spans="14:14">
      <c r="N5522" s="315"/>
    </row>
    <row r="5523" spans="14:14">
      <c r="N5523" s="315"/>
    </row>
    <row r="5524" spans="14:14">
      <c r="N5524" s="315"/>
    </row>
    <row r="5525" spans="14:14">
      <c r="N5525" s="315"/>
    </row>
    <row r="5526" spans="14:14">
      <c r="N5526" s="315"/>
    </row>
    <row r="5527" spans="14:14">
      <c r="N5527" s="315"/>
    </row>
    <row r="5528" spans="14:14">
      <c r="N5528" s="315"/>
    </row>
    <row r="5529" spans="14:14">
      <c r="N5529" s="315"/>
    </row>
    <row r="5530" spans="14:14">
      <c r="N5530" s="315"/>
    </row>
    <row r="5531" spans="14:14">
      <c r="N5531" s="315"/>
    </row>
    <row r="5532" spans="14:14">
      <c r="N5532" s="315"/>
    </row>
    <row r="5533" spans="14:14">
      <c r="N5533" s="315"/>
    </row>
    <row r="5534" spans="14:14">
      <c r="N5534" s="315"/>
    </row>
    <row r="5535" spans="14:14">
      <c r="N5535" s="315"/>
    </row>
    <row r="5536" spans="14:14">
      <c r="N5536" s="315"/>
    </row>
    <row r="5537" spans="14:14">
      <c r="N5537" s="315"/>
    </row>
    <row r="5538" spans="14:14">
      <c r="N5538" s="315"/>
    </row>
    <row r="5539" spans="14:14">
      <c r="N5539" s="315"/>
    </row>
    <row r="5540" spans="14:14">
      <c r="N5540" s="315"/>
    </row>
    <row r="5541" spans="14:14">
      <c r="N5541" s="315"/>
    </row>
    <row r="5542" spans="14:14">
      <c r="N5542" s="315"/>
    </row>
    <row r="5543" spans="14:14">
      <c r="N5543" s="315"/>
    </row>
    <row r="5544" spans="14:14">
      <c r="N5544" s="315"/>
    </row>
    <row r="5545" spans="14:14">
      <c r="N5545" s="315"/>
    </row>
    <row r="5546" spans="14:14">
      <c r="N5546" s="315"/>
    </row>
    <row r="5547" spans="14:14">
      <c r="N5547" s="315"/>
    </row>
    <row r="5548" spans="14:14">
      <c r="N5548" s="315"/>
    </row>
    <row r="5549" spans="14:14">
      <c r="N5549" s="315"/>
    </row>
    <row r="5550" spans="14:14">
      <c r="N5550" s="315"/>
    </row>
    <row r="5551" spans="14:14">
      <c r="N5551" s="315"/>
    </row>
    <row r="5552" spans="14:14">
      <c r="N5552" s="315"/>
    </row>
    <row r="5553" spans="14:14">
      <c r="N5553" s="315"/>
    </row>
    <row r="5554" spans="14:14">
      <c r="N5554" s="315"/>
    </row>
    <row r="5555" spans="14:14">
      <c r="N5555" s="315"/>
    </row>
    <row r="5556" spans="14:14">
      <c r="N5556" s="315"/>
    </row>
    <row r="5557" spans="14:14">
      <c r="N5557" s="315"/>
    </row>
    <row r="5558" spans="14:14">
      <c r="N5558" s="315"/>
    </row>
    <row r="5559" spans="14:14">
      <c r="N5559" s="315"/>
    </row>
    <row r="5560" spans="14:14">
      <c r="N5560" s="315"/>
    </row>
    <row r="5561" spans="14:14">
      <c r="N5561" s="315"/>
    </row>
    <row r="5562" spans="14:14">
      <c r="N5562" s="315"/>
    </row>
    <row r="5563" spans="14:14">
      <c r="N5563" s="315"/>
    </row>
    <row r="5564" spans="14:14">
      <c r="N5564" s="315"/>
    </row>
    <row r="5565" spans="14:14">
      <c r="N5565" s="315"/>
    </row>
    <row r="5566" spans="14:14">
      <c r="N5566" s="315"/>
    </row>
    <row r="5567" spans="14:14">
      <c r="N5567" s="315"/>
    </row>
    <row r="5568" spans="14:14">
      <c r="N5568" s="315"/>
    </row>
    <row r="5569" spans="14:14">
      <c r="N5569" s="315"/>
    </row>
    <row r="5570" spans="14:14">
      <c r="N5570" s="315"/>
    </row>
    <row r="5571" spans="14:14">
      <c r="N5571" s="315"/>
    </row>
    <row r="5572" spans="14:14">
      <c r="N5572" s="315"/>
    </row>
    <row r="5573" spans="14:14">
      <c r="N5573" s="315"/>
    </row>
    <row r="5574" spans="14:14">
      <c r="N5574" s="315"/>
    </row>
    <row r="5575" spans="14:14">
      <c r="N5575" s="315"/>
    </row>
    <row r="5576" spans="14:14">
      <c r="N5576" s="315"/>
    </row>
    <row r="5577" spans="14:14">
      <c r="N5577" s="315"/>
    </row>
    <row r="5578" spans="14:14">
      <c r="N5578" s="315"/>
    </row>
    <row r="5579" spans="14:14">
      <c r="N5579" s="315"/>
    </row>
    <row r="5580" spans="14:14">
      <c r="N5580" s="315"/>
    </row>
    <row r="5581" spans="14:14">
      <c r="N5581" s="315"/>
    </row>
    <row r="5582" spans="14:14">
      <c r="N5582" s="315"/>
    </row>
    <row r="5583" spans="14:14">
      <c r="N5583" s="315"/>
    </row>
    <row r="5584" spans="14:14">
      <c r="N5584" s="315"/>
    </row>
    <row r="5585" spans="14:14">
      <c r="N5585" s="315"/>
    </row>
    <row r="5586" spans="14:14">
      <c r="N5586" s="315"/>
    </row>
    <row r="5587" spans="14:14">
      <c r="N5587" s="315"/>
    </row>
    <row r="5588" spans="14:14">
      <c r="N5588" s="315"/>
    </row>
    <row r="5589" spans="14:14">
      <c r="N5589" s="315"/>
    </row>
    <row r="5590" spans="14:14">
      <c r="N5590" s="315"/>
    </row>
    <row r="5591" spans="14:14">
      <c r="N5591" s="315"/>
    </row>
    <row r="5592" spans="14:14">
      <c r="N5592" s="315"/>
    </row>
    <row r="5593" spans="14:14">
      <c r="N5593" s="315"/>
    </row>
    <row r="5594" spans="14:14">
      <c r="N5594" s="315"/>
    </row>
    <row r="5595" spans="14:14">
      <c r="N5595" s="315"/>
    </row>
    <row r="5596" spans="14:14">
      <c r="N5596" s="315"/>
    </row>
    <row r="5597" spans="14:14">
      <c r="N5597" s="315"/>
    </row>
    <row r="5598" spans="14:14">
      <c r="N5598" s="315"/>
    </row>
    <row r="5599" spans="14:14">
      <c r="N5599" s="315"/>
    </row>
    <row r="5600" spans="14:14">
      <c r="N5600" s="315"/>
    </row>
    <row r="5601" spans="14:14">
      <c r="N5601" s="315"/>
    </row>
    <row r="5602" spans="14:14">
      <c r="N5602" s="315"/>
    </row>
    <row r="5603" spans="14:14">
      <c r="N5603" s="315"/>
    </row>
    <row r="5604" spans="14:14">
      <c r="N5604" s="315"/>
    </row>
    <row r="5605" spans="14:14">
      <c r="N5605" s="315"/>
    </row>
    <row r="5606" spans="14:14">
      <c r="N5606" s="315"/>
    </row>
    <row r="5607" spans="14:14">
      <c r="N5607" s="315"/>
    </row>
    <row r="5608" spans="14:14">
      <c r="N5608" s="315"/>
    </row>
    <row r="5609" spans="14:14">
      <c r="N5609" s="315"/>
    </row>
    <row r="5610" spans="14:14">
      <c r="N5610" s="315"/>
    </row>
    <row r="5611" spans="14:14">
      <c r="N5611" s="315"/>
    </row>
    <row r="5612" spans="14:14">
      <c r="N5612" s="315"/>
    </row>
    <row r="5613" spans="14:14">
      <c r="N5613" s="315"/>
    </row>
    <row r="5614" spans="14:14">
      <c r="N5614" s="315"/>
    </row>
    <row r="5615" spans="14:14">
      <c r="N5615" s="315"/>
    </row>
    <row r="5616" spans="14:14">
      <c r="N5616" s="315"/>
    </row>
    <row r="5617" spans="14:14">
      <c r="N5617" s="315"/>
    </row>
    <row r="5618" spans="14:14">
      <c r="N5618" s="315"/>
    </row>
    <row r="5619" spans="14:14">
      <c r="N5619" s="315"/>
    </row>
    <row r="5620" spans="14:14">
      <c r="N5620" s="315"/>
    </row>
    <row r="5621" spans="14:14">
      <c r="N5621" s="315"/>
    </row>
    <row r="5622" spans="14:14">
      <c r="N5622" s="315"/>
    </row>
    <row r="5623" spans="14:14">
      <c r="N5623" s="315"/>
    </row>
    <row r="5624" spans="14:14">
      <c r="N5624" s="315"/>
    </row>
    <row r="5625" spans="14:14">
      <c r="N5625" s="315"/>
    </row>
    <row r="5626" spans="14:14">
      <c r="N5626" s="315"/>
    </row>
    <row r="5627" spans="14:14">
      <c r="N5627" s="315"/>
    </row>
    <row r="5628" spans="14:14">
      <c r="N5628" s="315"/>
    </row>
    <row r="5629" spans="14:14">
      <c r="N5629" s="315"/>
    </row>
    <row r="5630" spans="14:14">
      <c r="N5630" s="315"/>
    </row>
    <row r="5631" spans="14:14">
      <c r="N5631" s="315"/>
    </row>
    <row r="5632" spans="14:14">
      <c r="N5632" s="315"/>
    </row>
    <row r="5633" spans="14:14">
      <c r="N5633" s="315"/>
    </row>
    <row r="5634" spans="14:14">
      <c r="N5634" s="315"/>
    </row>
    <row r="5635" spans="14:14">
      <c r="N5635" s="315"/>
    </row>
    <row r="5636" spans="14:14">
      <c r="N5636" s="315"/>
    </row>
    <row r="5637" spans="14:14">
      <c r="N5637" s="315"/>
    </row>
    <row r="5638" spans="14:14">
      <c r="N5638" s="315"/>
    </row>
    <row r="5639" spans="14:14">
      <c r="N5639" s="315"/>
    </row>
    <row r="5640" spans="14:14">
      <c r="N5640" s="315"/>
    </row>
    <row r="5641" spans="14:14">
      <c r="N5641" s="315"/>
    </row>
    <row r="5642" spans="14:14">
      <c r="N5642" s="315"/>
    </row>
    <row r="5643" spans="14:14">
      <c r="N5643" s="315"/>
    </row>
    <row r="5644" spans="14:14">
      <c r="N5644" s="315"/>
    </row>
    <row r="5645" spans="14:14">
      <c r="N5645" s="315"/>
    </row>
    <row r="5646" spans="14:14">
      <c r="N5646" s="315"/>
    </row>
    <row r="5647" spans="14:14">
      <c r="N5647" s="315"/>
    </row>
    <row r="5648" spans="14:14">
      <c r="N5648" s="315"/>
    </row>
    <row r="5649" spans="14:14">
      <c r="N5649" s="315"/>
    </row>
    <row r="5650" spans="14:14">
      <c r="N5650" s="315"/>
    </row>
    <row r="5651" spans="14:14">
      <c r="N5651" s="315"/>
    </row>
    <row r="5652" spans="14:14">
      <c r="N5652" s="315"/>
    </row>
    <row r="5653" spans="14:14">
      <c r="N5653" s="315"/>
    </row>
    <row r="5654" spans="14:14">
      <c r="N5654" s="315"/>
    </row>
    <row r="5655" spans="14:14">
      <c r="N5655" s="315"/>
    </row>
    <row r="5656" spans="14:14">
      <c r="N5656" s="315"/>
    </row>
    <row r="5657" spans="14:14">
      <c r="N5657" s="315"/>
    </row>
    <row r="5658" spans="14:14">
      <c r="N5658" s="315"/>
    </row>
    <row r="5659" spans="14:14">
      <c r="N5659" s="315"/>
    </row>
    <row r="5660" spans="14:14">
      <c r="N5660" s="315"/>
    </row>
    <row r="5661" spans="14:14">
      <c r="N5661" s="315"/>
    </row>
    <row r="5662" spans="14:14">
      <c r="N5662" s="315"/>
    </row>
    <row r="5663" spans="14:14">
      <c r="N5663" s="315"/>
    </row>
    <row r="5664" spans="14:14">
      <c r="N5664" s="315"/>
    </row>
    <row r="5665" spans="14:14">
      <c r="N5665" s="315"/>
    </row>
    <row r="5666" spans="14:14">
      <c r="N5666" s="315"/>
    </row>
    <row r="5667" spans="14:14">
      <c r="N5667" s="315"/>
    </row>
    <row r="5668" spans="14:14">
      <c r="N5668" s="315"/>
    </row>
    <row r="5669" spans="14:14">
      <c r="N5669" s="315"/>
    </row>
    <row r="5670" spans="14:14">
      <c r="N5670" s="315"/>
    </row>
    <row r="5671" spans="14:14">
      <c r="N5671" s="315"/>
    </row>
    <row r="5672" spans="14:14">
      <c r="N5672" s="315"/>
    </row>
    <row r="5673" spans="14:14">
      <c r="N5673" s="315"/>
    </row>
    <row r="5674" spans="14:14">
      <c r="N5674" s="315"/>
    </row>
    <row r="5675" spans="14:14">
      <c r="N5675" s="315"/>
    </row>
    <row r="5676" spans="14:14">
      <c r="N5676" s="315"/>
    </row>
    <row r="5677" spans="14:14">
      <c r="N5677" s="315"/>
    </row>
    <row r="5678" spans="14:14">
      <c r="N5678" s="315"/>
    </row>
    <row r="5679" spans="14:14">
      <c r="N5679" s="315"/>
    </row>
    <row r="5680" spans="14:14">
      <c r="N5680" s="315"/>
    </row>
    <row r="5681" spans="14:14">
      <c r="N5681" s="315"/>
    </row>
    <row r="5682" spans="14:14">
      <c r="N5682" s="315"/>
    </row>
    <row r="5683" spans="14:14">
      <c r="N5683" s="315"/>
    </row>
    <row r="5684" spans="14:14">
      <c r="N5684" s="315"/>
    </row>
    <row r="5685" spans="14:14">
      <c r="N5685" s="315"/>
    </row>
    <row r="5686" spans="14:14">
      <c r="N5686" s="315"/>
    </row>
    <row r="5687" spans="14:14">
      <c r="N5687" s="315"/>
    </row>
    <row r="5688" spans="14:14">
      <c r="N5688" s="315"/>
    </row>
    <row r="5689" spans="14:14">
      <c r="N5689" s="315"/>
    </row>
    <row r="5690" spans="14:14">
      <c r="N5690" s="315"/>
    </row>
    <row r="5691" spans="14:14">
      <c r="N5691" s="315"/>
    </row>
    <row r="5692" spans="14:14">
      <c r="N5692" s="315"/>
    </row>
    <row r="5693" spans="14:14">
      <c r="N5693" s="315"/>
    </row>
    <row r="5694" spans="14:14">
      <c r="N5694" s="315"/>
    </row>
    <row r="5695" spans="14:14">
      <c r="N5695" s="315"/>
    </row>
    <row r="5696" spans="14:14">
      <c r="N5696" s="315"/>
    </row>
    <row r="5697" spans="14:14">
      <c r="N5697" s="315"/>
    </row>
    <row r="5698" spans="14:14">
      <c r="N5698" s="315"/>
    </row>
    <row r="5699" spans="14:14">
      <c r="N5699" s="315"/>
    </row>
    <row r="5700" spans="14:14">
      <c r="N5700" s="315"/>
    </row>
    <row r="5701" spans="14:14">
      <c r="N5701" s="315"/>
    </row>
    <row r="5702" spans="14:14">
      <c r="N5702" s="315"/>
    </row>
    <row r="5703" spans="14:14">
      <c r="N5703" s="315"/>
    </row>
    <row r="5704" spans="14:14">
      <c r="N5704" s="315"/>
    </row>
    <row r="5705" spans="14:14">
      <c r="N5705" s="315"/>
    </row>
    <row r="5706" spans="14:14">
      <c r="N5706" s="315"/>
    </row>
    <row r="5707" spans="14:14">
      <c r="N5707" s="315"/>
    </row>
    <row r="5708" spans="14:14">
      <c r="N5708" s="315"/>
    </row>
    <row r="5709" spans="14:14">
      <c r="N5709" s="315"/>
    </row>
    <row r="5710" spans="14:14">
      <c r="N5710" s="315"/>
    </row>
    <row r="5711" spans="14:14">
      <c r="N5711" s="315"/>
    </row>
    <row r="5712" spans="14:14">
      <c r="N5712" s="315"/>
    </row>
    <row r="5713" spans="14:14">
      <c r="N5713" s="315"/>
    </row>
    <row r="5714" spans="14:14">
      <c r="N5714" s="315"/>
    </row>
    <row r="5715" spans="14:14">
      <c r="N5715" s="315"/>
    </row>
    <row r="5716" spans="14:14">
      <c r="N5716" s="315"/>
    </row>
    <row r="5717" spans="14:14">
      <c r="N5717" s="315"/>
    </row>
    <row r="5718" spans="14:14">
      <c r="N5718" s="315"/>
    </row>
    <row r="5719" spans="14:14">
      <c r="N5719" s="315"/>
    </row>
    <row r="5720" spans="14:14">
      <c r="N5720" s="315"/>
    </row>
    <row r="5721" spans="14:14">
      <c r="N5721" s="315"/>
    </row>
    <row r="5722" spans="14:14">
      <c r="N5722" s="315"/>
    </row>
    <row r="5723" spans="14:14">
      <c r="N5723" s="315"/>
    </row>
    <row r="5724" spans="14:14">
      <c r="N5724" s="315"/>
    </row>
    <row r="5725" spans="14:14">
      <c r="N5725" s="315"/>
    </row>
    <row r="5726" spans="14:14">
      <c r="N5726" s="315"/>
    </row>
    <row r="5727" spans="14:14">
      <c r="N5727" s="315"/>
    </row>
    <row r="5728" spans="14:14">
      <c r="N5728" s="315"/>
    </row>
    <row r="5729" spans="14:14">
      <c r="N5729" s="315"/>
    </row>
    <row r="5730" spans="14:14">
      <c r="N5730" s="315"/>
    </row>
    <row r="5731" spans="14:14">
      <c r="N5731" s="315"/>
    </row>
    <row r="5732" spans="14:14">
      <c r="N5732" s="315"/>
    </row>
    <row r="5733" spans="14:14">
      <c r="N5733" s="315"/>
    </row>
    <row r="5734" spans="14:14">
      <c r="N5734" s="315"/>
    </row>
    <row r="5735" spans="14:14">
      <c r="N5735" s="315"/>
    </row>
    <row r="5736" spans="14:14">
      <c r="N5736" s="315"/>
    </row>
    <row r="5737" spans="14:14">
      <c r="N5737" s="315"/>
    </row>
    <row r="5738" spans="14:14">
      <c r="N5738" s="315"/>
    </row>
    <row r="5739" spans="14:14">
      <c r="N5739" s="315"/>
    </row>
    <row r="5740" spans="14:14">
      <c r="N5740" s="315"/>
    </row>
    <row r="5741" spans="14:14">
      <c r="N5741" s="315"/>
    </row>
    <row r="5742" spans="14:14">
      <c r="N5742" s="315"/>
    </row>
    <row r="5743" spans="14:14">
      <c r="N5743" s="315"/>
    </row>
    <row r="5744" spans="14:14">
      <c r="N5744" s="315"/>
    </row>
    <row r="5745" spans="14:14">
      <c r="N5745" s="315"/>
    </row>
    <row r="5746" spans="14:14">
      <c r="N5746" s="315"/>
    </row>
    <row r="5747" spans="14:14">
      <c r="N5747" s="315"/>
    </row>
    <row r="5748" spans="14:14">
      <c r="N5748" s="315"/>
    </row>
    <row r="5749" spans="14:14">
      <c r="N5749" s="315"/>
    </row>
    <row r="5750" spans="14:14">
      <c r="N5750" s="315"/>
    </row>
    <row r="5751" spans="14:14">
      <c r="N5751" s="315"/>
    </row>
    <row r="5752" spans="14:14">
      <c r="N5752" s="315"/>
    </row>
    <row r="5753" spans="14:14">
      <c r="N5753" s="315"/>
    </row>
    <row r="5754" spans="14:14">
      <c r="N5754" s="315"/>
    </row>
    <row r="5755" spans="14:14">
      <c r="N5755" s="315"/>
    </row>
    <row r="5756" spans="14:14">
      <c r="N5756" s="315"/>
    </row>
    <row r="5757" spans="14:14">
      <c r="N5757" s="315"/>
    </row>
    <row r="5758" spans="14:14">
      <c r="N5758" s="315"/>
    </row>
    <row r="5759" spans="14:14">
      <c r="N5759" s="315"/>
    </row>
    <row r="5760" spans="14:14">
      <c r="N5760" s="315"/>
    </row>
    <row r="5761" spans="14:14">
      <c r="N5761" s="315"/>
    </row>
    <row r="5762" spans="14:14">
      <c r="N5762" s="315"/>
    </row>
    <row r="5763" spans="14:14">
      <c r="N5763" s="315"/>
    </row>
    <row r="5764" spans="14:14">
      <c r="N5764" s="315"/>
    </row>
    <row r="5765" spans="14:14">
      <c r="N5765" s="315"/>
    </row>
    <row r="5766" spans="14:14">
      <c r="N5766" s="315"/>
    </row>
    <row r="5767" spans="14:14">
      <c r="N5767" s="315"/>
    </row>
    <row r="5768" spans="14:14">
      <c r="N5768" s="315"/>
    </row>
    <row r="5769" spans="14:14">
      <c r="N5769" s="315"/>
    </row>
    <row r="5770" spans="14:14">
      <c r="N5770" s="315"/>
    </row>
    <row r="5771" spans="14:14">
      <c r="N5771" s="315"/>
    </row>
    <row r="5772" spans="14:14">
      <c r="N5772" s="315"/>
    </row>
    <row r="5773" spans="14:14">
      <c r="N5773" s="315"/>
    </row>
    <row r="5774" spans="14:14">
      <c r="N5774" s="315"/>
    </row>
    <row r="5775" spans="14:14">
      <c r="N5775" s="315"/>
    </row>
    <row r="5776" spans="14:14">
      <c r="N5776" s="315"/>
    </row>
    <row r="5777" spans="14:14">
      <c r="N5777" s="315"/>
    </row>
    <row r="5778" spans="14:14">
      <c r="N5778" s="315"/>
    </row>
    <row r="5779" spans="14:14">
      <c r="N5779" s="315"/>
    </row>
    <row r="5780" spans="14:14">
      <c r="N5780" s="315"/>
    </row>
    <row r="5781" spans="14:14">
      <c r="N5781" s="315"/>
    </row>
    <row r="5782" spans="14:14">
      <c r="N5782" s="315"/>
    </row>
    <row r="5783" spans="14:14">
      <c r="N5783" s="315"/>
    </row>
    <row r="5784" spans="14:14">
      <c r="N5784" s="315"/>
    </row>
    <row r="5785" spans="14:14">
      <c r="N5785" s="315"/>
    </row>
    <row r="5786" spans="14:14">
      <c r="N5786" s="315"/>
    </row>
    <row r="5787" spans="14:14">
      <c r="N5787" s="315"/>
    </row>
    <row r="5788" spans="14:14">
      <c r="N5788" s="315"/>
    </row>
    <row r="5789" spans="14:14">
      <c r="N5789" s="315"/>
    </row>
    <row r="5790" spans="14:14">
      <c r="N5790" s="315"/>
    </row>
    <row r="5791" spans="14:14">
      <c r="N5791" s="315"/>
    </row>
    <row r="5792" spans="14:14">
      <c r="N5792" s="315"/>
    </row>
    <row r="5793" spans="14:14">
      <c r="N5793" s="315"/>
    </row>
    <row r="5794" spans="14:14">
      <c r="N5794" s="315"/>
    </row>
    <row r="5795" spans="14:14">
      <c r="N5795" s="315"/>
    </row>
    <row r="5796" spans="14:14">
      <c r="N5796" s="315"/>
    </row>
    <row r="5797" spans="14:14">
      <c r="N5797" s="315"/>
    </row>
    <row r="5798" spans="14:14">
      <c r="N5798" s="315"/>
    </row>
    <row r="5799" spans="14:14">
      <c r="N5799" s="315"/>
    </row>
    <row r="5800" spans="14:14">
      <c r="N5800" s="315"/>
    </row>
    <row r="5801" spans="14:14">
      <c r="N5801" s="315"/>
    </row>
    <row r="5802" spans="14:14">
      <c r="N5802" s="315"/>
    </row>
    <row r="5803" spans="14:14">
      <c r="N5803" s="315"/>
    </row>
    <row r="5804" spans="14:14">
      <c r="N5804" s="315"/>
    </row>
    <row r="5805" spans="14:14">
      <c r="N5805" s="315"/>
    </row>
    <row r="5806" spans="14:14">
      <c r="N5806" s="315"/>
    </row>
    <row r="5807" spans="14:14">
      <c r="N5807" s="315"/>
    </row>
    <row r="5808" spans="14:14">
      <c r="N5808" s="315"/>
    </row>
    <row r="5809" spans="14:14">
      <c r="N5809" s="315"/>
    </row>
    <row r="5810" spans="14:14">
      <c r="N5810" s="315"/>
    </row>
    <row r="5811" spans="14:14">
      <c r="N5811" s="315"/>
    </row>
    <row r="5812" spans="14:14">
      <c r="N5812" s="315"/>
    </row>
    <row r="5813" spans="14:14">
      <c r="N5813" s="315"/>
    </row>
    <row r="5814" spans="14:14">
      <c r="N5814" s="315"/>
    </row>
    <row r="5815" spans="14:14">
      <c r="N5815" s="315"/>
    </row>
    <row r="5816" spans="14:14">
      <c r="N5816" s="315"/>
    </row>
    <row r="5817" spans="14:14">
      <c r="N5817" s="315"/>
    </row>
    <row r="5818" spans="14:14">
      <c r="N5818" s="315"/>
    </row>
    <row r="5819" spans="14:14">
      <c r="N5819" s="315"/>
    </row>
    <row r="5820" spans="14:14">
      <c r="N5820" s="315"/>
    </row>
    <row r="5821" spans="14:14">
      <c r="N5821" s="315"/>
    </row>
    <row r="5822" spans="14:14">
      <c r="N5822" s="315"/>
    </row>
    <row r="5823" spans="14:14">
      <c r="N5823" s="315"/>
    </row>
    <row r="5824" spans="14:14">
      <c r="N5824" s="315"/>
    </row>
    <row r="5825" spans="14:14">
      <c r="N5825" s="315"/>
    </row>
    <row r="5826" spans="14:14">
      <c r="N5826" s="315"/>
    </row>
    <row r="5827" spans="14:14">
      <c r="N5827" s="315"/>
    </row>
    <row r="5828" spans="14:14">
      <c r="N5828" s="315"/>
    </row>
    <row r="5829" spans="14:14">
      <c r="N5829" s="315"/>
    </row>
    <row r="5830" spans="14:14">
      <c r="N5830" s="315"/>
    </row>
    <row r="5831" spans="14:14">
      <c r="N5831" s="315"/>
    </row>
    <row r="5832" spans="14:14">
      <c r="N5832" s="315"/>
    </row>
    <row r="5833" spans="14:14">
      <c r="N5833" s="315"/>
    </row>
    <row r="5834" spans="14:14">
      <c r="N5834" s="315"/>
    </row>
    <row r="5835" spans="14:14">
      <c r="N5835" s="315"/>
    </row>
    <row r="5836" spans="14:14">
      <c r="N5836" s="315"/>
    </row>
    <row r="5837" spans="14:14">
      <c r="N5837" s="315"/>
    </row>
    <row r="5838" spans="14:14">
      <c r="N5838" s="315"/>
    </row>
    <row r="5839" spans="14:14">
      <c r="N5839" s="315"/>
    </row>
    <row r="5840" spans="14:14">
      <c r="N5840" s="315"/>
    </row>
    <row r="5841" spans="14:14">
      <c r="N5841" s="315"/>
    </row>
    <row r="5842" spans="14:14">
      <c r="N5842" s="315"/>
    </row>
    <row r="5843" spans="14:14">
      <c r="N5843" s="315"/>
    </row>
    <row r="5844" spans="14:14">
      <c r="N5844" s="315"/>
    </row>
    <row r="5845" spans="14:14">
      <c r="N5845" s="315"/>
    </row>
    <row r="5846" spans="14:14">
      <c r="N5846" s="315"/>
    </row>
    <row r="5847" spans="14:14">
      <c r="N5847" s="315"/>
    </row>
    <row r="5848" spans="14:14">
      <c r="N5848" s="315"/>
    </row>
    <row r="5849" spans="14:14">
      <c r="N5849" s="315"/>
    </row>
    <row r="5850" spans="14:14">
      <c r="N5850" s="315"/>
    </row>
    <row r="5851" spans="14:14">
      <c r="N5851" s="315"/>
    </row>
    <row r="5852" spans="14:14">
      <c r="N5852" s="315"/>
    </row>
    <row r="5853" spans="14:14">
      <c r="N5853" s="315"/>
    </row>
    <row r="5854" spans="14:14">
      <c r="N5854" s="315"/>
    </row>
    <row r="5855" spans="14:14">
      <c r="N5855" s="315"/>
    </row>
    <row r="5856" spans="14:14">
      <c r="N5856" s="315"/>
    </row>
    <row r="5857" spans="14:14">
      <c r="N5857" s="315"/>
    </row>
    <row r="5858" spans="14:14">
      <c r="N5858" s="315"/>
    </row>
    <row r="5859" spans="14:14">
      <c r="N5859" s="315"/>
    </row>
    <row r="5860" spans="14:14">
      <c r="N5860" s="315"/>
    </row>
    <row r="5861" spans="14:14">
      <c r="N5861" s="315"/>
    </row>
    <row r="5862" spans="14:14">
      <c r="N5862" s="315"/>
    </row>
    <row r="5863" spans="14:14">
      <c r="N5863" s="315"/>
    </row>
    <row r="5864" spans="14:14">
      <c r="N5864" s="315"/>
    </row>
    <row r="5865" spans="14:14">
      <c r="N5865" s="315"/>
    </row>
    <row r="5866" spans="14:14">
      <c r="N5866" s="315"/>
    </row>
    <row r="5867" spans="14:14">
      <c r="N5867" s="315"/>
    </row>
    <row r="5868" spans="14:14">
      <c r="N5868" s="315"/>
    </row>
    <row r="5869" spans="14:14">
      <c r="N5869" s="315"/>
    </row>
    <row r="5870" spans="14:14">
      <c r="N5870" s="315"/>
    </row>
    <row r="5871" spans="14:14">
      <c r="N5871" s="315"/>
    </row>
    <row r="5872" spans="14:14">
      <c r="N5872" s="315"/>
    </row>
    <row r="5873" spans="14:14">
      <c r="N5873" s="315"/>
    </row>
    <row r="5874" spans="14:14">
      <c r="N5874" s="315"/>
    </row>
    <row r="5875" spans="14:14">
      <c r="N5875" s="315"/>
    </row>
    <row r="5876" spans="14:14">
      <c r="N5876" s="315"/>
    </row>
    <row r="5877" spans="14:14">
      <c r="N5877" s="315"/>
    </row>
    <row r="5878" spans="14:14">
      <c r="N5878" s="315"/>
    </row>
    <row r="5879" spans="14:14">
      <c r="N5879" s="315"/>
    </row>
    <row r="5880" spans="14:14">
      <c r="N5880" s="315"/>
    </row>
    <row r="5881" spans="14:14">
      <c r="N5881" s="315"/>
    </row>
    <row r="5882" spans="14:14">
      <c r="N5882" s="315"/>
    </row>
    <row r="5883" spans="14:14">
      <c r="N5883" s="315"/>
    </row>
    <row r="5884" spans="14:14">
      <c r="N5884" s="315"/>
    </row>
    <row r="5885" spans="14:14">
      <c r="N5885" s="315"/>
    </row>
    <row r="5886" spans="14:14">
      <c r="N5886" s="315"/>
    </row>
    <row r="5887" spans="14:14">
      <c r="N5887" s="315"/>
    </row>
    <row r="5888" spans="14:14">
      <c r="N5888" s="315"/>
    </row>
    <row r="5889" spans="14:14">
      <c r="N5889" s="315"/>
    </row>
    <row r="5890" spans="14:14">
      <c r="N5890" s="315"/>
    </row>
    <row r="5891" spans="14:14">
      <c r="N5891" s="315"/>
    </row>
    <row r="5892" spans="14:14">
      <c r="N5892" s="315"/>
    </row>
    <row r="5893" spans="14:14">
      <c r="N5893" s="315"/>
    </row>
    <row r="5894" spans="14:14">
      <c r="N5894" s="315"/>
    </row>
    <row r="5895" spans="14:14">
      <c r="N5895" s="315"/>
    </row>
    <row r="5896" spans="14:14">
      <c r="N5896" s="315"/>
    </row>
    <row r="5897" spans="14:14">
      <c r="N5897" s="315"/>
    </row>
    <row r="5898" spans="14:14">
      <c r="N5898" s="315"/>
    </row>
    <row r="5899" spans="14:14">
      <c r="N5899" s="315"/>
    </row>
    <row r="5900" spans="14:14">
      <c r="N5900" s="315"/>
    </row>
    <row r="5901" spans="14:14">
      <c r="N5901" s="315"/>
    </row>
    <row r="5902" spans="14:14">
      <c r="N5902" s="315"/>
    </row>
    <row r="5903" spans="14:14">
      <c r="N5903" s="315"/>
    </row>
    <row r="5904" spans="14:14">
      <c r="N5904" s="315"/>
    </row>
    <row r="5905" spans="14:14">
      <c r="N5905" s="315"/>
    </row>
    <row r="5906" spans="14:14">
      <c r="N5906" s="315"/>
    </row>
    <row r="5907" spans="14:14">
      <c r="N5907" s="315"/>
    </row>
    <row r="5908" spans="14:14">
      <c r="N5908" s="315"/>
    </row>
    <row r="5909" spans="14:14">
      <c r="N5909" s="315"/>
    </row>
    <row r="5910" spans="14:14">
      <c r="N5910" s="315"/>
    </row>
    <row r="5911" spans="14:14">
      <c r="N5911" s="315"/>
    </row>
    <row r="5912" spans="14:14">
      <c r="N5912" s="315"/>
    </row>
    <row r="5913" spans="14:14">
      <c r="N5913" s="315"/>
    </row>
    <row r="5914" spans="14:14">
      <c r="N5914" s="315"/>
    </row>
    <row r="5915" spans="14:14">
      <c r="N5915" s="315"/>
    </row>
    <row r="5916" spans="14:14">
      <c r="N5916" s="315"/>
    </row>
    <row r="5917" spans="14:14">
      <c r="N5917" s="315"/>
    </row>
    <row r="5918" spans="14:14">
      <c r="N5918" s="315"/>
    </row>
    <row r="5919" spans="14:14">
      <c r="N5919" s="315"/>
    </row>
    <row r="5920" spans="14:14">
      <c r="N5920" s="315"/>
    </row>
    <row r="5921" spans="14:14">
      <c r="N5921" s="315"/>
    </row>
    <row r="5922" spans="14:14">
      <c r="N5922" s="315"/>
    </row>
    <row r="5923" spans="14:14">
      <c r="N5923" s="315"/>
    </row>
    <row r="5924" spans="14:14">
      <c r="N5924" s="315"/>
    </row>
    <row r="5925" spans="14:14">
      <c r="N5925" s="315"/>
    </row>
    <row r="5926" spans="14:14">
      <c r="N5926" s="315"/>
    </row>
    <row r="5927" spans="14:14">
      <c r="N5927" s="315"/>
    </row>
    <row r="5928" spans="14:14">
      <c r="N5928" s="315"/>
    </row>
    <row r="5929" spans="14:14">
      <c r="N5929" s="315"/>
    </row>
    <row r="5930" spans="14:14">
      <c r="N5930" s="315"/>
    </row>
    <row r="5931" spans="14:14">
      <c r="N5931" s="315"/>
    </row>
    <row r="5932" spans="14:14">
      <c r="N5932" s="315"/>
    </row>
    <row r="5933" spans="14:14">
      <c r="N5933" s="315"/>
    </row>
    <row r="5934" spans="14:14">
      <c r="N5934" s="315"/>
    </row>
    <row r="5935" spans="14:14">
      <c r="N5935" s="315"/>
    </row>
    <row r="5936" spans="14:14">
      <c r="N5936" s="315"/>
    </row>
    <row r="5937" spans="14:14">
      <c r="N5937" s="315"/>
    </row>
    <row r="5938" spans="14:14">
      <c r="N5938" s="315"/>
    </row>
    <row r="5939" spans="14:14">
      <c r="N5939" s="315"/>
    </row>
    <row r="5940" spans="14:14">
      <c r="N5940" s="315"/>
    </row>
    <row r="5941" spans="14:14">
      <c r="N5941" s="315"/>
    </row>
    <row r="5942" spans="14:14">
      <c r="N5942" s="315"/>
    </row>
    <row r="5943" spans="14:14">
      <c r="N5943" s="315"/>
    </row>
    <row r="5944" spans="14:14">
      <c r="N5944" s="315"/>
    </row>
    <row r="5945" spans="14:14">
      <c r="N5945" s="315"/>
    </row>
    <row r="5946" spans="14:14">
      <c r="N5946" s="315"/>
    </row>
    <row r="5947" spans="14:14">
      <c r="N5947" s="315"/>
    </row>
    <row r="5948" spans="14:14">
      <c r="N5948" s="315"/>
    </row>
    <row r="5949" spans="14:14">
      <c r="N5949" s="315"/>
    </row>
    <row r="5950" spans="14:14">
      <c r="N5950" s="315"/>
    </row>
    <row r="5951" spans="14:14">
      <c r="N5951" s="315"/>
    </row>
    <row r="5952" spans="14:14">
      <c r="N5952" s="315"/>
    </row>
    <row r="5953" spans="14:14">
      <c r="N5953" s="315"/>
    </row>
    <row r="5954" spans="14:14">
      <c r="N5954" s="315"/>
    </row>
    <row r="5955" spans="14:14">
      <c r="N5955" s="315"/>
    </row>
    <row r="5956" spans="14:14">
      <c r="N5956" s="315"/>
    </row>
    <row r="5957" spans="14:14">
      <c r="N5957" s="315"/>
    </row>
    <row r="5958" spans="14:14">
      <c r="N5958" s="315"/>
    </row>
    <row r="5959" spans="14:14">
      <c r="N5959" s="315"/>
    </row>
    <row r="5960" spans="14:14">
      <c r="N5960" s="315"/>
    </row>
    <row r="5961" spans="14:14">
      <c r="N5961" s="315"/>
    </row>
    <row r="5962" spans="14:14">
      <c r="N5962" s="315"/>
    </row>
    <row r="5963" spans="14:14">
      <c r="N5963" s="315"/>
    </row>
    <row r="5964" spans="14:14">
      <c r="N5964" s="315"/>
    </row>
    <row r="5965" spans="14:14">
      <c r="N5965" s="315"/>
    </row>
    <row r="5966" spans="14:14">
      <c r="N5966" s="315"/>
    </row>
    <row r="5967" spans="14:14">
      <c r="N5967" s="315"/>
    </row>
    <row r="5968" spans="14:14">
      <c r="N5968" s="315"/>
    </row>
    <row r="5969" spans="14:14">
      <c r="N5969" s="315"/>
    </row>
    <row r="5970" spans="14:14">
      <c r="N5970" s="315"/>
    </row>
    <row r="5971" spans="14:14">
      <c r="N5971" s="315"/>
    </row>
    <row r="5972" spans="14:14">
      <c r="N5972" s="315"/>
    </row>
    <row r="5973" spans="14:14">
      <c r="N5973" s="315"/>
    </row>
    <row r="5974" spans="14:14">
      <c r="N5974" s="315"/>
    </row>
    <row r="5975" spans="14:14">
      <c r="N5975" s="315"/>
    </row>
    <row r="5976" spans="14:14">
      <c r="N5976" s="315"/>
    </row>
    <row r="5977" spans="14:14">
      <c r="N5977" s="315"/>
    </row>
    <row r="5978" spans="14:14">
      <c r="N5978" s="315"/>
    </row>
    <row r="5979" spans="14:14">
      <c r="N5979" s="315"/>
    </row>
    <row r="5980" spans="14:14">
      <c r="N5980" s="315"/>
    </row>
    <row r="5981" spans="14:14">
      <c r="N5981" s="315"/>
    </row>
    <row r="5982" spans="14:14">
      <c r="N5982" s="315"/>
    </row>
    <row r="5983" spans="14:14">
      <c r="N5983" s="315"/>
    </row>
    <row r="5984" spans="14:14">
      <c r="N5984" s="315"/>
    </row>
    <row r="5985" spans="14:14">
      <c r="N5985" s="315"/>
    </row>
    <row r="5986" spans="14:14">
      <c r="N5986" s="315"/>
    </row>
    <row r="5987" spans="14:14">
      <c r="N5987" s="315"/>
    </row>
    <row r="5988" spans="14:14">
      <c r="N5988" s="315"/>
    </row>
    <row r="5989" spans="14:14">
      <c r="N5989" s="315"/>
    </row>
    <row r="5990" spans="14:14">
      <c r="N5990" s="315"/>
    </row>
    <row r="5991" spans="14:14">
      <c r="N5991" s="315"/>
    </row>
    <row r="5992" spans="14:14">
      <c r="N5992" s="315"/>
    </row>
    <row r="5993" spans="14:14">
      <c r="N5993" s="315"/>
    </row>
    <row r="5994" spans="14:14">
      <c r="N5994" s="315"/>
    </row>
    <row r="5995" spans="14:14">
      <c r="N5995" s="315"/>
    </row>
    <row r="5996" spans="14:14">
      <c r="N5996" s="315"/>
    </row>
    <row r="5997" spans="14:14">
      <c r="N5997" s="315"/>
    </row>
    <row r="5998" spans="14:14">
      <c r="N5998" s="315"/>
    </row>
    <row r="5999" spans="14:14">
      <c r="N5999" s="315"/>
    </row>
    <row r="6000" spans="14:14">
      <c r="N6000" s="315"/>
    </row>
    <row r="6001" spans="14:14">
      <c r="N6001" s="315"/>
    </row>
    <row r="6002" spans="14:14">
      <c r="N6002" s="315"/>
    </row>
    <row r="6003" spans="14:14">
      <c r="N6003" s="315"/>
    </row>
    <row r="6004" spans="14:14">
      <c r="N6004" s="315"/>
    </row>
    <row r="6005" spans="14:14">
      <c r="N6005" s="315"/>
    </row>
    <row r="6006" spans="14:14">
      <c r="N6006" s="315"/>
    </row>
    <row r="6007" spans="14:14">
      <c r="N6007" s="315"/>
    </row>
    <row r="6008" spans="14:14">
      <c r="N6008" s="315"/>
    </row>
    <row r="6009" spans="14:14">
      <c r="N6009" s="315"/>
    </row>
    <row r="6010" spans="14:14">
      <c r="N6010" s="315"/>
    </row>
    <row r="6011" spans="14:14">
      <c r="N6011" s="315"/>
    </row>
    <row r="6012" spans="14:14">
      <c r="N6012" s="315"/>
    </row>
    <row r="6013" spans="14:14">
      <c r="N6013" s="315"/>
    </row>
    <row r="6014" spans="14:14">
      <c r="N6014" s="315"/>
    </row>
    <row r="6015" spans="14:14">
      <c r="N6015" s="315"/>
    </row>
    <row r="6016" spans="14:14">
      <c r="N6016" s="315"/>
    </row>
    <row r="6017" spans="14:14">
      <c r="N6017" s="315"/>
    </row>
    <row r="6018" spans="14:14">
      <c r="N6018" s="315"/>
    </row>
    <row r="6019" spans="14:14">
      <c r="N6019" s="315"/>
    </row>
    <row r="6020" spans="14:14">
      <c r="N6020" s="315"/>
    </row>
    <row r="6021" spans="14:14">
      <c r="N6021" s="315"/>
    </row>
    <row r="6022" spans="14:14">
      <c r="N6022" s="315"/>
    </row>
    <row r="6023" spans="14:14">
      <c r="N6023" s="315"/>
    </row>
    <row r="6024" spans="14:14">
      <c r="N6024" s="315"/>
    </row>
    <row r="6025" spans="14:14">
      <c r="N6025" s="315"/>
    </row>
    <row r="6026" spans="14:14">
      <c r="N6026" s="315"/>
    </row>
    <row r="6027" spans="14:14">
      <c r="N6027" s="315"/>
    </row>
    <row r="6028" spans="14:14">
      <c r="N6028" s="315"/>
    </row>
    <row r="6029" spans="14:14">
      <c r="N6029" s="315"/>
    </row>
    <row r="6030" spans="14:14">
      <c r="N6030" s="315"/>
    </row>
    <row r="6031" spans="14:14">
      <c r="N6031" s="315"/>
    </row>
    <row r="6032" spans="14:14">
      <c r="N6032" s="315"/>
    </row>
    <row r="6033" spans="14:14">
      <c r="N6033" s="315"/>
    </row>
    <row r="6034" spans="14:14">
      <c r="N6034" s="315"/>
    </row>
    <row r="6035" spans="14:14">
      <c r="N6035" s="315"/>
    </row>
    <row r="6036" spans="14:14">
      <c r="N6036" s="315"/>
    </row>
    <row r="6037" spans="14:14">
      <c r="N6037" s="315"/>
    </row>
    <row r="6038" spans="14:14">
      <c r="N6038" s="315"/>
    </row>
    <row r="6039" spans="14:14">
      <c r="N6039" s="315"/>
    </row>
    <row r="6040" spans="14:14">
      <c r="N6040" s="315"/>
    </row>
    <row r="6041" spans="14:14">
      <c r="N6041" s="315"/>
    </row>
    <row r="6042" spans="14:14">
      <c r="N6042" s="315"/>
    </row>
    <row r="6043" spans="14:14">
      <c r="N6043" s="315"/>
    </row>
    <row r="6044" spans="14:14">
      <c r="N6044" s="315"/>
    </row>
    <row r="6045" spans="14:14">
      <c r="N6045" s="315"/>
    </row>
    <row r="6046" spans="14:14">
      <c r="N6046" s="315"/>
    </row>
    <row r="6047" spans="14:14">
      <c r="N6047" s="315"/>
    </row>
    <row r="6048" spans="14:14">
      <c r="N6048" s="315"/>
    </row>
    <row r="6049" spans="14:14">
      <c r="N6049" s="315"/>
    </row>
    <row r="6050" spans="14:14">
      <c r="N6050" s="315"/>
    </row>
    <row r="6051" spans="14:14">
      <c r="N6051" s="315"/>
    </row>
    <row r="6052" spans="14:14">
      <c r="N6052" s="315"/>
    </row>
    <row r="6053" spans="14:14">
      <c r="N6053" s="315"/>
    </row>
    <row r="6054" spans="14:14">
      <c r="N6054" s="315"/>
    </row>
    <row r="6055" spans="14:14">
      <c r="N6055" s="315"/>
    </row>
    <row r="6056" spans="14:14">
      <c r="N6056" s="315"/>
    </row>
    <row r="6057" spans="14:14">
      <c r="N6057" s="315"/>
    </row>
    <row r="6058" spans="14:14">
      <c r="N6058" s="315"/>
    </row>
    <row r="6059" spans="14:14">
      <c r="N6059" s="315"/>
    </row>
    <row r="6060" spans="14:14">
      <c r="N6060" s="315"/>
    </row>
    <row r="6061" spans="14:14">
      <c r="N6061" s="315"/>
    </row>
    <row r="6062" spans="14:14">
      <c r="N6062" s="315"/>
    </row>
    <row r="6063" spans="14:14">
      <c r="N6063" s="315"/>
    </row>
    <row r="6064" spans="14:14">
      <c r="N6064" s="315"/>
    </row>
    <row r="6065" spans="14:14">
      <c r="N6065" s="315"/>
    </row>
    <row r="6066" spans="14:14">
      <c r="N6066" s="315"/>
    </row>
    <row r="6067" spans="14:14">
      <c r="N6067" s="315"/>
    </row>
    <row r="6068" spans="14:14">
      <c r="N6068" s="315"/>
    </row>
    <row r="6069" spans="14:14">
      <c r="N6069" s="315"/>
    </row>
    <row r="6070" spans="14:14">
      <c r="N6070" s="315"/>
    </row>
    <row r="6071" spans="14:14">
      <c r="N6071" s="315"/>
    </row>
    <row r="6072" spans="14:14">
      <c r="N6072" s="315"/>
    </row>
    <row r="6073" spans="14:14">
      <c r="N6073" s="315"/>
    </row>
    <row r="6074" spans="14:14">
      <c r="N6074" s="315"/>
    </row>
    <row r="6075" spans="14:14">
      <c r="N6075" s="315"/>
    </row>
    <row r="6076" spans="14:14">
      <c r="N6076" s="315"/>
    </row>
    <row r="6077" spans="14:14">
      <c r="N6077" s="315"/>
    </row>
    <row r="6078" spans="14:14">
      <c r="N6078" s="315"/>
    </row>
    <row r="6079" spans="14:14">
      <c r="N6079" s="315"/>
    </row>
    <row r="6080" spans="14:14">
      <c r="N6080" s="315"/>
    </row>
    <row r="6081" spans="14:14">
      <c r="N6081" s="315"/>
    </row>
    <row r="6082" spans="14:14">
      <c r="N6082" s="315"/>
    </row>
    <row r="6083" spans="14:14">
      <c r="N6083" s="315"/>
    </row>
    <row r="6084" spans="14:14">
      <c r="N6084" s="315"/>
    </row>
    <row r="6085" spans="14:14">
      <c r="N6085" s="315"/>
    </row>
    <row r="6086" spans="14:14">
      <c r="N6086" s="315"/>
    </row>
    <row r="6087" spans="14:14">
      <c r="N6087" s="315"/>
    </row>
    <row r="6088" spans="14:14">
      <c r="N6088" s="315"/>
    </row>
    <row r="6089" spans="14:14">
      <c r="N6089" s="315"/>
    </row>
    <row r="6090" spans="14:14">
      <c r="N6090" s="315"/>
    </row>
    <row r="6091" spans="14:14">
      <c r="N6091" s="315"/>
    </row>
    <row r="6092" spans="14:14">
      <c r="N6092" s="315"/>
    </row>
    <row r="6093" spans="14:14">
      <c r="N6093" s="315"/>
    </row>
    <row r="6094" spans="14:14">
      <c r="N6094" s="315"/>
    </row>
    <row r="6095" spans="14:14">
      <c r="N6095" s="315"/>
    </row>
    <row r="6096" spans="14:14">
      <c r="N6096" s="315"/>
    </row>
    <row r="6097" spans="14:14">
      <c r="N6097" s="315"/>
    </row>
    <row r="6098" spans="14:14">
      <c r="N6098" s="315"/>
    </row>
    <row r="6099" spans="14:14">
      <c r="N6099" s="315"/>
    </row>
    <row r="6100" spans="14:14">
      <c r="N6100" s="315"/>
    </row>
    <row r="6101" spans="14:14">
      <c r="N6101" s="315"/>
    </row>
    <row r="6102" spans="14:14">
      <c r="N6102" s="315"/>
    </row>
    <row r="6103" spans="14:14">
      <c r="N6103" s="315"/>
    </row>
    <row r="6104" spans="14:14">
      <c r="N6104" s="315"/>
    </row>
    <row r="6105" spans="14:14">
      <c r="N6105" s="315"/>
    </row>
    <row r="6106" spans="14:14">
      <c r="N6106" s="315"/>
    </row>
    <row r="6107" spans="14:14">
      <c r="N6107" s="315"/>
    </row>
    <row r="6108" spans="14:14">
      <c r="N6108" s="315"/>
    </row>
    <row r="6109" spans="14:14">
      <c r="N6109" s="315"/>
    </row>
    <row r="6110" spans="14:14">
      <c r="N6110" s="315"/>
    </row>
    <row r="6111" spans="14:14">
      <c r="N6111" s="315"/>
    </row>
    <row r="6112" spans="14:14">
      <c r="N6112" s="315"/>
    </row>
    <row r="6113" spans="14:14">
      <c r="N6113" s="315"/>
    </row>
    <row r="6114" spans="14:14">
      <c r="N6114" s="315"/>
    </row>
    <row r="6115" spans="14:14">
      <c r="N6115" s="315"/>
    </row>
    <row r="6116" spans="14:14">
      <c r="N6116" s="315"/>
    </row>
    <row r="6117" spans="14:14">
      <c r="N6117" s="315"/>
    </row>
    <row r="6118" spans="14:14">
      <c r="N6118" s="315"/>
    </row>
    <row r="6119" spans="14:14">
      <c r="N6119" s="315"/>
    </row>
    <row r="6120" spans="14:14">
      <c r="N6120" s="315"/>
    </row>
    <row r="6121" spans="14:14">
      <c r="N6121" s="315"/>
    </row>
    <row r="6122" spans="14:14">
      <c r="N6122" s="315"/>
    </row>
    <row r="6123" spans="14:14">
      <c r="N6123" s="315"/>
    </row>
    <row r="6124" spans="14:14">
      <c r="N6124" s="315"/>
    </row>
    <row r="6125" spans="14:14">
      <c r="N6125" s="315"/>
    </row>
    <row r="6126" spans="14:14">
      <c r="N6126" s="315"/>
    </row>
    <row r="6127" spans="14:14">
      <c r="N6127" s="315"/>
    </row>
    <row r="6128" spans="14:14">
      <c r="N6128" s="315"/>
    </row>
    <row r="6129" spans="14:14">
      <c r="N6129" s="315"/>
    </row>
    <row r="6130" spans="14:14">
      <c r="N6130" s="315"/>
    </row>
    <row r="6131" spans="14:14">
      <c r="N6131" s="315"/>
    </row>
    <row r="6132" spans="14:14">
      <c r="N6132" s="315"/>
    </row>
    <row r="6133" spans="14:14">
      <c r="N6133" s="315"/>
    </row>
    <row r="6134" spans="14:14">
      <c r="N6134" s="315"/>
    </row>
    <row r="6135" spans="14:14">
      <c r="N6135" s="315"/>
    </row>
    <row r="6136" spans="14:14">
      <c r="N6136" s="315"/>
    </row>
    <row r="6137" spans="14:14">
      <c r="N6137" s="315"/>
    </row>
    <row r="6138" spans="14:14">
      <c r="N6138" s="315"/>
    </row>
    <row r="6139" spans="14:14">
      <c r="N6139" s="315"/>
    </row>
    <row r="6140" spans="14:14">
      <c r="N6140" s="315"/>
    </row>
    <row r="6141" spans="14:14">
      <c r="N6141" s="315"/>
    </row>
    <row r="6142" spans="14:14">
      <c r="N6142" s="315"/>
    </row>
    <row r="6143" spans="14:14">
      <c r="N6143" s="315"/>
    </row>
    <row r="6144" spans="14:14">
      <c r="N6144" s="315"/>
    </row>
    <row r="6145" spans="14:14">
      <c r="N6145" s="315"/>
    </row>
    <row r="6146" spans="14:14">
      <c r="N6146" s="315"/>
    </row>
    <row r="6147" spans="14:14">
      <c r="N6147" s="315"/>
    </row>
    <row r="6148" spans="14:14">
      <c r="N6148" s="315"/>
    </row>
    <row r="6149" spans="14:14">
      <c r="N6149" s="315"/>
    </row>
    <row r="6150" spans="14:14">
      <c r="N6150" s="315"/>
    </row>
    <row r="6151" spans="14:14">
      <c r="N6151" s="315"/>
    </row>
    <row r="6152" spans="14:14">
      <c r="N6152" s="315"/>
    </row>
    <row r="6153" spans="14:14">
      <c r="N6153" s="315"/>
    </row>
    <row r="6154" spans="14:14">
      <c r="N6154" s="315"/>
    </row>
    <row r="6155" spans="14:14">
      <c r="N6155" s="315"/>
    </row>
    <row r="6156" spans="14:14">
      <c r="N6156" s="315"/>
    </row>
    <row r="6157" spans="14:14">
      <c r="N6157" s="315"/>
    </row>
    <row r="6158" spans="14:14">
      <c r="N6158" s="315"/>
    </row>
    <row r="6159" spans="14:14">
      <c r="N6159" s="315"/>
    </row>
    <row r="6160" spans="14:14">
      <c r="N6160" s="315"/>
    </row>
    <row r="6161" spans="14:14">
      <c r="N6161" s="315"/>
    </row>
    <row r="6162" spans="14:14">
      <c r="N6162" s="315"/>
    </row>
    <row r="6163" spans="14:14">
      <c r="N6163" s="315"/>
    </row>
    <row r="6164" spans="14:14">
      <c r="N6164" s="315"/>
    </row>
    <row r="6165" spans="14:14">
      <c r="N6165" s="315"/>
    </row>
    <row r="6166" spans="14:14">
      <c r="N6166" s="315"/>
    </row>
    <row r="6167" spans="14:14">
      <c r="N6167" s="315"/>
    </row>
    <row r="6168" spans="14:14">
      <c r="N6168" s="315"/>
    </row>
    <row r="6169" spans="14:14">
      <c r="N6169" s="315"/>
    </row>
    <row r="6170" spans="14:14">
      <c r="N6170" s="315"/>
    </row>
    <row r="6171" spans="14:14">
      <c r="N6171" s="315"/>
    </row>
    <row r="6172" spans="14:14">
      <c r="N6172" s="315"/>
    </row>
    <row r="6173" spans="14:14">
      <c r="N6173" s="315"/>
    </row>
    <row r="6174" spans="14:14">
      <c r="N6174" s="315"/>
    </row>
    <row r="6175" spans="14:14">
      <c r="N6175" s="315"/>
    </row>
    <row r="6176" spans="14:14">
      <c r="N6176" s="315"/>
    </row>
    <row r="6177" spans="14:14">
      <c r="N6177" s="315"/>
    </row>
    <row r="6178" spans="14:14">
      <c r="N6178" s="315"/>
    </row>
    <row r="6179" spans="14:14">
      <c r="N6179" s="315"/>
    </row>
    <row r="6180" spans="14:14">
      <c r="N6180" s="315"/>
    </row>
    <row r="6181" spans="14:14">
      <c r="N6181" s="315"/>
    </row>
    <row r="6182" spans="14:14">
      <c r="N6182" s="315"/>
    </row>
    <row r="6183" spans="14:14">
      <c r="N6183" s="315"/>
    </row>
    <row r="6184" spans="14:14">
      <c r="N6184" s="315"/>
    </row>
    <row r="6185" spans="14:14">
      <c r="N6185" s="315"/>
    </row>
    <row r="6186" spans="14:14">
      <c r="N6186" s="315"/>
    </row>
    <row r="6187" spans="14:14">
      <c r="N6187" s="315"/>
    </row>
    <row r="6188" spans="14:14">
      <c r="N6188" s="315"/>
    </row>
    <row r="6189" spans="14:14">
      <c r="N6189" s="315"/>
    </row>
    <row r="6190" spans="14:14">
      <c r="N6190" s="315"/>
    </row>
    <row r="6191" spans="14:14">
      <c r="N6191" s="315"/>
    </row>
    <row r="6192" spans="14:14">
      <c r="N6192" s="315"/>
    </row>
    <row r="6193" spans="14:14">
      <c r="N6193" s="315"/>
    </row>
    <row r="6194" spans="14:14">
      <c r="N6194" s="315"/>
    </row>
    <row r="6195" spans="14:14">
      <c r="N6195" s="315"/>
    </row>
    <row r="6196" spans="14:14">
      <c r="N6196" s="315"/>
    </row>
    <row r="6197" spans="14:14">
      <c r="N6197" s="315"/>
    </row>
    <row r="6198" spans="14:14">
      <c r="N6198" s="315"/>
    </row>
    <row r="6199" spans="14:14">
      <c r="N6199" s="315"/>
    </row>
    <row r="6200" spans="14:14">
      <c r="N6200" s="315"/>
    </row>
    <row r="6201" spans="14:14">
      <c r="N6201" s="315"/>
    </row>
    <row r="6202" spans="14:14">
      <c r="N6202" s="315"/>
    </row>
    <row r="6203" spans="14:14">
      <c r="N6203" s="315"/>
    </row>
    <row r="6204" spans="14:14">
      <c r="N6204" s="315"/>
    </row>
    <row r="6205" spans="14:14">
      <c r="N6205" s="315"/>
    </row>
    <row r="6206" spans="14:14">
      <c r="N6206" s="315"/>
    </row>
    <row r="6207" spans="14:14">
      <c r="N6207" s="315"/>
    </row>
    <row r="6208" spans="14:14">
      <c r="N6208" s="315"/>
    </row>
    <row r="6209" spans="14:14">
      <c r="N6209" s="315"/>
    </row>
    <row r="6210" spans="14:14">
      <c r="N6210" s="315"/>
    </row>
    <row r="6211" spans="14:14">
      <c r="N6211" s="315"/>
    </row>
    <row r="6212" spans="14:14">
      <c r="N6212" s="315"/>
    </row>
    <row r="6213" spans="14:14">
      <c r="N6213" s="315"/>
    </row>
    <row r="6214" spans="14:14">
      <c r="N6214" s="315"/>
    </row>
    <row r="6215" spans="14:14">
      <c r="N6215" s="315"/>
    </row>
    <row r="6216" spans="14:14">
      <c r="N6216" s="315"/>
    </row>
    <row r="6217" spans="14:14">
      <c r="N6217" s="315"/>
    </row>
    <row r="6218" spans="14:14">
      <c r="N6218" s="315"/>
    </row>
    <row r="6219" spans="14:14">
      <c r="N6219" s="315"/>
    </row>
    <row r="6220" spans="14:14">
      <c r="N6220" s="315"/>
    </row>
    <row r="6221" spans="14:14">
      <c r="N6221" s="315"/>
    </row>
    <row r="6222" spans="14:14">
      <c r="N6222" s="315"/>
    </row>
    <row r="6223" spans="14:14">
      <c r="N6223" s="315"/>
    </row>
    <row r="6224" spans="14:14">
      <c r="N6224" s="315"/>
    </row>
    <row r="6225" spans="14:14">
      <c r="N6225" s="315"/>
    </row>
    <row r="6226" spans="14:14">
      <c r="N6226" s="315"/>
    </row>
    <row r="6227" spans="14:14">
      <c r="N6227" s="315"/>
    </row>
    <row r="6228" spans="14:14">
      <c r="N6228" s="315"/>
    </row>
    <row r="6229" spans="14:14">
      <c r="N6229" s="315"/>
    </row>
    <row r="6230" spans="14:14">
      <c r="N6230" s="315"/>
    </row>
    <row r="6231" spans="14:14">
      <c r="N6231" s="315"/>
    </row>
    <row r="6232" spans="14:14">
      <c r="N6232" s="315"/>
    </row>
    <row r="6233" spans="14:14">
      <c r="N6233" s="315"/>
    </row>
    <row r="6234" spans="14:14">
      <c r="N6234" s="315"/>
    </row>
    <row r="6235" spans="14:14">
      <c r="N6235" s="315"/>
    </row>
    <row r="6236" spans="14:14">
      <c r="N6236" s="315"/>
    </row>
    <row r="6237" spans="14:14">
      <c r="N6237" s="315"/>
    </row>
    <row r="6238" spans="14:14">
      <c r="N6238" s="315"/>
    </row>
    <row r="6239" spans="14:14">
      <c r="N6239" s="315"/>
    </row>
    <row r="6240" spans="14:14">
      <c r="N6240" s="315"/>
    </row>
    <row r="6241" spans="14:14">
      <c r="N6241" s="315"/>
    </row>
    <row r="6242" spans="14:14">
      <c r="N6242" s="315"/>
    </row>
    <row r="6243" spans="14:14">
      <c r="N6243" s="315"/>
    </row>
    <row r="6244" spans="14:14">
      <c r="N6244" s="315"/>
    </row>
    <row r="6245" spans="14:14">
      <c r="N6245" s="315"/>
    </row>
    <row r="6246" spans="14:14">
      <c r="N6246" s="315"/>
    </row>
    <row r="6247" spans="14:14">
      <c r="N6247" s="315"/>
    </row>
    <row r="6248" spans="14:14">
      <c r="N6248" s="315"/>
    </row>
    <row r="6249" spans="14:14">
      <c r="N6249" s="315"/>
    </row>
    <row r="6250" spans="14:14">
      <c r="N6250" s="315"/>
    </row>
    <row r="6251" spans="14:14">
      <c r="N6251" s="315"/>
    </row>
    <row r="6252" spans="14:14">
      <c r="N6252" s="315"/>
    </row>
    <row r="6253" spans="14:14">
      <c r="N6253" s="315"/>
    </row>
    <row r="6254" spans="14:14">
      <c r="N6254" s="315"/>
    </row>
    <row r="6255" spans="14:14">
      <c r="N6255" s="315"/>
    </row>
    <row r="6256" spans="14:14">
      <c r="N6256" s="315"/>
    </row>
    <row r="6257" spans="14:14">
      <c r="N6257" s="315"/>
    </row>
    <row r="6258" spans="14:14">
      <c r="N6258" s="315"/>
    </row>
    <row r="6259" spans="14:14">
      <c r="N6259" s="315"/>
    </row>
    <row r="6260" spans="14:14">
      <c r="N6260" s="315"/>
    </row>
    <row r="6261" spans="14:14">
      <c r="N6261" s="315"/>
    </row>
    <row r="6262" spans="14:14">
      <c r="N6262" s="315"/>
    </row>
    <row r="6263" spans="14:14">
      <c r="N6263" s="315"/>
    </row>
    <row r="6264" spans="14:14">
      <c r="N6264" s="315"/>
    </row>
    <row r="6265" spans="14:14">
      <c r="N6265" s="315"/>
    </row>
    <row r="6266" spans="14:14">
      <c r="N6266" s="315"/>
    </row>
    <row r="6267" spans="14:14">
      <c r="N6267" s="315"/>
    </row>
    <row r="6268" spans="14:14">
      <c r="N6268" s="315"/>
    </row>
    <row r="6269" spans="14:14">
      <c r="N6269" s="315"/>
    </row>
    <row r="6270" spans="14:14">
      <c r="N6270" s="315"/>
    </row>
    <row r="6271" spans="14:14">
      <c r="N6271" s="315"/>
    </row>
    <row r="6272" spans="14:14">
      <c r="N6272" s="315"/>
    </row>
    <row r="6273" spans="14:14">
      <c r="N6273" s="315"/>
    </row>
    <row r="6274" spans="14:14">
      <c r="N6274" s="315"/>
    </row>
    <row r="6275" spans="14:14">
      <c r="N6275" s="315"/>
    </row>
    <row r="6276" spans="14:14">
      <c r="N6276" s="315"/>
    </row>
    <row r="6277" spans="14:14">
      <c r="N6277" s="315"/>
    </row>
    <row r="6278" spans="14:14">
      <c r="N6278" s="315"/>
    </row>
    <row r="6279" spans="14:14">
      <c r="N6279" s="315"/>
    </row>
    <row r="6280" spans="14:14">
      <c r="N6280" s="315"/>
    </row>
    <row r="6281" spans="14:14">
      <c r="N6281" s="315"/>
    </row>
    <row r="6282" spans="14:14">
      <c r="N6282" s="315"/>
    </row>
    <row r="6283" spans="14:14">
      <c r="N6283" s="315"/>
    </row>
    <row r="6284" spans="14:14">
      <c r="N6284" s="315"/>
    </row>
    <row r="6285" spans="14:14">
      <c r="N6285" s="315"/>
    </row>
    <row r="6286" spans="14:14">
      <c r="N6286" s="315"/>
    </row>
    <row r="6287" spans="14:14">
      <c r="N6287" s="315"/>
    </row>
    <row r="6288" spans="14:14">
      <c r="N6288" s="315"/>
    </row>
    <row r="6289" spans="14:14">
      <c r="N6289" s="315"/>
    </row>
    <row r="6290" spans="14:14">
      <c r="N6290" s="315"/>
    </row>
    <row r="6291" spans="14:14">
      <c r="N6291" s="315"/>
    </row>
    <row r="6292" spans="14:14">
      <c r="N6292" s="315"/>
    </row>
    <row r="6293" spans="14:14">
      <c r="N6293" s="315"/>
    </row>
    <row r="6294" spans="14:14">
      <c r="N6294" s="315"/>
    </row>
    <row r="6295" spans="14:14">
      <c r="N6295" s="315"/>
    </row>
    <row r="6296" spans="14:14">
      <c r="N6296" s="315"/>
    </row>
    <row r="6297" spans="14:14">
      <c r="N6297" s="315"/>
    </row>
    <row r="6298" spans="14:14">
      <c r="N6298" s="315"/>
    </row>
    <row r="6299" spans="14:14">
      <c r="N6299" s="315"/>
    </row>
    <row r="6300" spans="14:14">
      <c r="N6300" s="315"/>
    </row>
    <row r="6301" spans="14:14">
      <c r="N6301" s="315"/>
    </row>
    <row r="6302" spans="14:14">
      <c r="N6302" s="315"/>
    </row>
    <row r="6303" spans="14:14">
      <c r="N6303" s="315"/>
    </row>
    <row r="6304" spans="14:14">
      <c r="N6304" s="315"/>
    </row>
    <row r="6305" spans="14:14">
      <c r="N6305" s="315"/>
    </row>
    <row r="6306" spans="14:14">
      <c r="N6306" s="315"/>
    </row>
    <row r="6307" spans="14:14">
      <c r="N6307" s="315"/>
    </row>
    <row r="6308" spans="14:14">
      <c r="N6308" s="315"/>
    </row>
    <row r="6309" spans="14:14">
      <c r="N6309" s="315"/>
    </row>
    <row r="6310" spans="14:14">
      <c r="N6310" s="315"/>
    </row>
    <row r="6311" spans="14:14">
      <c r="N6311" s="315"/>
    </row>
    <row r="6312" spans="14:14">
      <c r="N6312" s="315"/>
    </row>
    <row r="6313" spans="14:14">
      <c r="N6313" s="315"/>
    </row>
    <row r="6314" spans="14:14">
      <c r="N6314" s="315"/>
    </row>
    <row r="6315" spans="14:14">
      <c r="N6315" s="315"/>
    </row>
    <row r="6316" spans="14:14">
      <c r="N6316" s="315"/>
    </row>
    <row r="6317" spans="14:14">
      <c r="N6317" s="315"/>
    </row>
    <row r="6318" spans="14:14">
      <c r="N6318" s="315"/>
    </row>
    <row r="6319" spans="14:14">
      <c r="N6319" s="315"/>
    </row>
    <row r="6320" spans="14:14">
      <c r="N6320" s="315"/>
    </row>
    <row r="6321" spans="14:14">
      <c r="N6321" s="315"/>
    </row>
    <row r="6322" spans="14:14">
      <c r="N6322" s="315"/>
    </row>
    <row r="6323" spans="14:14">
      <c r="N6323" s="315"/>
    </row>
    <row r="6324" spans="14:14">
      <c r="N6324" s="315"/>
    </row>
    <row r="6325" spans="14:14">
      <c r="N6325" s="315"/>
    </row>
    <row r="6326" spans="14:14">
      <c r="N6326" s="315"/>
    </row>
    <row r="6327" spans="14:14">
      <c r="N6327" s="315"/>
    </row>
    <row r="6328" spans="14:14">
      <c r="N6328" s="315"/>
    </row>
    <row r="6329" spans="14:14">
      <c r="N6329" s="315"/>
    </row>
    <row r="6330" spans="14:14">
      <c r="N6330" s="315"/>
    </row>
    <row r="6331" spans="14:14">
      <c r="N6331" s="315"/>
    </row>
    <row r="6332" spans="14:14">
      <c r="N6332" s="315"/>
    </row>
    <row r="6333" spans="14:14">
      <c r="N6333" s="315"/>
    </row>
    <row r="6334" spans="14:14">
      <c r="N6334" s="315"/>
    </row>
    <row r="6335" spans="14:14">
      <c r="N6335" s="315"/>
    </row>
    <row r="6336" spans="14:14">
      <c r="N6336" s="315"/>
    </row>
    <row r="6337" spans="14:14">
      <c r="N6337" s="315"/>
    </row>
    <row r="6338" spans="14:14">
      <c r="N6338" s="315"/>
    </row>
    <row r="6339" spans="14:14">
      <c r="N6339" s="315"/>
    </row>
    <row r="6340" spans="14:14">
      <c r="N6340" s="315"/>
    </row>
    <row r="6341" spans="14:14">
      <c r="N6341" s="315"/>
    </row>
    <row r="6342" spans="14:14">
      <c r="N6342" s="315"/>
    </row>
    <row r="6343" spans="14:14">
      <c r="N6343" s="315"/>
    </row>
    <row r="6344" spans="14:14">
      <c r="N6344" s="315"/>
    </row>
    <row r="6345" spans="14:14">
      <c r="N6345" s="315"/>
    </row>
    <row r="6346" spans="14:14">
      <c r="N6346" s="315"/>
    </row>
    <row r="6347" spans="14:14">
      <c r="N6347" s="315"/>
    </row>
    <row r="6348" spans="14:14">
      <c r="N6348" s="315"/>
    </row>
    <row r="6349" spans="14:14">
      <c r="N6349" s="315"/>
    </row>
    <row r="6350" spans="14:14">
      <c r="N6350" s="315"/>
    </row>
    <row r="6351" spans="14:14">
      <c r="N6351" s="315"/>
    </row>
    <row r="6352" spans="14:14">
      <c r="N6352" s="315"/>
    </row>
    <row r="6353" spans="14:14">
      <c r="N6353" s="315"/>
    </row>
    <row r="6354" spans="14:14">
      <c r="N6354" s="315"/>
    </row>
    <row r="6355" spans="14:14">
      <c r="N6355" s="315"/>
    </row>
    <row r="6356" spans="14:14">
      <c r="N6356" s="315"/>
    </row>
    <row r="6357" spans="14:14">
      <c r="N6357" s="315"/>
    </row>
    <row r="6358" spans="14:14">
      <c r="N6358" s="315"/>
    </row>
    <row r="6359" spans="14:14">
      <c r="N6359" s="315"/>
    </row>
    <row r="6360" spans="14:14">
      <c r="N6360" s="315"/>
    </row>
    <row r="6361" spans="14:14">
      <c r="N6361" s="315"/>
    </row>
    <row r="6362" spans="14:14">
      <c r="N6362" s="315"/>
    </row>
    <row r="6363" spans="14:14">
      <c r="N6363" s="315"/>
    </row>
    <row r="6364" spans="14:14">
      <c r="N6364" s="315"/>
    </row>
    <row r="6365" spans="14:14">
      <c r="N6365" s="315"/>
    </row>
    <row r="6366" spans="14:14">
      <c r="N6366" s="315"/>
    </row>
    <row r="6367" spans="14:14">
      <c r="N6367" s="315"/>
    </row>
    <row r="6368" spans="14:14">
      <c r="N6368" s="315"/>
    </row>
    <row r="6369" spans="14:14">
      <c r="N6369" s="315"/>
    </row>
    <row r="6370" spans="14:14">
      <c r="N6370" s="315"/>
    </row>
    <row r="6371" spans="14:14">
      <c r="N6371" s="315"/>
    </row>
    <row r="6372" spans="14:14">
      <c r="N6372" s="315"/>
    </row>
    <row r="6373" spans="14:14">
      <c r="N6373" s="315"/>
    </row>
    <row r="6374" spans="14:14">
      <c r="N6374" s="315"/>
    </row>
    <row r="6375" spans="14:14">
      <c r="N6375" s="315"/>
    </row>
    <row r="6376" spans="14:14">
      <c r="N6376" s="315"/>
    </row>
    <row r="6377" spans="14:14">
      <c r="N6377" s="315"/>
    </row>
    <row r="6378" spans="14:14">
      <c r="N6378" s="315"/>
    </row>
    <row r="6379" spans="14:14">
      <c r="N6379" s="315"/>
    </row>
    <row r="6380" spans="14:14">
      <c r="N6380" s="315"/>
    </row>
    <row r="6381" spans="14:14">
      <c r="N6381" s="315"/>
    </row>
    <row r="6382" spans="14:14">
      <c r="N6382" s="315"/>
    </row>
    <row r="6383" spans="14:14">
      <c r="N6383" s="315"/>
    </row>
    <row r="6384" spans="14:14">
      <c r="N6384" s="315"/>
    </row>
    <row r="6385" spans="14:14">
      <c r="N6385" s="315"/>
    </row>
    <row r="6386" spans="14:14">
      <c r="N6386" s="315"/>
    </row>
    <row r="6387" spans="14:14">
      <c r="N6387" s="315"/>
    </row>
    <row r="6388" spans="14:14">
      <c r="N6388" s="315"/>
    </row>
    <row r="6389" spans="14:14">
      <c r="N6389" s="315"/>
    </row>
    <row r="6390" spans="14:14">
      <c r="N6390" s="315"/>
    </row>
    <row r="6391" spans="14:14">
      <c r="N6391" s="315"/>
    </row>
    <row r="6392" spans="14:14">
      <c r="N6392" s="315"/>
    </row>
    <row r="6393" spans="14:14">
      <c r="N6393" s="315"/>
    </row>
    <row r="6394" spans="14:14">
      <c r="N6394" s="315"/>
    </row>
    <row r="6395" spans="14:14">
      <c r="N6395" s="315"/>
    </row>
    <row r="6396" spans="14:14">
      <c r="N6396" s="315"/>
    </row>
    <row r="6397" spans="14:14">
      <c r="N6397" s="315"/>
    </row>
    <row r="6398" spans="14:14">
      <c r="N6398" s="315"/>
    </row>
    <row r="6399" spans="14:14">
      <c r="N6399" s="315"/>
    </row>
    <row r="6400" spans="14:14">
      <c r="N6400" s="315"/>
    </row>
    <row r="6401" spans="14:14">
      <c r="N6401" s="315"/>
    </row>
    <row r="6402" spans="14:14">
      <c r="N6402" s="315"/>
    </row>
    <row r="6403" spans="14:14">
      <c r="N6403" s="315"/>
    </row>
    <row r="6404" spans="14:14">
      <c r="N6404" s="315"/>
    </row>
    <row r="6405" spans="14:14">
      <c r="N6405" s="315"/>
    </row>
    <row r="6406" spans="14:14">
      <c r="N6406" s="315"/>
    </row>
    <row r="6407" spans="14:14">
      <c r="N6407" s="315"/>
    </row>
    <row r="6408" spans="14:14">
      <c r="N6408" s="315"/>
    </row>
    <row r="6409" spans="14:14">
      <c r="N6409" s="315"/>
    </row>
    <row r="6410" spans="14:14">
      <c r="N6410" s="315"/>
    </row>
    <row r="6411" spans="14:14">
      <c r="N6411" s="315"/>
    </row>
    <row r="6412" spans="14:14">
      <c r="N6412" s="315"/>
    </row>
    <row r="6413" spans="14:14">
      <c r="N6413" s="315"/>
    </row>
    <row r="6414" spans="14:14">
      <c r="N6414" s="315"/>
    </row>
    <row r="6415" spans="14:14">
      <c r="N6415" s="315"/>
    </row>
    <row r="6416" spans="14:14">
      <c r="N6416" s="315"/>
    </row>
    <row r="6417" spans="14:14">
      <c r="N6417" s="315"/>
    </row>
    <row r="6418" spans="14:14">
      <c r="N6418" s="315"/>
    </row>
    <row r="6419" spans="14:14">
      <c r="N6419" s="315"/>
    </row>
    <row r="6420" spans="14:14">
      <c r="N6420" s="315"/>
    </row>
    <row r="6421" spans="14:14">
      <c r="N6421" s="315"/>
    </row>
    <row r="6422" spans="14:14">
      <c r="N6422" s="315"/>
    </row>
    <row r="6423" spans="14:14">
      <c r="N6423" s="315"/>
    </row>
    <row r="6424" spans="14:14">
      <c r="N6424" s="315"/>
    </row>
    <row r="6425" spans="14:14">
      <c r="N6425" s="315"/>
    </row>
    <row r="6426" spans="14:14">
      <c r="N6426" s="315"/>
    </row>
    <row r="6427" spans="14:14">
      <c r="N6427" s="315"/>
    </row>
    <row r="6428" spans="14:14">
      <c r="N6428" s="315"/>
    </row>
    <row r="6429" spans="14:14">
      <c r="N6429" s="315"/>
    </row>
    <row r="6430" spans="14:14">
      <c r="N6430" s="315"/>
    </row>
    <row r="6431" spans="14:14">
      <c r="N6431" s="315"/>
    </row>
    <row r="6432" spans="14:14">
      <c r="N6432" s="315"/>
    </row>
    <row r="6433" spans="14:14">
      <c r="N6433" s="315"/>
    </row>
    <row r="6434" spans="14:14">
      <c r="N6434" s="315"/>
    </row>
    <row r="6435" spans="14:14">
      <c r="N6435" s="315"/>
    </row>
    <row r="6436" spans="14:14">
      <c r="N6436" s="315"/>
    </row>
    <row r="6437" spans="14:14">
      <c r="N6437" s="315"/>
    </row>
    <row r="6438" spans="14:14">
      <c r="N6438" s="315"/>
    </row>
    <row r="6439" spans="14:14">
      <c r="N6439" s="315"/>
    </row>
    <row r="6440" spans="14:14">
      <c r="N6440" s="315"/>
    </row>
    <row r="6441" spans="14:14">
      <c r="N6441" s="315"/>
    </row>
    <row r="6442" spans="14:14">
      <c r="N6442" s="315"/>
    </row>
    <row r="6443" spans="14:14">
      <c r="N6443" s="315"/>
    </row>
    <row r="6444" spans="14:14">
      <c r="N6444" s="315"/>
    </row>
    <row r="6445" spans="14:14">
      <c r="N6445" s="315"/>
    </row>
    <row r="6446" spans="14:14">
      <c r="N6446" s="315"/>
    </row>
    <row r="6447" spans="14:14">
      <c r="N6447" s="315"/>
    </row>
    <row r="6448" spans="14:14">
      <c r="N6448" s="315"/>
    </row>
    <row r="6449" spans="14:14">
      <c r="N6449" s="315"/>
    </row>
    <row r="6450" spans="14:14">
      <c r="N6450" s="315"/>
    </row>
    <row r="6451" spans="14:14">
      <c r="N6451" s="315"/>
    </row>
    <row r="6452" spans="14:14">
      <c r="N6452" s="315"/>
    </row>
    <row r="6453" spans="14:14">
      <c r="N6453" s="315"/>
    </row>
    <row r="6454" spans="14:14">
      <c r="N6454" s="315"/>
    </row>
    <row r="6455" spans="14:14">
      <c r="N6455" s="315"/>
    </row>
    <row r="6456" spans="14:14">
      <c r="N6456" s="315"/>
    </row>
    <row r="6457" spans="14:14">
      <c r="N6457" s="315"/>
    </row>
    <row r="6458" spans="14:14">
      <c r="N6458" s="315"/>
    </row>
    <row r="6459" spans="14:14">
      <c r="N6459" s="315"/>
    </row>
    <row r="6460" spans="14:14">
      <c r="N6460" s="315"/>
    </row>
    <row r="6461" spans="14:14">
      <c r="N6461" s="315"/>
    </row>
    <row r="6462" spans="14:14">
      <c r="N6462" s="315"/>
    </row>
    <row r="6463" spans="14:14">
      <c r="N6463" s="315"/>
    </row>
    <row r="6464" spans="14:14">
      <c r="N6464" s="315"/>
    </row>
    <row r="6465" spans="14:14">
      <c r="N6465" s="315"/>
    </row>
    <row r="6466" spans="14:14">
      <c r="N6466" s="315"/>
    </row>
    <row r="6467" spans="14:14">
      <c r="N6467" s="315"/>
    </row>
    <row r="6468" spans="14:14">
      <c r="N6468" s="315"/>
    </row>
    <row r="6469" spans="14:14">
      <c r="N6469" s="315"/>
    </row>
    <row r="6470" spans="14:14">
      <c r="N6470" s="315"/>
    </row>
    <row r="6471" spans="14:14">
      <c r="N6471" s="315"/>
    </row>
    <row r="6472" spans="14:14">
      <c r="N6472" s="315"/>
    </row>
    <row r="6473" spans="14:14">
      <c r="N6473" s="315"/>
    </row>
    <row r="6474" spans="14:14">
      <c r="N6474" s="315"/>
    </row>
    <row r="6475" spans="14:14">
      <c r="N6475" s="315"/>
    </row>
    <row r="6476" spans="14:14">
      <c r="N6476" s="315"/>
    </row>
    <row r="6477" spans="14:14">
      <c r="N6477" s="315"/>
    </row>
    <row r="6478" spans="14:14">
      <c r="N6478" s="315"/>
    </row>
    <row r="6479" spans="14:14">
      <c r="N6479" s="315"/>
    </row>
    <row r="6480" spans="14:14">
      <c r="N6480" s="315"/>
    </row>
    <row r="6481" spans="14:14">
      <c r="N6481" s="315"/>
    </row>
    <row r="6482" spans="14:14">
      <c r="N6482" s="315"/>
    </row>
    <row r="6483" spans="14:14">
      <c r="N6483" s="315"/>
    </row>
    <row r="6484" spans="14:14">
      <c r="N6484" s="315"/>
    </row>
    <row r="6485" spans="14:14">
      <c r="N6485" s="315"/>
    </row>
    <row r="6486" spans="14:14">
      <c r="N6486" s="315"/>
    </row>
    <row r="6487" spans="14:14">
      <c r="N6487" s="315"/>
    </row>
    <row r="6488" spans="14:14">
      <c r="N6488" s="315"/>
    </row>
    <row r="6489" spans="14:14">
      <c r="N6489" s="315"/>
    </row>
    <row r="6490" spans="14:14">
      <c r="N6490" s="315"/>
    </row>
    <row r="6491" spans="14:14">
      <c r="N6491" s="315"/>
    </row>
    <row r="6492" spans="14:14">
      <c r="N6492" s="315"/>
    </row>
    <row r="6493" spans="14:14">
      <c r="N6493" s="315"/>
    </row>
    <row r="6494" spans="14:14">
      <c r="N6494" s="315"/>
    </row>
    <row r="6495" spans="14:14">
      <c r="N6495" s="315"/>
    </row>
    <row r="6496" spans="14:14">
      <c r="N6496" s="315"/>
    </row>
    <row r="6497" spans="14:14">
      <c r="N6497" s="315"/>
    </row>
    <row r="6498" spans="14:14">
      <c r="N6498" s="315"/>
    </row>
    <row r="6499" spans="14:14">
      <c r="N6499" s="315"/>
    </row>
    <row r="6500" spans="14:14">
      <c r="N6500" s="315"/>
    </row>
    <row r="6501" spans="14:14">
      <c r="N6501" s="315"/>
    </row>
    <row r="6502" spans="14:14">
      <c r="N6502" s="315"/>
    </row>
    <row r="6503" spans="14:14">
      <c r="N6503" s="315"/>
    </row>
    <row r="6504" spans="14:14">
      <c r="N6504" s="315"/>
    </row>
    <row r="6505" spans="14:14">
      <c r="N6505" s="315"/>
    </row>
    <row r="6506" spans="14:14">
      <c r="N6506" s="315"/>
    </row>
    <row r="6507" spans="14:14">
      <c r="N6507" s="315"/>
    </row>
    <row r="6508" spans="14:14">
      <c r="N6508" s="315"/>
    </row>
    <row r="6509" spans="14:14">
      <c r="N6509" s="315"/>
    </row>
    <row r="6510" spans="14:14">
      <c r="N6510" s="315"/>
    </row>
    <row r="6511" spans="14:14">
      <c r="N6511" s="315"/>
    </row>
    <row r="6512" spans="14:14">
      <c r="N6512" s="315"/>
    </row>
    <row r="6513" spans="14:14">
      <c r="N6513" s="315"/>
    </row>
    <row r="6514" spans="14:14">
      <c r="N6514" s="315"/>
    </row>
    <row r="6515" spans="14:14">
      <c r="N6515" s="315"/>
    </row>
    <row r="6516" spans="14:14">
      <c r="N6516" s="315"/>
    </row>
    <row r="6517" spans="14:14">
      <c r="N6517" s="315"/>
    </row>
    <row r="6518" spans="14:14">
      <c r="N6518" s="315"/>
    </row>
    <row r="6519" spans="14:14">
      <c r="N6519" s="315"/>
    </row>
    <row r="6520" spans="14:14">
      <c r="N6520" s="315"/>
    </row>
    <row r="6521" spans="14:14">
      <c r="N6521" s="315"/>
    </row>
    <row r="6522" spans="14:14">
      <c r="N6522" s="315"/>
    </row>
    <row r="6523" spans="14:14">
      <c r="N6523" s="315"/>
    </row>
    <row r="6524" spans="14:14">
      <c r="N6524" s="315"/>
    </row>
    <row r="6525" spans="14:14">
      <c r="N6525" s="315"/>
    </row>
    <row r="6526" spans="14:14">
      <c r="N6526" s="315"/>
    </row>
    <row r="6527" spans="14:14">
      <c r="N6527" s="315"/>
    </row>
    <row r="6528" spans="14:14">
      <c r="N6528" s="315"/>
    </row>
    <row r="6529" spans="14:14">
      <c r="N6529" s="315"/>
    </row>
    <row r="6530" spans="14:14">
      <c r="N6530" s="315"/>
    </row>
    <row r="6531" spans="14:14">
      <c r="N6531" s="315"/>
    </row>
    <row r="6532" spans="14:14">
      <c r="N6532" s="315"/>
    </row>
    <row r="6533" spans="14:14">
      <c r="N6533" s="315"/>
    </row>
    <row r="6534" spans="14:14">
      <c r="N6534" s="315"/>
    </row>
    <row r="6535" spans="14:14">
      <c r="N6535" s="315"/>
    </row>
    <row r="6536" spans="14:14">
      <c r="N6536" s="315"/>
    </row>
    <row r="6537" spans="14:14">
      <c r="N6537" s="315"/>
    </row>
    <row r="6538" spans="14:14">
      <c r="N6538" s="315"/>
    </row>
    <row r="6539" spans="14:14">
      <c r="N6539" s="315"/>
    </row>
    <row r="6540" spans="14:14">
      <c r="N6540" s="315"/>
    </row>
    <row r="6541" spans="14:14">
      <c r="N6541" s="315"/>
    </row>
    <row r="6542" spans="14:14">
      <c r="N6542" s="315"/>
    </row>
    <row r="6543" spans="14:14">
      <c r="N6543" s="315"/>
    </row>
    <row r="6544" spans="14:14">
      <c r="N6544" s="315"/>
    </row>
    <row r="6545" spans="14:14">
      <c r="N6545" s="315"/>
    </row>
    <row r="6546" spans="14:14">
      <c r="N6546" s="315"/>
    </row>
    <row r="6547" spans="14:14">
      <c r="N6547" s="315"/>
    </row>
    <row r="6548" spans="14:14">
      <c r="N6548" s="315"/>
    </row>
    <row r="6549" spans="14:14">
      <c r="N6549" s="315"/>
    </row>
    <row r="6550" spans="14:14">
      <c r="N6550" s="315"/>
    </row>
    <row r="6551" spans="14:14">
      <c r="N6551" s="315"/>
    </row>
    <row r="6552" spans="14:14">
      <c r="N6552" s="315"/>
    </row>
    <row r="6553" spans="14:14">
      <c r="N6553" s="315"/>
    </row>
    <row r="6554" spans="14:14">
      <c r="N6554" s="315"/>
    </row>
    <row r="6555" spans="14:14">
      <c r="N6555" s="315"/>
    </row>
    <row r="6556" spans="14:14">
      <c r="N6556" s="315"/>
    </row>
    <row r="6557" spans="14:14">
      <c r="N6557" s="315"/>
    </row>
    <row r="6558" spans="14:14">
      <c r="N6558" s="315"/>
    </row>
    <row r="6559" spans="14:14">
      <c r="N6559" s="315"/>
    </row>
    <row r="6560" spans="14:14">
      <c r="N6560" s="315"/>
    </row>
    <row r="6561" spans="14:14">
      <c r="N6561" s="315"/>
    </row>
    <row r="6562" spans="14:14">
      <c r="N6562" s="315"/>
    </row>
    <row r="6563" spans="14:14">
      <c r="N6563" s="315"/>
    </row>
    <row r="6564" spans="14:14">
      <c r="N6564" s="315"/>
    </row>
    <row r="6565" spans="14:14">
      <c r="N6565" s="315"/>
    </row>
    <row r="6566" spans="14:14">
      <c r="N6566" s="315"/>
    </row>
    <row r="6567" spans="14:14">
      <c r="N6567" s="315"/>
    </row>
    <row r="6568" spans="14:14">
      <c r="N6568" s="315"/>
    </row>
    <row r="6569" spans="14:14">
      <c r="N6569" s="315"/>
    </row>
    <row r="6570" spans="14:14">
      <c r="N6570" s="315"/>
    </row>
    <row r="6571" spans="14:14">
      <c r="N6571" s="315"/>
    </row>
    <row r="6572" spans="14:14">
      <c r="N6572" s="315"/>
    </row>
    <row r="6573" spans="14:14">
      <c r="N6573" s="315"/>
    </row>
    <row r="6574" spans="14:14">
      <c r="N6574" s="315"/>
    </row>
    <row r="6575" spans="14:14">
      <c r="N6575" s="315"/>
    </row>
    <row r="6576" spans="14:14">
      <c r="N6576" s="315"/>
    </row>
    <row r="6577" spans="14:14">
      <c r="N6577" s="315"/>
    </row>
    <row r="6578" spans="14:14">
      <c r="N6578" s="315"/>
    </row>
    <row r="6579" spans="14:14">
      <c r="N6579" s="315"/>
    </row>
    <row r="6580" spans="14:14">
      <c r="N6580" s="315"/>
    </row>
    <row r="6581" spans="14:14">
      <c r="N6581" s="315"/>
    </row>
    <row r="6582" spans="14:14">
      <c r="N6582" s="315"/>
    </row>
    <row r="6583" spans="14:14">
      <c r="N6583" s="315"/>
    </row>
    <row r="6584" spans="14:14">
      <c r="N6584" s="315"/>
    </row>
    <row r="6585" spans="14:14">
      <c r="N6585" s="315"/>
    </row>
    <row r="6586" spans="14:14">
      <c r="N6586" s="315"/>
    </row>
    <row r="6587" spans="14:14">
      <c r="N6587" s="315"/>
    </row>
    <row r="6588" spans="14:14">
      <c r="N6588" s="315"/>
    </row>
    <row r="6589" spans="14:14">
      <c r="N6589" s="315"/>
    </row>
    <row r="6590" spans="14:14">
      <c r="N6590" s="315"/>
    </row>
    <row r="6591" spans="14:14">
      <c r="N6591" s="315"/>
    </row>
    <row r="6592" spans="14:14">
      <c r="N6592" s="315"/>
    </row>
    <row r="6593" spans="14:14">
      <c r="N6593" s="315"/>
    </row>
    <row r="6594" spans="14:14">
      <c r="N6594" s="315"/>
    </row>
    <row r="6595" spans="14:14">
      <c r="N6595" s="315"/>
    </row>
    <row r="6596" spans="14:14">
      <c r="N6596" s="315"/>
    </row>
    <row r="6597" spans="14:14">
      <c r="N6597" s="315"/>
    </row>
    <row r="6598" spans="14:14">
      <c r="N6598" s="315"/>
    </row>
    <row r="6599" spans="14:14">
      <c r="N6599" s="315"/>
    </row>
    <row r="6600" spans="14:14">
      <c r="N6600" s="315"/>
    </row>
    <row r="6601" spans="14:14">
      <c r="N6601" s="315"/>
    </row>
    <row r="6602" spans="14:14">
      <c r="N6602" s="315"/>
    </row>
    <row r="6603" spans="14:14">
      <c r="N6603" s="315"/>
    </row>
    <row r="6604" spans="14:14">
      <c r="N6604" s="315"/>
    </row>
    <row r="6605" spans="14:14">
      <c r="N6605" s="315"/>
    </row>
    <row r="6606" spans="14:14">
      <c r="N6606" s="315"/>
    </row>
    <row r="6607" spans="14:14">
      <c r="N6607" s="315"/>
    </row>
    <row r="6608" spans="14:14">
      <c r="N6608" s="315"/>
    </row>
    <row r="6609" spans="14:14">
      <c r="N6609" s="315"/>
    </row>
    <row r="6610" spans="14:14">
      <c r="N6610" s="315"/>
    </row>
    <row r="6611" spans="14:14">
      <c r="N6611" s="315"/>
    </row>
    <row r="6612" spans="14:14">
      <c r="N6612" s="315"/>
    </row>
    <row r="6613" spans="14:14">
      <c r="N6613" s="315"/>
    </row>
    <row r="6614" spans="14:14">
      <c r="N6614" s="315"/>
    </row>
    <row r="6615" spans="14:14">
      <c r="N6615" s="315"/>
    </row>
    <row r="6616" spans="14:14">
      <c r="N6616" s="315"/>
    </row>
    <row r="6617" spans="14:14">
      <c r="N6617" s="315"/>
    </row>
    <row r="6618" spans="14:14">
      <c r="N6618" s="315"/>
    </row>
    <row r="6619" spans="14:14">
      <c r="N6619" s="315"/>
    </row>
    <row r="6620" spans="14:14">
      <c r="N6620" s="315"/>
    </row>
    <row r="6621" spans="14:14">
      <c r="N6621" s="315"/>
    </row>
    <row r="6622" spans="14:14">
      <c r="N6622" s="315"/>
    </row>
    <row r="6623" spans="14:14">
      <c r="N6623" s="315"/>
    </row>
    <row r="6624" spans="14:14">
      <c r="N6624" s="315"/>
    </row>
    <row r="6625" spans="14:14">
      <c r="N6625" s="315"/>
    </row>
    <row r="6626" spans="14:14">
      <c r="N6626" s="315"/>
    </row>
    <row r="6627" spans="14:14">
      <c r="N6627" s="315"/>
    </row>
    <row r="6628" spans="14:14">
      <c r="N6628" s="315"/>
    </row>
    <row r="6629" spans="14:14">
      <c r="N6629" s="315"/>
    </row>
    <row r="6630" spans="14:14">
      <c r="N6630" s="315"/>
    </row>
    <row r="6631" spans="14:14">
      <c r="N6631" s="315"/>
    </row>
    <row r="6632" spans="14:14">
      <c r="N6632" s="315"/>
    </row>
    <row r="6633" spans="14:14">
      <c r="N6633" s="315"/>
    </row>
    <row r="6634" spans="14:14">
      <c r="N6634" s="315"/>
    </row>
    <row r="6635" spans="14:14">
      <c r="N6635" s="315"/>
    </row>
    <row r="6636" spans="14:14">
      <c r="N6636" s="315"/>
    </row>
    <row r="6637" spans="14:14">
      <c r="N6637" s="315"/>
    </row>
    <row r="6638" spans="14:14">
      <c r="N6638" s="315"/>
    </row>
    <row r="6639" spans="14:14">
      <c r="N6639" s="315"/>
    </row>
    <row r="6640" spans="14:14">
      <c r="N6640" s="315"/>
    </row>
    <row r="6641" spans="14:14">
      <c r="N6641" s="315"/>
    </row>
    <row r="6642" spans="14:14">
      <c r="N6642" s="315"/>
    </row>
    <row r="6643" spans="14:14">
      <c r="N6643" s="315"/>
    </row>
    <row r="6644" spans="14:14">
      <c r="N6644" s="315"/>
    </row>
    <row r="6645" spans="14:14">
      <c r="N6645" s="315"/>
    </row>
    <row r="6646" spans="14:14">
      <c r="N6646" s="315"/>
    </row>
    <row r="6647" spans="14:14">
      <c r="N6647" s="315"/>
    </row>
    <row r="6648" spans="14:14">
      <c r="N6648" s="315"/>
    </row>
    <row r="6649" spans="14:14">
      <c r="N6649" s="315"/>
    </row>
    <row r="6650" spans="14:14">
      <c r="N6650" s="315"/>
    </row>
    <row r="6651" spans="14:14">
      <c r="N6651" s="315"/>
    </row>
    <row r="6652" spans="14:14">
      <c r="N6652" s="315"/>
    </row>
    <row r="6653" spans="14:14">
      <c r="N6653" s="315"/>
    </row>
    <row r="6654" spans="14:14">
      <c r="N6654" s="315"/>
    </row>
    <row r="6655" spans="14:14">
      <c r="N6655" s="315"/>
    </row>
    <row r="6656" spans="14:14">
      <c r="N6656" s="315"/>
    </row>
    <row r="6657" spans="14:14">
      <c r="N6657" s="315"/>
    </row>
    <row r="6658" spans="14:14">
      <c r="N6658" s="315"/>
    </row>
    <row r="6659" spans="14:14">
      <c r="N6659" s="315"/>
    </row>
    <row r="6660" spans="14:14">
      <c r="N6660" s="315"/>
    </row>
    <row r="6661" spans="14:14">
      <c r="N6661" s="315"/>
    </row>
    <row r="6662" spans="14:14">
      <c r="N6662" s="315"/>
    </row>
    <row r="6663" spans="14:14">
      <c r="N6663" s="315"/>
    </row>
    <row r="6664" spans="14:14">
      <c r="N6664" s="315"/>
    </row>
    <row r="6665" spans="14:14">
      <c r="N6665" s="315"/>
    </row>
    <row r="6666" spans="14:14">
      <c r="N6666" s="315"/>
    </row>
    <row r="6667" spans="14:14">
      <c r="N6667" s="315"/>
    </row>
    <row r="6668" spans="14:14">
      <c r="N6668" s="315"/>
    </row>
    <row r="6669" spans="14:14">
      <c r="N6669" s="315"/>
    </row>
    <row r="6670" spans="14:14">
      <c r="N6670" s="315"/>
    </row>
    <row r="6671" spans="14:14">
      <c r="N6671" s="315"/>
    </row>
    <row r="6672" spans="14:14">
      <c r="N6672" s="315"/>
    </row>
    <row r="6673" spans="14:14">
      <c r="N6673" s="315"/>
    </row>
    <row r="6674" spans="14:14">
      <c r="N6674" s="315"/>
    </row>
    <row r="6675" spans="14:14">
      <c r="N6675" s="315"/>
    </row>
    <row r="6676" spans="14:14">
      <c r="N6676" s="315"/>
    </row>
    <row r="6677" spans="14:14">
      <c r="N6677" s="315"/>
    </row>
    <row r="6678" spans="14:14">
      <c r="N6678" s="315"/>
    </row>
    <row r="6679" spans="14:14">
      <c r="N6679" s="315"/>
    </row>
    <row r="6680" spans="14:14">
      <c r="N6680" s="315"/>
    </row>
    <row r="6681" spans="14:14">
      <c r="N6681" s="315"/>
    </row>
    <row r="6682" spans="14:14">
      <c r="N6682" s="315"/>
    </row>
    <row r="6683" spans="14:14">
      <c r="N6683" s="315"/>
    </row>
    <row r="6684" spans="14:14">
      <c r="N6684" s="315"/>
    </row>
    <row r="6685" spans="14:14">
      <c r="N6685" s="315"/>
    </row>
    <row r="6686" spans="14:14">
      <c r="N6686" s="315"/>
    </row>
    <row r="6687" spans="14:14">
      <c r="N6687" s="315"/>
    </row>
    <row r="6688" spans="14:14">
      <c r="N6688" s="315"/>
    </row>
    <row r="6689" spans="14:14">
      <c r="N6689" s="315"/>
    </row>
    <row r="6690" spans="14:14">
      <c r="N6690" s="315"/>
    </row>
    <row r="6691" spans="14:14">
      <c r="N6691" s="315"/>
    </row>
    <row r="6692" spans="14:14">
      <c r="N6692" s="315"/>
    </row>
    <row r="6693" spans="14:14">
      <c r="N6693" s="315"/>
    </row>
    <row r="6694" spans="14:14">
      <c r="N6694" s="315"/>
    </row>
    <row r="6695" spans="14:14">
      <c r="N6695" s="315"/>
    </row>
    <row r="6696" spans="14:14">
      <c r="N6696" s="315"/>
    </row>
    <row r="6697" spans="14:14">
      <c r="N6697" s="315"/>
    </row>
    <row r="6698" spans="14:14">
      <c r="N6698" s="315"/>
    </row>
    <row r="6699" spans="14:14">
      <c r="N6699" s="315"/>
    </row>
    <row r="6700" spans="14:14">
      <c r="N6700" s="315"/>
    </row>
    <row r="6701" spans="14:14">
      <c r="N6701" s="315"/>
    </row>
    <row r="6702" spans="14:14">
      <c r="N6702" s="315"/>
    </row>
    <row r="6703" spans="14:14">
      <c r="N6703" s="315"/>
    </row>
    <row r="6704" spans="14:14">
      <c r="N6704" s="315"/>
    </row>
    <row r="6705" spans="14:14">
      <c r="N6705" s="315"/>
    </row>
    <row r="6706" spans="14:14">
      <c r="N6706" s="315"/>
    </row>
    <row r="6707" spans="14:14">
      <c r="N6707" s="315"/>
    </row>
    <row r="6708" spans="14:14">
      <c r="N6708" s="315"/>
    </row>
    <row r="6709" spans="14:14">
      <c r="N6709" s="315"/>
    </row>
    <row r="6710" spans="14:14">
      <c r="N6710" s="315"/>
    </row>
    <row r="6711" spans="14:14">
      <c r="N6711" s="315"/>
    </row>
    <row r="6712" spans="14:14">
      <c r="N6712" s="315"/>
    </row>
    <row r="6713" spans="14:14">
      <c r="N6713" s="315"/>
    </row>
    <row r="6714" spans="14:14">
      <c r="N6714" s="315"/>
    </row>
    <row r="6715" spans="14:14">
      <c r="N6715" s="315"/>
    </row>
    <row r="6716" spans="14:14">
      <c r="N6716" s="315"/>
    </row>
    <row r="6717" spans="14:14">
      <c r="N6717" s="315"/>
    </row>
    <row r="6718" spans="14:14">
      <c r="N6718" s="315"/>
    </row>
    <row r="6719" spans="14:14">
      <c r="N6719" s="315"/>
    </row>
    <row r="6720" spans="14:14">
      <c r="N6720" s="315"/>
    </row>
    <row r="6721" spans="14:14">
      <c r="N6721" s="315"/>
    </row>
    <row r="6722" spans="14:14">
      <c r="N6722" s="315"/>
    </row>
    <row r="6723" spans="14:14">
      <c r="N6723" s="315"/>
    </row>
    <row r="6724" spans="14:14">
      <c r="N6724" s="315"/>
    </row>
    <row r="6725" spans="14:14">
      <c r="N6725" s="315"/>
    </row>
    <row r="6726" spans="14:14">
      <c r="N6726" s="315"/>
    </row>
    <row r="6727" spans="14:14">
      <c r="N6727" s="315"/>
    </row>
    <row r="6728" spans="14:14">
      <c r="N6728" s="315"/>
    </row>
    <row r="6729" spans="14:14">
      <c r="N6729" s="315"/>
    </row>
    <row r="6730" spans="14:14">
      <c r="N6730" s="315"/>
    </row>
    <row r="6731" spans="14:14">
      <c r="N6731" s="315"/>
    </row>
    <row r="6732" spans="14:14">
      <c r="N6732" s="315"/>
    </row>
    <row r="6733" spans="14:14">
      <c r="N6733" s="315"/>
    </row>
    <row r="6734" spans="14:14">
      <c r="N6734" s="315"/>
    </row>
    <row r="6735" spans="14:14">
      <c r="N6735" s="315"/>
    </row>
    <row r="6736" spans="14:14">
      <c r="N6736" s="315"/>
    </row>
    <row r="6737" spans="14:14">
      <c r="N6737" s="315"/>
    </row>
    <row r="6738" spans="14:14">
      <c r="N6738" s="315"/>
    </row>
    <row r="6739" spans="14:14">
      <c r="N6739" s="315"/>
    </row>
    <row r="6740" spans="14:14">
      <c r="N6740" s="315"/>
    </row>
    <row r="6741" spans="14:14">
      <c r="N6741" s="315"/>
    </row>
    <row r="6742" spans="14:14">
      <c r="N6742" s="315"/>
    </row>
    <row r="6743" spans="14:14">
      <c r="N6743" s="315"/>
    </row>
    <row r="6744" spans="14:14">
      <c r="N6744" s="315"/>
    </row>
    <row r="6745" spans="14:14">
      <c r="N6745" s="315"/>
    </row>
    <row r="6746" spans="14:14">
      <c r="N6746" s="315"/>
    </row>
    <row r="6747" spans="14:14">
      <c r="N6747" s="315"/>
    </row>
    <row r="6748" spans="14:14">
      <c r="N6748" s="315"/>
    </row>
    <row r="6749" spans="14:14">
      <c r="N6749" s="315"/>
    </row>
    <row r="6750" spans="14:14">
      <c r="N6750" s="315"/>
    </row>
    <row r="6751" spans="14:14">
      <c r="N6751" s="315"/>
    </row>
    <row r="6752" spans="14:14">
      <c r="N6752" s="315"/>
    </row>
    <row r="6753" spans="14:14">
      <c r="N6753" s="315"/>
    </row>
    <row r="6754" spans="14:14">
      <c r="N6754" s="315"/>
    </row>
    <row r="6755" spans="14:14">
      <c r="N6755" s="315"/>
    </row>
    <row r="6756" spans="14:14">
      <c r="N6756" s="315"/>
    </row>
    <row r="6757" spans="14:14">
      <c r="N6757" s="315"/>
    </row>
    <row r="6758" spans="14:14">
      <c r="N6758" s="315"/>
    </row>
    <row r="6759" spans="14:14">
      <c r="N6759" s="315"/>
    </row>
    <row r="6760" spans="14:14">
      <c r="N6760" s="315"/>
    </row>
    <row r="6761" spans="14:14">
      <c r="N6761" s="315"/>
    </row>
    <row r="6762" spans="14:14">
      <c r="N6762" s="315"/>
    </row>
    <row r="6763" spans="14:14">
      <c r="N6763" s="315"/>
    </row>
    <row r="6764" spans="14:14">
      <c r="N6764" s="315"/>
    </row>
    <row r="6765" spans="14:14">
      <c r="N6765" s="315"/>
    </row>
    <row r="6766" spans="14:14">
      <c r="N6766" s="315"/>
    </row>
    <row r="6767" spans="14:14">
      <c r="N6767" s="315"/>
    </row>
    <row r="6768" spans="14:14">
      <c r="N6768" s="315"/>
    </row>
    <row r="6769" spans="14:14">
      <c r="N6769" s="315"/>
    </row>
    <row r="6770" spans="14:14">
      <c r="N6770" s="315"/>
    </row>
    <row r="6771" spans="14:14">
      <c r="N6771" s="315"/>
    </row>
    <row r="6772" spans="14:14">
      <c r="N6772" s="315"/>
    </row>
    <row r="6773" spans="14:14">
      <c r="N6773" s="315"/>
    </row>
    <row r="6774" spans="14:14">
      <c r="N6774" s="315"/>
    </row>
    <row r="6775" spans="14:14">
      <c r="N6775" s="315"/>
    </row>
    <row r="6776" spans="14:14">
      <c r="N6776" s="315"/>
    </row>
    <row r="6777" spans="14:14">
      <c r="N6777" s="315"/>
    </row>
    <row r="6778" spans="14:14">
      <c r="N6778" s="315"/>
    </row>
    <row r="6779" spans="14:14">
      <c r="N6779" s="315"/>
    </row>
    <row r="6780" spans="14:14">
      <c r="N6780" s="315"/>
    </row>
    <row r="6781" spans="14:14">
      <c r="N6781" s="315"/>
    </row>
    <row r="6782" spans="14:14">
      <c r="N6782" s="315"/>
    </row>
    <row r="6783" spans="14:14">
      <c r="N6783" s="315"/>
    </row>
    <row r="6784" spans="14:14">
      <c r="N6784" s="315"/>
    </row>
    <row r="6785" spans="14:14">
      <c r="N6785" s="315"/>
    </row>
    <row r="6786" spans="14:14">
      <c r="N6786" s="315"/>
    </row>
    <row r="6787" spans="14:14">
      <c r="N6787" s="315"/>
    </row>
    <row r="6788" spans="14:14">
      <c r="N6788" s="315"/>
    </row>
    <row r="6789" spans="14:14">
      <c r="N6789" s="315"/>
    </row>
    <row r="6790" spans="14:14">
      <c r="N6790" s="315"/>
    </row>
    <row r="6791" spans="14:14">
      <c r="N6791" s="315"/>
    </row>
    <row r="6792" spans="14:14">
      <c r="N6792" s="315"/>
    </row>
    <row r="6793" spans="14:14">
      <c r="N6793" s="315"/>
    </row>
    <row r="6794" spans="14:14">
      <c r="N6794" s="315"/>
    </row>
    <row r="6795" spans="14:14">
      <c r="N6795" s="315"/>
    </row>
    <row r="6796" spans="14:14">
      <c r="N6796" s="315"/>
    </row>
    <row r="6797" spans="14:14">
      <c r="N6797" s="315"/>
    </row>
    <row r="6798" spans="14:14">
      <c r="N6798" s="315"/>
    </row>
    <row r="6799" spans="14:14">
      <c r="N6799" s="315"/>
    </row>
    <row r="6800" spans="14:14">
      <c r="N6800" s="315"/>
    </row>
    <row r="6801" spans="14:14">
      <c r="N6801" s="315"/>
    </row>
    <row r="6802" spans="14:14">
      <c r="N6802" s="315"/>
    </row>
    <row r="6803" spans="14:14">
      <c r="N6803" s="315"/>
    </row>
    <row r="6804" spans="14:14">
      <c r="N6804" s="315"/>
    </row>
    <row r="6805" spans="14:14">
      <c r="N6805" s="315"/>
    </row>
    <row r="6806" spans="14:14">
      <c r="N6806" s="315"/>
    </row>
    <row r="6807" spans="14:14">
      <c r="N6807" s="315"/>
    </row>
    <row r="6808" spans="14:14">
      <c r="N6808" s="315"/>
    </row>
    <row r="6809" spans="14:14">
      <c r="N6809" s="315"/>
    </row>
    <row r="6810" spans="14:14">
      <c r="N6810" s="315"/>
    </row>
    <row r="6811" spans="14:14">
      <c r="N6811" s="315"/>
    </row>
    <row r="6812" spans="14:14">
      <c r="N6812" s="315"/>
    </row>
    <row r="6813" spans="14:14">
      <c r="N6813" s="315"/>
    </row>
    <row r="6814" spans="14:14">
      <c r="N6814" s="315"/>
    </row>
    <row r="6815" spans="14:14">
      <c r="N6815" s="315"/>
    </row>
    <row r="6816" spans="14:14">
      <c r="N6816" s="315"/>
    </row>
    <row r="6817" spans="14:14">
      <c r="N6817" s="315"/>
    </row>
    <row r="6818" spans="14:14">
      <c r="N6818" s="315"/>
    </row>
    <row r="6819" spans="14:14">
      <c r="N6819" s="315"/>
    </row>
    <row r="6820" spans="14:14">
      <c r="N6820" s="315"/>
    </row>
    <row r="6821" spans="14:14">
      <c r="N6821" s="315"/>
    </row>
    <row r="6822" spans="14:14">
      <c r="N6822" s="315"/>
    </row>
    <row r="6823" spans="14:14">
      <c r="N6823" s="315"/>
    </row>
    <row r="6824" spans="14:14">
      <c r="N6824" s="315"/>
    </row>
    <row r="6825" spans="14:14">
      <c r="N6825" s="315"/>
    </row>
    <row r="6826" spans="14:14">
      <c r="N6826" s="315"/>
    </row>
    <row r="6827" spans="14:14">
      <c r="N6827" s="315"/>
    </row>
    <row r="6828" spans="14:14">
      <c r="N6828" s="315"/>
    </row>
    <row r="6829" spans="14:14">
      <c r="N6829" s="315"/>
    </row>
    <row r="6830" spans="14:14">
      <c r="N6830" s="315"/>
    </row>
    <row r="6831" spans="14:14">
      <c r="N6831" s="315"/>
    </row>
    <row r="6832" spans="14:14">
      <c r="N6832" s="315"/>
    </row>
    <row r="6833" spans="14:14">
      <c r="N6833" s="315"/>
    </row>
    <row r="6834" spans="14:14">
      <c r="N6834" s="315"/>
    </row>
    <row r="6835" spans="14:14">
      <c r="N6835" s="315"/>
    </row>
    <row r="6836" spans="14:14">
      <c r="N6836" s="315"/>
    </row>
    <row r="6837" spans="14:14">
      <c r="N6837" s="315"/>
    </row>
    <row r="6838" spans="14:14">
      <c r="N6838" s="315"/>
    </row>
    <row r="6839" spans="14:14">
      <c r="N6839" s="315"/>
    </row>
    <row r="6840" spans="14:14">
      <c r="N6840" s="315"/>
    </row>
    <row r="6841" spans="14:14">
      <c r="N6841" s="315"/>
    </row>
    <row r="6842" spans="14:14">
      <c r="N6842" s="315"/>
    </row>
    <row r="6843" spans="14:14">
      <c r="N6843" s="315"/>
    </row>
    <row r="6844" spans="14:14">
      <c r="N6844" s="315"/>
    </row>
    <row r="6845" spans="14:14">
      <c r="N6845" s="315"/>
    </row>
    <row r="6846" spans="14:14">
      <c r="N6846" s="315"/>
    </row>
    <row r="6847" spans="14:14">
      <c r="N6847" s="315"/>
    </row>
    <row r="6848" spans="14:14">
      <c r="N6848" s="315"/>
    </row>
    <row r="6849" spans="14:14">
      <c r="N6849" s="315"/>
    </row>
    <row r="6850" spans="14:14">
      <c r="N6850" s="315"/>
    </row>
    <row r="6851" spans="14:14">
      <c r="N6851" s="315"/>
    </row>
    <row r="6852" spans="14:14">
      <c r="N6852" s="315"/>
    </row>
    <row r="6853" spans="14:14">
      <c r="N6853" s="315"/>
    </row>
    <row r="6854" spans="14:14">
      <c r="N6854" s="315"/>
    </row>
    <row r="6855" spans="14:14">
      <c r="N6855" s="315"/>
    </row>
    <row r="6856" spans="14:14">
      <c r="N6856" s="315"/>
    </row>
    <row r="6857" spans="14:14">
      <c r="N6857" s="315"/>
    </row>
    <row r="6858" spans="14:14">
      <c r="N6858" s="315"/>
    </row>
    <row r="6859" spans="14:14">
      <c r="N6859" s="315"/>
    </row>
    <row r="6860" spans="14:14">
      <c r="N6860" s="315"/>
    </row>
    <row r="6861" spans="14:14">
      <c r="N6861" s="315"/>
    </row>
    <row r="6862" spans="14:14">
      <c r="N6862" s="315"/>
    </row>
    <row r="6863" spans="14:14">
      <c r="N6863" s="315"/>
    </row>
    <row r="6864" spans="14:14">
      <c r="N6864" s="315"/>
    </row>
    <row r="6865" spans="14:14">
      <c r="N6865" s="315"/>
    </row>
    <row r="6866" spans="14:14">
      <c r="N6866" s="315"/>
    </row>
    <row r="6867" spans="14:14">
      <c r="N6867" s="315"/>
    </row>
    <row r="6868" spans="14:14">
      <c r="N6868" s="315"/>
    </row>
    <row r="6869" spans="14:14">
      <c r="N6869" s="315"/>
    </row>
    <row r="6870" spans="14:14">
      <c r="N6870" s="315"/>
    </row>
    <row r="6871" spans="14:14">
      <c r="N6871" s="315"/>
    </row>
    <row r="6872" spans="14:14">
      <c r="N6872" s="315"/>
    </row>
    <row r="6873" spans="14:14">
      <c r="N6873" s="315"/>
    </row>
    <row r="6874" spans="14:14">
      <c r="N6874" s="315"/>
    </row>
    <row r="6875" spans="14:14">
      <c r="N6875" s="315"/>
    </row>
    <row r="6876" spans="14:14">
      <c r="N6876" s="315"/>
    </row>
    <row r="6877" spans="14:14">
      <c r="N6877" s="315"/>
    </row>
    <row r="6878" spans="14:14">
      <c r="N6878" s="315"/>
    </row>
    <row r="6879" spans="14:14">
      <c r="N6879" s="315"/>
    </row>
    <row r="6880" spans="14:14">
      <c r="N6880" s="315"/>
    </row>
    <row r="6881" spans="14:14">
      <c r="N6881" s="315"/>
    </row>
    <row r="6882" spans="14:14">
      <c r="N6882" s="315"/>
    </row>
    <row r="6883" spans="14:14">
      <c r="N6883" s="315"/>
    </row>
    <row r="6884" spans="14:14">
      <c r="N6884" s="315"/>
    </row>
    <row r="6885" spans="14:14">
      <c r="N6885" s="315"/>
    </row>
    <row r="6886" spans="14:14">
      <c r="N6886" s="315"/>
    </row>
    <row r="6887" spans="14:14">
      <c r="N6887" s="315"/>
    </row>
    <row r="6888" spans="14:14">
      <c r="N6888" s="315"/>
    </row>
    <row r="6889" spans="14:14">
      <c r="N6889" s="315"/>
    </row>
    <row r="6890" spans="14:14">
      <c r="N6890" s="315"/>
    </row>
    <row r="6891" spans="14:14">
      <c r="N6891" s="315"/>
    </row>
    <row r="6892" spans="14:14">
      <c r="N6892" s="315"/>
    </row>
    <row r="6893" spans="14:14">
      <c r="N6893" s="315"/>
    </row>
    <row r="6894" spans="14:14">
      <c r="N6894" s="315"/>
    </row>
    <row r="6895" spans="14:14">
      <c r="N6895" s="315"/>
    </row>
    <row r="6896" spans="14:14">
      <c r="N6896" s="315"/>
    </row>
    <row r="6897" spans="14:14">
      <c r="N6897" s="315"/>
    </row>
    <row r="6898" spans="14:14">
      <c r="N6898" s="315"/>
    </row>
    <row r="6899" spans="14:14">
      <c r="N6899" s="315"/>
    </row>
    <row r="6900" spans="14:14">
      <c r="N6900" s="315"/>
    </row>
    <row r="6901" spans="14:14">
      <c r="N6901" s="315"/>
    </row>
    <row r="6902" spans="14:14">
      <c r="N6902" s="315"/>
    </row>
    <row r="6903" spans="14:14">
      <c r="N6903" s="315"/>
    </row>
    <row r="6904" spans="14:14">
      <c r="N6904" s="315"/>
    </row>
    <row r="6905" spans="14:14">
      <c r="N6905" s="315"/>
    </row>
    <row r="6906" spans="14:14">
      <c r="N6906" s="315"/>
    </row>
    <row r="6907" spans="14:14">
      <c r="N6907" s="315"/>
    </row>
    <row r="6908" spans="14:14">
      <c r="N6908" s="315"/>
    </row>
    <row r="6909" spans="14:14">
      <c r="N6909" s="315"/>
    </row>
    <row r="6910" spans="14:14">
      <c r="N6910" s="315"/>
    </row>
    <row r="6911" spans="14:14">
      <c r="N6911" s="315"/>
    </row>
    <row r="6912" spans="14:14">
      <c r="N6912" s="315"/>
    </row>
    <row r="6913" spans="14:14">
      <c r="N6913" s="315"/>
    </row>
    <row r="6914" spans="14:14">
      <c r="N6914" s="315"/>
    </row>
    <row r="6915" spans="14:14">
      <c r="N6915" s="315"/>
    </row>
    <row r="6916" spans="14:14">
      <c r="N6916" s="315"/>
    </row>
    <row r="6917" spans="14:14">
      <c r="N6917" s="315"/>
    </row>
    <row r="6918" spans="14:14">
      <c r="N6918" s="315"/>
    </row>
    <row r="6919" spans="14:14">
      <c r="N6919" s="315"/>
    </row>
    <row r="6920" spans="14:14">
      <c r="N6920" s="315"/>
    </row>
    <row r="6921" spans="14:14">
      <c r="N6921" s="315"/>
    </row>
    <row r="6922" spans="14:14">
      <c r="N6922" s="315"/>
    </row>
    <row r="6923" spans="14:14">
      <c r="N6923" s="315"/>
    </row>
    <row r="6924" spans="14:14">
      <c r="N6924" s="315"/>
    </row>
    <row r="6925" spans="14:14">
      <c r="N6925" s="315"/>
    </row>
    <row r="6926" spans="14:14">
      <c r="N6926" s="315"/>
    </row>
    <row r="6927" spans="14:14">
      <c r="N6927" s="315"/>
    </row>
    <row r="6928" spans="14:14">
      <c r="N6928" s="315"/>
    </row>
    <row r="6929" spans="14:14">
      <c r="N6929" s="315"/>
    </row>
    <row r="6930" spans="14:14">
      <c r="N6930" s="315"/>
    </row>
    <row r="6931" spans="14:14">
      <c r="N6931" s="315"/>
    </row>
    <row r="6932" spans="14:14">
      <c r="N6932" s="315"/>
    </row>
    <row r="6933" spans="14:14">
      <c r="N6933" s="315"/>
    </row>
    <row r="6934" spans="14:14">
      <c r="N6934" s="315"/>
    </row>
    <row r="6935" spans="14:14">
      <c r="N6935" s="315"/>
    </row>
    <row r="6936" spans="14:14">
      <c r="N6936" s="315"/>
    </row>
    <row r="6937" spans="14:14">
      <c r="N6937" s="315"/>
    </row>
    <row r="6938" spans="14:14">
      <c r="N6938" s="315"/>
    </row>
    <row r="6939" spans="14:14">
      <c r="N6939" s="315"/>
    </row>
    <row r="6940" spans="14:14">
      <c r="N6940" s="315"/>
    </row>
    <row r="6941" spans="14:14">
      <c r="N6941" s="315"/>
    </row>
    <row r="6942" spans="14:14">
      <c r="N6942" s="315"/>
    </row>
    <row r="6943" spans="14:14">
      <c r="N6943" s="315"/>
    </row>
    <row r="6944" spans="14:14">
      <c r="N6944" s="315"/>
    </row>
    <row r="6945" spans="14:14">
      <c r="N6945" s="315"/>
    </row>
    <row r="6946" spans="14:14">
      <c r="N6946" s="315"/>
    </row>
    <row r="6947" spans="14:14">
      <c r="N6947" s="315"/>
    </row>
    <row r="6948" spans="14:14">
      <c r="N6948" s="315"/>
    </row>
    <row r="6949" spans="14:14">
      <c r="N6949" s="315"/>
    </row>
    <row r="6950" spans="14:14">
      <c r="N6950" s="315"/>
    </row>
    <row r="6951" spans="14:14">
      <c r="N6951" s="315"/>
    </row>
    <row r="6952" spans="14:14">
      <c r="N6952" s="315"/>
    </row>
    <row r="6953" spans="14:14">
      <c r="N6953" s="315"/>
    </row>
    <row r="6954" spans="14:14">
      <c r="N6954" s="315"/>
    </row>
    <row r="6955" spans="14:14">
      <c r="N6955" s="315"/>
    </row>
    <row r="6956" spans="14:14">
      <c r="N6956" s="315"/>
    </row>
    <row r="6957" spans="14:14">
      <c r="N6957" s="315"/>
    </row>
    <row r="6958" spans="14:14">
      <c r="N6958" s="315"/>
    </row>
    <row r="6959" spans="14:14">
      <c r="N6959" s="315"/>
    </row>
    <row r="6960" spans="14:14">
      <c r="N6960" s="315"/>
    </row>
    <row r="6961" spans="14:14">
      <c r="N6961" s="315"/>
    </row>
    <row r="6962" spans="14:14">
      <c r="N6962" s="315"/>
    </row>
    <row r="6963" spans="14:14">
      <c r="N6963" s="315"/>
    </row>
    <row r="6964" spans="14:14">
      <c r="N6964" s="315"/>
    </row>
    <row r="6965" spans="14:14">
      <c r="N6965" s="315"/>
    </row>
    <row r="6966" spans="14:14">
      <c r="N6966" s="315"/>
    </row>
    <row r="6967" spans="14:14">
      <c r="N6967" s="315"/>
    </row>
    <row r="6968" spans="14:14">
      <c r="N6968" s="315"/>
    </row>
    <row r="6969" spans="14:14">
      <c r="N6969" s="315"/>
    </row>
    <row r="6970" spans="14:14">
      <c r="N6970" s="315"/>
    </row>
    <row r="6971" spans="14:14">
      <c r="N6971" s="315"/>
    </row>
    <row r="6972" spans="14:14">
      <c r="N6972" s="315"/>
    </row>
    <row r="6973" spans="14:14">
      <c r="N6973" s="315"/>
    </row>
    <row r="6974" spans="14:14">
      <c r="N6974" s="315"/>
    </row>
    <row r="6975" spans="14:14">
      <c r="N6975" s="315"/>
    </row>
    <row r="6976" spans="14:14">
      <c r="N6976" s="315"/>
    </row>
    <row r="6977" spans="14:14">
      <c r="N6977" s="315"/>
    </row>
    <row r="6978" spans="14:14">
      <c r="N6978" s="315"/>
    </row>
    <row r="6979" spans="14:14">
      <c r="N6979" s="315"/>
    </row>
    <row r="6980" spans="14:14">
      <c r="N6980" s="315"/>
    </row>
    <row r="6981" spans="14:14">
      <c r="N6981" s="315"/>
    </row>
    <row r="6982" spans="14:14">
      <c r="N6982" s="315"/>
    </row>
    <row r="6983" spans="14:14">
      <c r="N6983" s="315"/>
    </row>
    <row r="6984" spans="14:14">
      <c r="N6984" s="315"/>
    </row>
    <row r="6985" spans="14:14">
      <c r="N6985" s="315"/>
    </row>
    <row r="6986" spans="14:14">
      <c r="N6986" s="315"/>
    </row>
    <row r="6987" spans="14:14">
      <c r="N6987" s="315"/>
    </row>
    <row r="6988" spans="14:14">
      <c r="N6988" s="315"/>
    </row>
    <row r="6989" spans="14:14">
      <c r="N6989" s="315"/>
    </row>
    <row r="6990" spans="14:14">
      <c r="N6990" s="315"/>
    </row>
    <row r="6991" spans="14:14">
      <c r="N6991" s="315"/>
    </row>
    <row r="6992" spans="14:14">
      <c r="N6992" s="315"/>
    </row>
    <row r="6993" spans="14:14">
      <c r="N6993" s="315"/>
    </row>
    <row r="6994" spans="14:14">
      <c r="N6994" s="315"/>
    </row>
    <row r="6995" spans="14:14">
      <c r="N6995" s="315"/>
    </row>
    <row r="6996" spans="14:14">
      <c r="N6996" s="315"/>
    </row>
    <row r="6997" spans="14:14">
      <c r="N6997" s="315"/>
    </row>
    <row r="6998" spans="14:14">
      <c r="N6998" s="315"/>
    </row>
    <row r="6999" spans="14:14">
      <c r="N6999" s="315"/>
    </row>
    <row r="7000" spans="14:14">
      <c r="N7000" s="315"/>
    </row>
    <row r="7001" spans="14:14">
      <c r="N7001" s="315"/>
    </row>
    <row r="7002" spans="14:14">
      <c r="N7002" s="315"/>
    </row>
    <row r="7003" spans="14:14">
      <c r="N7003" s="315"/>
    </row>
    <row r="7004" spans="14:14">
      <c r="N7004" s="315"/>
    </row>
    <row r="7005" spans="14:14">
      <c r="N7005" s="315"/>
    </row>
    <row r="7006" spans="14:14">
      <c r="N7006" s="315"/>
    </row>
    <row r="7007" spans="14:14">
      <c r="N7007" s="315"/>
    </row>
    <row r="7008" spans="14:14">
      <c r="N7008" s="315"/>
    </row>
    <row r="7009" spans="14:14">
      <c r="N7009" s="315"/>
    </row>
    <row r="7010" spans="14:14">
      <c r="N7010" s="315"/>
    </row>
    <row r="7011" spans="14:14">
      <c r="N7011" s="315"/>
    </row>
    <row r="7012" spans="14:14">
      <c r="N7012" s="315"/>
    </row>
    <row r="7013" spans="14:14">
      <c r="N7013" s="315"/>
    </row>
    <row r="7014" spans="14:14">
      <c r="N7014" s="315"/>
    </row>
    <row r="7015" spans="14:14">
      <c r="N7015" s="315"/>
    </row>
    <row r="7016" spans="14:14">
      <c r="N7016" s="315"/>
    </row>
    <row r="7017" spans="14:14">
      <c r="N7017" s="315"/>
    </row>
    <row r="7018" spans="14:14">
      <c r="N7018" s="315"/>
    </row>
    <row r="7019" spans="14:14">
      <c r="N7019" s="315"/>
    </row>
    <row r="7020" spans="14:14">
      <c r="N7020" s="315"/>
    </row>
    <row r="7021" spans="14:14">
      <c r="N7021" s="315"/>
    </row>
    <row r="7022" spans="14:14">
      <c r="N7022" s="315"/>
    </row>
    <row r="7023" spans="14:14">
      <c r="N7023" s="315"/>
    </row>
    <row r="7024" spans="14:14">
      <c r="N7024" s="315"/>
    </row>
    <row r="7025" spans="14:14">
      <c r="N7025" s="315"/>
    </row>
    <row r="7026" spans="14:14">
      <c r="N7026" s="315"/>
    </row>
    <row r="7027" spans="14:14">
      <c r="N7027" s="315"/>
    </row>
    <row r="7028" spans="14:14">
      <c r="N7028" s="315"/>
    </row>
    <row r="7029" spans="14:14">
      <c r="N7029" s="315"/>
    </row>
    <row r="7030" spans="14:14">
      <c r="N7030" s="315"/>
    </row>
    <row r="7031" spans="14:14">
      <c r="N7031" s="315"/>
    </row>
    <row r="7032" spans="14:14">
      <c r="N7032" s="315"/>
    </row>
    <row r="7033" spans="14:14">
      <c r="N7033" s="315"/>
    </row>
    <row r="7034" spans="14:14">
      <c r="N7034" s="315"/>
    </row>
    <row r="7035" spans="14:14">
      <c r="N7035" s="315"/>
    </row>
    <row r="7036" spans="14:14">
      <c r="N7036" s="315"/>
    </row>
    <row r="7037" spans="14:14">
      <c r="N7037" s="315"/>
    </row>
    <row r="7038" spans="14:14">
      <c r="N7038" s="315"/>
    </row>
    <row r="7039" spans="14:14">
      <c r="N7039" s="315"/>
    </row>
    <row r="7040" spans="14:14">
      <c r="N7040" s="315"/>
    </row>
    <row r="7041" spans="14:14">
      <c r="N7041" s="315"/>
    </row>
    <row r="7042" spans="14:14">
      <c r="N7042" s="315"/>
    </row>
    <row r="7043" spans="14:14">
      <c r="N7043" s="315"/>
    </row>
    <row r="7044" spans="14:14">
      <c r="N7044" s="315"/>
    </row>
    <row r="7045" spans="14:14">
      <c r="N7045" s="315"/>
    </row>
    <row r="7046" spans="14:14">
      <c r="N7046" s="315"/>
    </row>
    <row r="7047" spans="14:14">
      <c r="N7047" s="315"/>
    </row>
    <row r="7048" spans="14:14">
      <c r="N7048" s="315"/>
    </row>
    <row r="7049" spans="14:14">
      <c r="N7049" s="315"/>
    </row>
    <row r="7050" spans="14:14">
      <c r="N7050" s="315"/>
    </row>
    <row r="7051" spans="14:14">
      <c r="N7051" s="315"/>
    </row>
    <row r="7052" spans="14:14">
      <c r="N7052" s="315"/>
    </row>
    <row r="7053" spans="14:14">
      <c r="N7053" s="315"/>
    </row>
    <row r="7054" spans="14:14">
      <c r="N7054" s="315"/>
    </row>
    <row r="7055" spans="14:14">
      <c r="N7055" s="315"/>
    </row>
    <row r="7056" spans="14:14">
      <c r="N7056" s="315"/>
    </row>
    <row r="7057" spans="14:14">
      <c r="N7057" s="315"/>
    </row>
    <row r="7058" spans="14:14">
      <c r="N7058" s="315"/>
    </row>
    <row r="7059" spans="14:14">
      <c r="N7059" s="315"/>
    </row>
    <row r="7060" spans="14:14">
      <c r="N7060" s="315"/>
    </row>
    <row r="7061" spans="14:14">
      <c r="N7061" s="315"/>
    </row>
    <row r="7062" spans="14:14">
      <c r="N7062" s="315"/>
    </row>
    <row r="7063" spans="14:14">
      <c r="N7063" s="315"/>
    </row>
    <row r="7064" spans="14:14">
      <c r="N7064" s="315"/>
    </row>
    <row r="7065" spans="14:14">
      <c r="N7065" s="315"/>
    </row>
    <row r="7066" spans="14:14">
      <c r="N7066" s="315"/>
    </row>
    <row r="7067" spans="14:14">
      <c r="N7067" s="315"/>
    </row>
    <row r="7068" spans="14:14">
      <c r="N7068" s="315"/>
    </row>
    <row r="7069" spans="14:14">
      <c r="N7069" s="315"/>
    </row>
    <row r="7070" spans="14:14">
      <c r="N7070" s="315"/>
    </row>
    <row r="7071" spans="14:14">
      <c r="N7071" s="315"/>
    </row>
    <row r="7072" spans="14:14">
      <c r="N7072" s="315"/>
    </row>
    <row r="7073" spans="14:14">
      <c r="N7073" s="315"/>
    </row>
    <row r="7074" spans="14:14">
      <c r="N7074" s="315"/>
    </row>
    <row r="7075" spans="14:14">
      <c r="N7075" s="315"/>
    </row>
    <row r="7076" spans="14:14">
      <c r="N7076" s="315"/>
    </row>
    <row r="7077" spans="14:14">
      <c r="N7077" s="315"/>
    </row>
    <row r="7078" spans="14:14">
      <c r="N7078" s="315"/>
    </row>
    <row r="7079" spans="14:14">
      <c r="N7079" s="315"/>
    </row>
    <row r="7080" spans="14:14">
      <c r="N7080" s="315"/>
    </row>
    <row r="7081" spans="14:14">
      <c r="N7081" s="315"/>
    </row>
    <row r="7082" spans="14:14">
      <c r="N7082" s="315"/>
    </row>
    <row r="7083" spans="14:14">
      <c r="N7083" s="315"/>
    </row>
    <row r="7084" spans="14:14">
      <c r="N7084" s="315"/>
    </row>
    <row r="7085" spans="14:14">
      <c r="N7085" s="315"/>
    </row>
    <row r="7086" spans="14:14">
      <c r="N7086" s="315"/>
    </row>
    <row r="7087" spans="14:14">
      <c r="N7087" s="315"/>
    </row>
    <row r="7088" spans="14:14">
      <c r="N7088" s="315"/>
    </row>
    <row r="7089" spans="14:14">
      <c r="N7089" s="315"/>
    </row>
    <row r="7090" spans="14:14">
      <c r="N7090" s="315"/>
    </row>
    <row r="7091" spans="14:14">
      <c r="N7091" s="315"/>
    </row>
    <row r="7092" spans="14:14">
      <c r="N7092" s="315"/>
    </row>
    <row r="7093" spans="14:14">
      <c r="N7093" s="315"/>
    </row>
    <row r="7094" spans="14:14">
      <c r="N7094" s="315"/>
    </row>
    <row r="7095" spans="14:14">
      <c r="N7095" s="315"/>
    </row>
    <row r="7096" spans="14:14">
      <c r="N7096" s="315"/>
    </row>
    <row r="7097" spans="14:14">
      <c r="N7097" s="315"/>
    </row>
    <row r="7098" spans="14:14">
      <c r="N7098" s="315"/>
    </row>
    <row r="7099" spans="14:14">
      <c r="N7099" s="315"/>
    </row>
    <row r="7100" spans="14:14">
      <c r="N7100" s="315"/>
    </row>
    <row r="7101" spans="14:14">
      <c r="N7101" s="315"/>
    </row>
    <row r="7102" spans="14:14">
      <c r="N7102" s="315"/>
    </row>
    <row r="7103" spans="14:14">
      <c r="N7103" s="315"/>
    </row>
    <row r="7104" spans="14:14">
      <c r="N7104" s="315"/>
    </row>
    <row r="7105" spans="14:14">
      <c r="N7105" s="315"/>
    </row>
    <row r="7106" spans="14:14">
      <c r="N7106" s="315"/>
    </row>
    <row r="7107" spans="14:14">
      <c r="N7107" s="315"/>
    </row>
    <row r="7108" spans="14:14">
      <c r="N7108" s="315"/>
    </row>
    <row r="7109" spans="14:14">
      <c r="N7109" s="315"/>
    </row>
    <row r="7110" spans="14:14">
      <c r="N7110" s="315"/>
    </row>
    <row r="7111" spans="14:14">
      <c r="N7111" s="315"/>
    </row>
    <row r="7112" spans="14:14">
      <c r="N7112" s="315"/>
    </row>
    <row r="7113" spans="14:14">
      <c r="N7113" s="315"/>
    </row>
    <row r="7114" spans="14:14">
      <c r="N7114" s="315"/>
    </row>
    <row r="7115" spans="14:14">
      <c r="N7115" s="315"/>
    </row>
    <row r="7116" spans="14:14">
      <c r="N7116" s="315"/>
    </row>
    <row r="7117" spans="14:14">
      <c r="N7117" s="315"/>
    </row>
    <row r="7118" spans="14:14">
      <c r="N7118" s="315"/>
    </row>
    <row r="7119" spans="14:14">
      <c r="N7119" s="315"/>
    </row>
    <row r="7120" spans="14:14">
      <c r="N7120" s="315"/>
    </row>
    <row r="7121" spans="14:14">
      <c r="N7121" s="315"/>
    </row>
    <row r="7122" spans="14:14">
      <c r="N7122" s="315"/>
    </row>
    <row r="7123" spans="14:14">
      <c r="N7123" s="315"/>
    </row>
    <row r="7124" spans="14:14">
      <c r="N7124" s="315"/>
    </row>
    <row r="7125" spans="14:14">
      <c r="N7125" s="315"/>
    </row>
    <row r="7126" spans="14:14">
      <c r="N7126" s="315"/>
    </row>
    <row r="7127" spans="14:14">
      <c r="N7127" s="315"/>
    </row>
    <row r="7128" spans="14:14">
      <c r="N7128" s="315"/>
    </row>
    <row r="7129" spans="14:14">
      <c r="N7129" s="315"/>
    </row>
    <row r="7130" spans="14:14">
      <c r="N7130" s="315"/>
    </row>
    <row r="7131" spans="14:14">
      <c r="N7131" s="315"/>
    </row>
    <row r="7132" spans="14:14">
      <c r="N7132" s="315"/>
    </row>
    <row r="7133" spans="14:14">
      <c r="N7133" s="315"/>
    </row>
    <row r="7134" spans="14:14">
      <c r="N7134" s="315"/>
    </row>
    <row r="7135" spans="14:14">
      <c r="N7135" s="315"/>
    </row>
    <row r="7136" spans="14:14">
      <c r="N7136" s="315"/>
    </row>
    <row r="7137" spans="14:14">
      <c r="N7137" s="315"/>
    </row>
    <row r="7138" spans="14:14">
      <c r="N7138" s="315"/>
    </row>
    <row r="7139" spans="14:14">
      <c r="N7139" s="315"/>
    </row>
    <row r="7140" spans="14:14">
      <c r="N7140" s="315"/>
    </row>
    <row r="7141" spans="14:14">
      <c r="N7141" s="315"/>
    </row>
    <row r="7142" spans="14:14">
      <c r="N7142" s="315"/>
    </row>
    <row r="7143" spans="14:14">
      <c r="N7143" s="315"/>
    </row>
    <row r="7144" spans="14:14">
      <c r="N7144" s="315"/>
    </row>
    <row r="7145" spans="14:14">
      <c r="N7145" s="315"/>
    </row>
    <row r="7146" spans="14:14">
      <c r="N7146" s="315"/>
    </row>
    <row r="7147" spans="14:14">
      <c r="N7147" s="315"/>
    </row>
    <row r="7148" spans="14:14">
      <c r="N7148" s="315"/>
    </row>
    <row r="7149" spans="14:14">
      <c r="N7149" s="315"/>
    </row>
    <row r="7150" spans="14:14">
      <c r="N7150" s="315"/>
    </row>
    <row r="7151" spans="14:14">
      <c r="N7151" s="315"/>
    </row>
    <row r="7152" spans="14:14">
      <c r="N7152" s="315"/>
    </row>
    <row r="7153" spans="14:14">
      <c r="N7153" s="315"/>
    </row>
    <row r="7154" spans="14:14">
      <c r="N7154" s="315"/>
    </row>
    <row r="7155" spans="14:14">
      <c r="N7155" s="315"/>
    </row>
    <row r="7156" spans="14:14">
      <c r="N7156" s="315"/>
    </row>
    <row r="7157" spans="14:14">
      <c r="N7157" s="315"/>
    </row>
    <row r="7158" spans="14:14">
      <c r="N7158" s="315"/>
    </row>
    <row r="7159" spans="14:14">
      <c r="N7159" s="315"/>
    </row>
    <row r="7160" spans="14:14">
      <c r="N7160" s="315"/>
    </row>
    <row r="7161" spans="14:14">
      <c r="N7161" s="315"/>
    </row>
    <row r="7162" spans="14:14">
      <c r="N7162" s="315"/>
    </row>
    <row r="7163" spans="14:14">
      <c r="N7163" s="315"/>
    </row>
    <row r="7164" spans="14:14">
      <c r="N7164" s="315"/>
    </row>
    <row r="7165" spans="14:14">
      <c r="N7165" s="315"/>
    </row>
    <row r="7166" spans="14:14">
      <c r="N7166" s="315"/>
    </row>
    <row r="7167" spans="14:14">
      <c r="N7167" s="315"/>
    </row>
    <row r="7168" spans="14:14">
      <c r="N7168" s="315"/>
    </row>
    <row r="7169" spans="14:14">
      <c r="N7169" s="315"/>
    </row>
    <row r="7170" spans="14:14">
      <c r="N7170" s="315"/>
    </row>
    <row r="7171" spans="14:14">
      <c r="N7171" s="315"/>
    </row>
    <row r="7172" spans="14:14">
      <c r="N7172" s="315"/>
    </row>
    <row r="7173" spans="14:14">
      <c r="N7173" s="315"/>
    </row>
    <row r="7174" spans="14:14">
      <c r="N7174" s="315"/>
    </row>
    <row r="7175" spans="14:14">
      <c r="N7175" s="315"/>
    </row>
    <row r="7176" spans="14:14">
      <c r="N7176" s="315"/>
    </row>
    <row r="7177" spans="14:14">
      <c r="N7177" s="315"/>
    </row>
    <row r="7178" spans="14:14">
      <c r="N7178" s="315"/>
    </row>
    <row r="7179" spans="14:14">
      <c r="N7179" s="315"/>
    </row>
    <row r="7180" spans="14:14">
      <c r="N7180" s="315"/>
    </row>
    <row r="7181" spans="14:14">
      <c r="N7181" s="315"/>
    </row>
    <row r="7182" spans="14:14">
      <c r="N7182" s="315"/>
    </row>
    <row r="7183" spans="14:14">
      <c r="N7183" s="315"/>
    </row>
    <row r="7184" spans="14:14">
      <c r="N7184" s="315"/>
    </row>
    <row r="7185" spans="14:14">
      <c r="N7185" s="315"/>
    </row>
    <row r="7186" spans="14:14">
      <c r="N7186" s="315"/>
    </row>
    <row r="7187" spans="14:14">
      <c r="N7187" s="315"/>
    </row>
    <row r="7188" spans="14:14">
      <c r="N7188" s="315"/>
    </row>
    <row r="7189" spans="14:14">
      <c r="N7189" s="315"/>
    </row>
    <row r="7190" spans="14:14">
      <c r="N7190" s="315"/>
    </row>
    <row r="7191" spans="14:14">
      <c r="N7191" s="315"/>
    </row>
    <row r="7192" spans="14:14">
      <c r="N7192" s="315"/>
    </row>
    <row r="7193" spans="14:14">
      <c r="N7193" s="315"/>
    </row>
    <row r="7194" spans="14:14">
      <c r="N7194" s="315"/>
    </row>
    <row r="7195" spans="14:14">
      <c r="N7195" s="315"/>
    </row>
    <row r="7196" spans="14:14">
      <c r="N7196" s="315"/>
    </row>
    <row r="7197" spans="14:14">
      <c r="N7197" s="315"/>
    </row>
    <row r="7198" spans="14:14">
      <c r="N7198" s="315"/>
    </row>
    <row r="7199" spans="14:14">
      <c r="N7199" s="315"/>
    </row>
    <row r="7200" spans="14:14">
      <c r="N7200" s="315"/>
    </row>
    <row r="7201" spans="14:14">
      <c r="N7201" s="315"/>
    </row>
    <row r="7202" spans="14:14">
      <c r="N7202" s="315"/>
    </row>
    <row r="7203" spans="14:14">
      <c r="N7203" s="315"/>
    </row>
    <row r="7204" spans="14:14">
      <c r="N7204" s="315"/>
    </row>
    <row r="7205" spans="14:14">
      <c r="N7205" s="315"/>
    </row>
    <row r="7206" spans="14:14">
      <c r="N7206" s="315"/>
    </row>
    <row r="7207" spans="14:14">
      <c r="N7207" s="315"/>
    </row>
    <row r="7208" spans="14:14">
      <c r="N7208" s="315"/>
    </row>
    <row r="7209" spans="14:14">
      <c r="N7209" s="315"/>
    </row>
    <row r="7210" spans="14:14">
      <c r="N7210" s="315"/>
    </row>
    <row r="7211" spans="14:14">
      <c r="N7211" s="315"/>
    </row>
    <row r="7212" spans="14:14">
      <c r="N7212" s="315"/>
    </row>
    <row r="7213" spans="14:14">
      <c r="N7213" s="315"/>
    </row>
    <row r="7214" spans="14:14">
      <c r="N7214" s="315"/>
    </row>
    <row r="7215" spans="14:14">
      <c r="N7215" s="315"/>
    </row>
    <row r="7216" spans="14:14">
      <c r="N7216" s="315"/>
    </row>
    <row r="7217" spans="14:14">
      <c r="N7217" s="315"/>
    </row>
    <row r="7218" spans="14:14">
      <c r="N7218" s="315"/>
    </row>
    <row r="7219" spans="14:14">
      <c r="N7219" s="315"/>
    </row>
    <row r="7220" spans="14:14">
      <c r="N7220" s="315"/>
    </row>
    <row r="7221" spans="14:14">
      <c r="N7221" s="315"/>
    </row>
    <row r="7222" spans="14:14">
      <c r="N7222" s="315"/>
    </row>
    <row r="7223" spans="14:14">
      <c r="N7223" s="315"/>
    </row>
    <row r="7224" spans="14:14">
      <c r="N7224" s="315"/>
    </row>
    <row r="7225" spans="14:14">
      <c r="N7225" s="315"/>
    </row>
    <row r="7226" spans="14:14">
      <c r="N7226" s="315"/>
    </row>
    <row r="7227" spans="14:14">
      <c r="N7227" s="315"/>
    </row>
    <row r="7228" spans="14:14">
      <c r="N7228" s="315"/>
    </row>
    <row r="7229" spans="14:14">
      <c r="N7229" s="315"/>
    </row>
    <row r="7230" spans="14:14">
      <c r="N7230" s="315"/>
    </row>
    <row r="7231" spans="14:14">
      <c r="N7231" s="315"/>
    </row>
    <row r="7232" spans="14:14">
      <c r="N7232" s="315"/>
    </row>
    <row r="7233" spans="14:14">
      <c r="N7233" s="315"/>
    </row>
    <row r="7234" spans="14:14">
      <c r="N7234" s="315"/>
    </row>
    <row r="7235" spans="14:14">
      <c r="N7235" s="315"/>
    </row>
    <row r="7236" spans="14:14">
      <c r="N7236" s="315"/>
    </row>
    <row r="7237" spans="14:14">
      <c r="N7237" s="315"/>
    </row>
    <row r="7238" spans="14:14">
      <c r="N7238" s="315"/>
    </row>
    <row r="7239" spans="14:14">
      <c r="N7239" s="315"/>
    </row>
    <row r="7240" spans="14:14">
      <c r="N7240" s="315"/>
    </row>
    <row r="7241" spans="14:14">
      <c r="N7241" s="315"/>
    </row>
    <row r="7242" spans="14:14">
      <c r="N7242" s="315"/>
    </row>
    <row r="7243" spans="14:14">
      <c r="N7243" s="315"/>
    </row>
    <row r="7244" spans="14:14">
      <c r="N7244" s="315"/>
    </row>
    <row r="7245" spans="14:14">
      <c r="N7245" s="315"/>
    </row>
    <row r="7246" spans="14:14">
      <c r="N7246" s="315"/>
    </row>
    <row r="7247" spans="14:14">
      <c r="N7247" s="315"/>
    </row>
    <row r="7248" spans="14:14">
      <c r="N7248" s="315"/>
    </row>
    <row r="7249" spans="14:14">
      <c r="N7249" s="315"/>
    </row>
    <row r="7250" spans="14:14">
      <c r="N7250" s="315"/>
    </row>
    <row r="7251" spans="14:14">
      <c r="N7251" s="315"/>
    </row>
    <row r="7252" spans="14:14">
      <c r="N7252" s="315"/>
    </row>
    <row r="7253" spans="14:14">
      <c r="N7253" s="315"/>
    </row>
    <row r="7254" spans="14:14">
      <c r="N7254" s="315"/>
    </row>
    <row r="7255" spans="14:14">
      <c r="N7255" s="315"/>
    </row>
    <row r="7256" spans="14:14">
      <c r="N7256" s="315"/>
    </row>
    <row r="7257" spans="14:14">
      <c r="N7257" s="315"/>
    </row>
    <row r="7258" spans="14:14">
      <c r="N7258" s="315"/>
    </row>
    <row r="7259" spans="14:14">
      <c r="N7259" s="315"/>
    </row>
    <row r="7260" spans="14:14">
      <c r="N7260" s="315"/>
    </row>
    <row r="7261" spans="14:14">
      <c r="N7261" s="315"/>
    </row>
    <row r="7262" spans="14:14">
      <c r="N7262" s="315"/>
    </row>
    <row r="7263" spans="14:14">
      <c r="N7263" s="315"/>
    </row>
    <row r="7264" spans="14:14">
      <c r="N7264" s="315"/>
    </row>
    <row r="7265" spans="14:14">
      <c r="N7265" s="315"/>
    </row>
    <row r="7266" spans="14:14">
      <c r="N7266" s="315"/>
    </row>
    <row r="7267" spans="14:14">
      <c r="N7267" s="315"/>
    </row>
    <row r="7268" spans="14:14">
      <c r="N7268" s="315"/>
    </row>
    <row r="7269" spans="14:14">
      <c r="N7269" s="315"/>
    </row>
    <row r="7270" spans="14:14">
      <c r="N7270" s="315"/>
    </row>
    <row r="7271" spans="14:14">
      <c r="N7271" s="315"/>
    </row>
    <row r="7272" spans="14:14">
      <c r="N7272" s="315"/>
    </row>
    <row r="7273" spans="14:14">
      <c r="N7273" s="315"/>
    </row>
    <row r="7274" spans="14:14">
      <c r="N7274" s="315"/>
    </row>
    <row r="7275" spans="14:14">
      <c r="N7275" s="315"/>
    </row>
    <row r="7276" spans="14:14">
      <c r="N7276" s="315"/>
    </row>
    <row r="7277" spans="14:14">
      <c r="N7277" s="315"/>
    </row>
    <row r="7278" spans="14:14">
      <c r="N7278" s="315"/>
    </row>
    <row r="7279" spans="14:14">
      <c r="N7279" s="315"/>
    </row>
    <row r="7280" spans="14:14">
      <c r="N7280" s="315"/>
    </row>
    <row r="7281" spans="14:14">
      <c r="N7281" s="315"/>
    </row>
    <row r="7282" spans="14:14">
      <c r="N7282" s="315"/>
    </row>
    <row r="7283" spans="14:14">
      <c r="N7283" s="315"/>
    </row>
    <row r="7284" spans="14:14">
      <c r="N7284" s="315"/>
    </row>
    <row r="7285" spans="14:14">
      <c r="N7285" s="315"/>
    </row>
    <row r="7286" spans="14:14">
      <c r="N7286" s="315"/>
    </row>
    <row r="7287" spans="14:14">
      <c r="N7287" s="315"/>
    </row>
    <row r="7288" spans="14:14">
      <c r="N7288" s="315"/>
    </row>
    <row r="7289" spans="14:14">
      <c r="N7289" s="315"/>
    </row>
    <row r="7290" spans="14:14">
      <c r="N7290" s="315"/>
    </row>
    <row r="7291" spans="14:14">
      <c r="N7291" s="315"/>
    </row>
    <row r="7292" spans="14:14">
      <c r="N7292" s="315"/>
    </row>
    <row r="7293" spans="14:14">
      <c r="N7293" s="315"/>
    </row>
    <row r="7294" spans="14:14">
      <c r="N7294" s="315"/>
    </row>
    <row r="7295" spans="14:14">
      <c r="N7295" s="315"/>
    </row>
    <row r="7296" spans="14:14">
      <c r="N7296" s="315"/>
    </row>
    <row r="7297" spans="14:14">
      <c r="N7297" s="315"/>
    </row>
    <row r="7298" spans="14:14">
      <c r="N7298" s="315"/>
    </row>
    <row r="7299" spans="14:14">
      <c r="N7299" s="315"/>
    </row>
    <row r="7300" spans="14:14">
      <c r="N7300" s="315"/>
    </row>
    <row r="7301" spans="14:14">
      <c r="N7301" s="315"/>
    </row>
    <row r="7302" spans="14:14">
      <c r="N7302" s="315"/>
    </row>
    <row r="7303" spans="14:14">
      <c r="N7303" s="315"/>
    </row>
    <row r="7304" spans="14:14">
      <c r="N7304" s="315"/>
    </row>
    <row r="7305" spans="14:14">
      <c r="N7305" s="315"/>
    </row>
    <row r="7306" spans="14:14">
      <c r="N7306" s="315"/>
    </row>
    <row r="7307" spans="14:14">
      <c r="N7307" s="315"/>
    </row>
    <row r="7308" spans="14:14">
      <c r="N7308" s="315"/>
    </row>
    <row r="7309" spans="14:14">
      <c r="N7309" s="315"/>
    </row>
    <row r="7310" spans="14:14">
      <c r="N7310" s="315"/>
    </row>
    <row r="7311" spans="14:14">
      <c r="N7311" s="315"/>
    </row>
    <row r="7312" spans="14:14">
      <c r="N7312" s="315"/>
    </row>
    <row r="7313" spans="14:14">
      <c r="N7313" s="315"/>
    </row>
    <row r="7314" spans="14:14">
      <c r="N7314" s="315"/>
    </row>
    <row r="7315" spans="14:14">
      <c r="N7315" s="315"/>
    </row>
    <row r="7316" spans="14:14">
      <c r="N7316" s="315"/>
    </row>
    <row r="7317" spans="14:14">
      <c r="N7317" s="315"/>
    </row>
    <row r="7318" spans="14:14">
      <c r="N7318" s="315"/>
    </row>
    <row r="7319" spans="14:14">
      <c r="N7319" s="315"/>
    </row>
    <row r="7320" spans="14:14">
      <c r="N7320" s="315"/>
    </row>
    <row r="7321" spans="14:14">
      <c r="N7321" s="315"/>
    </row>
    <row r="7322" spans="14:14">
      <c r="N7322" s="315"/>
    </row>
    <row r="7323" spans="14:14">
      <c r="N7323" s="315"/>
    </row>
    <row r="7324" spans="14:14">
      <c r="N7324" s="315"/>
    </row>
    <row r="7325" spans="14:14">
      <c r="N7325" s="315"/>
    </row>
    <row r="7326" spans="14:14">
      <c r="N7326" s="315"/>
    </row>
    <row r="7327" spans="14:14">
      <c r="N7327" s="315"/>
    </row>
    <row r="7328" spans="14:14">
      <c r="N7328" s="315"/>
    </row>
    <row r="7329" spans="14:14">
      <c r="N7329" s="315"/>
    </row>
    <row r="7330" spans="14:14">
      <c r="N7330" s="315"/>
    </row>
    <row r="7331" spans="14:14">
      <c r="N7331" s="315"/>
    </row>
    <row r="7332" spans="14:14">
      <c r="N7332" s="315"/>
    </row>
    <row r="7333" spans="14:14">
      <c r="N7333" s="315"/>
    </row>
    <row r="7334" spans="14:14">
      <c r="N7334" s="315"/>
    </row>
    <row r="7335" spans="14:14">
      <c r="N7335" s="315"/>
    </row>
    <row r="7336" spans="14:14">
      <c r="N7336" s="315"/>
    </row>
    <row r="7337" spans="14:14">
      <c r="N7337" s="315"/>
    </row>
    <row r="7338" spans="14:14">
      <c r="N7338" s="315"/>
    </row>
    <row r="7339" spans="14:14">
      <c r="N7339" s="315"/>
    </row>
    <row r="7340" spans="14:14">
      <c r="N7340" s="315"/>
    </row>
    <row r="7341" spans="14:14">
      <c r="N7341" s="315"/>
    </row>
    <row r="7342" spans="14:14">
      <c r="N7342" s="315"/>
    </row>
    <row r="7343" spans="14:14">
      <c r="N7343" s="315"/>
    </row>
    <row r="7344" spans="14:14">
      <c r="N7344" s="315"/>
    </row>
    <row r="7345" spans="14:14">
      <c r="N7345" s="315"/>
    </row>
    <row r="7346" spans="14:14">
      <c r="N7346" s="315"/>
    </row>
    <row r="7347" spans="14:14">
      <c r="N7347" s="315"/>
    </row>
    <row r="7348" spans="14:14">
      <c r="N7348" s="315"/>
    </row>
    <row r="7349" spans="14:14">
      <c r="N7349" s="315"/>
    </row>
    <row r="7350" spans="14:14">
      <c r="N7350" s="315"/>
    </row>
    <row r="7351" spans="14:14">
      <c r="N7351" s="315"/>
    </row>
    <row r="7352" spans="14:14">
      <c r="N7352" s="315"/>
    </row>
    <row r="7353" spans="14:14">
      <c r="N7353" s="315"/>
    </row>
    <row r="7354" spans="14:14">
      <c r="N7354" s="315"/>
    </row>
    <row r="7355" spans="14:14">
      <c r="N7355" s="315"/>
    </row>
    <row r="7356" spans="14:14">
      <c r="N7356" s="315"/>
    </row>
    <row r="7357" spans="14:14">
      <c r="N7357" s="315"/>
    </row>
    <row r="7358" spans="14:14">
      <c r="N7358" s="315"/>
    </row>
    <row r="7359" spans="14:14">
      <c r="N7359" s="315"/>
    </row>
    <row r="7360" spans="14:14">
      <c r="N7360" s="315"/>
    </row>
    <row r="7361" spans="14:14">
      <c r="N7361" s="315"/>
    </row>
    <row r="7362" spans="14:14">
      <c r="N7362" s="315"/>
    </row>
    <row r="7363" spans="14:14">
      <c r="N7363" s="315"/>
    </row>
    <row r="7364" spans="14:14">
      <c r="N7364" s="315"/>
    </row>
    <row r="7365" spans="14:14">
      <c r="N7365" s="315"/>
    </row>
    <row r="7366" spans="14:14">
      <c r="N7366" s="315"/>
    </row>
    <row r="7367" spans="14:14">
      <c r="N7367" s="315"/>
    </row>
    <row r="7368" spans="14:14">
      <c r="N7368" s="315"/>
    </row>
    <row r="7369" spans="14:14">
      <c r="N7369" s="315"/>
    </row>
    <row r="7370" spans="14:14">
      <c r="N7370" s="315"/>
    </row>
    <row r="7371" spans="14:14">
      <c r="N7371" s="315"/>
    </row>
    <row r="7372" spans="14:14">
      <c r="N7372" s="315"/>
    </row>
    <row r="7373" spans="14:14">
      <c r="N7373" s="315"/>
    </row>
    <row r="7374" spans="14:14">
      <c r="N7374" s="315"/>
    </row>
    <row r="7375" spans="14:14">
      <c r="N7375" s="315"/>
    </row>
    <row r="7376" spans="14:14">
      <c r="N7376" s="315"/>
    </row>
    <row r="7377" spans="14:14">
      <c r="N7377" s="315"/>
    </row>
    <row r="7378" spans="14:14">
      <c r="N7378" s="315"/>
    </row>
    <row r="7379" spans="14:14">
      <c r="N7379" s="315"/>
    </row>
    <row r="7380" spans="14:14">
      <c r="N7380" s="315"/>
    </row>
    <row r="7381" spans="14:14">
      <c r="N7381" s="315"/>
    </row>
    <row r="7382" spans="14:14">
      <c r="N7382" s="315"/>
    </row>
    <row r="7383" spans="14:14">
      <c r="N7383" s="315"/>
    </row>
    <row r="7384" spans="14:14">
      <c r="N7384" s="315"/>
    </row>
    <row r="7385" spans="14:14">
      <c r="N7385" s="315"/>
    </row>
    <row r="7386" spans="14:14">
      <c r="N7386" s="315"/>
    </row>
    <row r="7387" spans="14:14">
      <c r="N7387" s="315"/>
    </row>
    <row r="7388" spans="14:14">
      <c r="N7388" s="315"/>
    </row>
    <row r="7389" spans="14:14">
      <c r="N7389" s="315"/>
    </row>
    <row r="7390" spans="14:14">
      <c r="N7390" s="315"/>
    </row>
    <row r="7391" spans="14:14">
      <c r="N7391" s="315"/>
    </row>
    <row r="7392" spans="14:14">
      <c r="N7392" s="315"/>
    </row>
    <row r="7393" spans="14:14">
      <c r="N7393" s="315"/>
    </row>
    <row r="7394" spans="14:14">
      <c r="N7394" s="315"/>
    </row>
    <row r="7395" spans="14:14">
      <c r="N7395" s="315"/>
    </row>
    <row r="7396" spans="14:14">
      <c r="N7396" s="315"/>
    </row>
    <row r="7397" spans="14:14">
      <c r="N7397" s="315"/>
    </row>
    <row r="7398" spans="14:14">
      <c r="N7398" s="315"/>
    </row>
    <row r="7399" spans="14:14">
      <c r="N7399" s="315"/>
    </row>
    <row r="7400" spans="14:14">
      <c r="N7400" s="315"/>
    </row>
    <row r="7401" spans="14:14">
      <c r="N7401" s="315"/>
    </row>
    <row r="7402" spans="14:14">
      <c r="N7402" s="315"/>
    </row>
    <row r="7403" spans="14:14">
      <c r="N7403" s="315"/>
    </row>
    <row r="7404" spans="14:14">
      <c r="N7404" s="315"/>
    </row>
    <row r="7405" spans="14:14">
      <c r="N7405" s="315"/>
    </row>
    <row r="7406" spans="14:14">
      <c r="N7406" s="315"/>
    </row>
    <row r="7407" spans="14:14">
      <c r="N7407" s="315"/>
    </row>
    <row r="7408" spans="14:14">
      <c r="N7408" s="315"/>
    </row>
    <row r="7409" spans="14:14">
      <c r="N7409" s="315"/>
    </row>
    <row r="7410" spans="14:14">
      <c r="N7410" s="315"/>
    </row>
    <row r="7411" spans="14:14">
      <c r="N7411" s="315"/>
    </row>
    <row r="7412" spans="14:14">
      <c r="N7412" s="315"/>
    </row>
    <row r="7413" spans="14:14">
      <c r="N7413" s="315"/>
    </row>
    <row r="7414" spans="14:14">
      <c r="N7414" s="315"/>
    </row>
    <row r="7415" spans="14:14">
      <c r="N7415" s="315"/>
    </row>
    <row r="7416" spans="14:14">
      <c r="N7416" s="315"/>
    </row>
    <row r="7417" spans="14:14">
      <c r="N7417" s="315"/>
    </row>
    <row r="7418" spans="14:14">
      <c r="N7418" s="315"/>
    </row>
    <row r="7419" spans="14:14">
      <c r="N7419" s="315"/>
    </row>
    <row r="7420" spans="14:14">
      <c r="N7420" s="315"/>
    </row>
    <row r="7421" spans="14:14">
      <c r="N7421" s="315"/>
    </row>
    <row r="7422" spans="14:14">
      <c r="N7422" s="315"/>
    </row>
    <row r="7423" spans="14:14">
      <c r="N7423" s="315"/>
    </row>
    <row r="7424" spans="14:14">
      <c r="N7424" s="315"/>
    </row>
    <row r="7425" spans="14:14">
      <c r="N7425" s="315"/>
    </row>
    <row r="7426" spans="14:14">
      <c r="N7426" s="315"/>
    </row>
    <row r="7427" spans="14:14">
      <c r="N7427" s="315"/>
    </row>
    <row r="7428" spans="14:14">
      <c r="N7428" s="315"/>
    </row>
    <row r="7429" spans="14:14">
      <c r="N7429" s="315"/>
    </row>
    <row r="7430" spans="14:14">
      <c r="N7430" s="315"/>
    </row>
    <row r="7431" spans="14:14">
      <c r="N7431" s="315"/>
    </row>
    <row r="7432" spans="14:14">
      <c r="N7432" s="315"/>
    </row>
    <row r="7433" spans="14:14">
      <c r="N7433" s="315"/>
    </row>
    <row r="7434" spans="14:14">
      <c r="N7434" s="315"/>
    </row>
    <row r="7435" spans="14:14">
      <c r="N7435" s="315"/>
    </row>
    <row r="7436" spans="14:14">
      <c r="N7436" s="315"/>
    </row>
    <row r="7437" spans="14:14">
      <c r="N7437" s="315"/>
    </row>
    <row r="7438" spans="14:14">
      <c r="N7438" s="315"/>
    </row>
    <row r="7439" spans="14:14">
      <c r="N7439" s="315"/>
    </row>
    <row r="7440" spans="14:14">
      <c r="N7440" s="315"/>
    </row>
    <row r="7441" spans="14:14">
      <c r="N7441" s="315"/>
    </row>
    <row r="7442" spans="14:14">
      <c r="N7442" s="315"/>
    </row>
    <row r="7443" spans="14:14">
      <c r="N7443" s="315"/>
    </row>
    <row r="7444" spans="14:14">
      <c r="N7444" s="315"/>
    </row>
    <row r="7445" spans="14:14">
      <c r="N7445" s="315"/>
    </row>
    <row r="7446" spans="14:14">
      <c r="N7446" s="315"/>
    </row>
    <row r="7447" spans="14:14">
      <c r="N7447" s="315"/>
    </row>
    <row r="7448" spans="14:14">
      <c r="N7448" s="315"/>
    </row>
    <row r="7449" spans="14:14">
      <c r="N7449" s="315"/>
    </row>
    <row r="7450" spans="14:14">
      <c r="N7450" s="315"/>
    </row>
    <row r="7451" spans="14:14">
      <c r="N7451" s="315"/>
    </row>
    <row r="7452" spans="14:14">
      <c r="N7452" s="315"/>
    </row>
    <row r="7453" spans="14:14">
      <c r="N7453" s="315"/>
    </row>
    <row r="7454" spans="14:14">
      <c r="N7454" s="315"/>
    </row>
    <row r="7455" spans="14:14">
      <c r="N7455" s="315"/>
    </row>
    <row r="7456" spans="14:14">
      <c r="N7456" s="315"/>
    </row>
    <row r="7457" spans="14:14">
      <c r="N7457" s="315"/>
    </row>
    <row r="7458" spans="14:14">
      <c r="N7458" s="315"/>
    </row>
    <row r="7459" spans="14:14">
      <c r="N7459" s="315"/>
    </row>
    <row r="7460" spans="14:14">
      <c r="N7460" s="315"/>
    </row>
    <row r="7461" spans="14:14">
      <c r="N7461" s="315"/>
    </row>
    <row r="7462" spans="14:14">
      <c r="N7462" s="315"/>
    </row>
    <row r="7463" spans="14:14">
      <c r="N7463" s="315"/>
    </row>
    <row r="7464" spans="14:14">
      <c r="N7464" s="315"/>
    </row>
    <row r="7465" spans="14:14">
      <c r="N7465" s="315"/>
    </row>
    <row r="7466" spans="14:14">
      <c r="N7466" s="315"/>
    </row>
    <row r="7467" spans="14:14">
      <c r="N7467" s="315"/>
    </row>
    <row r="7468" spans="14:14">
      <c r="N7468" s="315"/>
    </row>
    <row r="7469" spans="14:14">
      <c r="N7469" s="315"/>
    </row>
    <row r="7470" spans="14:14">
      <c r="N7470" s="315"/>
    </row>
    <row r="7471" spans="14:14">
      <c r="N7471" s="315"/>
    </row>
    <row r="7472" spans="14:14">
      <c r="N7472" s="315"/>
    </row>
    <row r="7473" spans="14:14">
      <c r="N7473" s="315"/>
    </row>
    <row r="7474" spans="14:14">
      <c r="N7474" s="315"/>
    </row>
    <row r="7475" spans="14:14">
      <c r="N7475" s="315"/>
    </row>
    <row r="7476" spans="14:14">
      <c r="N7476" s="315"/>
    </row>
    <row r="7477" spans="14:14">
      <c r="N7477" s="315"/>
    </row>
    <row r="7478" spans="14:14">
      <c r="N7478" s="315"/>
    </row>
    <row r="7479" spans="14:14">
      <c r="N7479" s="315"/>
    </row>
    <row r="7480" spans="14:14">
      <c r="N7480" s="315"/>
    </row>
    <row r="7481" spans="14:14">
      <c r="N7481" s="315"/>
    </row>
    <row r="7482" spans="14:14">
      <c r="N7482" s="315"/>
    </row>
    <row r="7483" spans="14:14">
      <c r="N7483" s="315"/>
    </row>
    <row r="7484" spans="14:14">
      <c r="N7484" s="315"/>
    </row>
    <row r="7485" spans="14:14">
      <c r="N7485" s="315"/>
    </row>
    <row r="7486" spans="14:14">
      <c r="N7486" s="315"/>
    </row>
    <row r="7487" spans="14:14">
      <c r="N7487" s="315"/>
    </row>
    <row r="7488" spans="14:14">
      <c r="N7488" s="315"/>
    </row>
    <row r="7489" spans="14:14">
      <c r="N7489" s="315"/>
    </row>
    <row r="7490" spans="14:14">
      <c r="N7490" s="315"/>
    </row>
    <row r="7491" spans="14:14">
      <c r="N7491" s="315"/>
    </row>
    <row r="7492" spans="14:14">
      <c r="N7492" s="315"/>
    </row>
    <row r="7493" spans="14:14">
      <c r="N7493" s="315"/>
    </row>
    <row r="7494" spans="14:14">
      <c r="N7494" s="315"/>
    </row>
    <row r="7495" spans="14:14">
      <c r="N7495" s="315"/>
    </row>
    <row r="7496" spans="14:14">
      <c r="N7496" s="315"/>
    </row>
    <row r="7497" spans="14:14">
      <c r="N7497" s="315"/>
    </row>
    <row r="7498" spans="14:14">
      <c r="N7498" s="315"/>
    </row>
    <row r="7499" spans="14:14">
      <c r="N7499" s="315"/>
    </row>
    <row r="7500" spans="14:14">
      <c r="N7500" s="315"/>
    </row>
    <row r="7501" spans="14:14">
      <c r="N7501" s="315"/>
    </row>
    <row r="7502" spans="14:14">
      <c r="N7502" s="315"/>
    </row>
    <row r="7503" spans="14:14">
      <c r="N7503" s="315"/>
    </row>
    <row r="7504" spans="14:14">
      <c r="N7504" s="315"/>
    </row>
    <row r="7505" spans="14:14">
      <c r="N7505" s="315"/>
    </row>
    <row r="7506" spans="14:14">
      <c r="N7506" s="315"/>
    </row>
    <row r="7507" spans="14:14">
      <c r="N7507" s="315"/>
    </row>
    <row r="7508" spans="14:14">
      <c r="N7508" s="315"/>
    </row>
    <row r="7509" spans="14:14">
      <c r="N7509" s="315"/>
    </row>
    <row r="7510" spans="14:14">
      <c r="N7510" s="315"/>
    </row>
    <row r="7511" spans="14:14">
      <c r="N7511" s="315"/>
    </row>
    <row r="7512" spans="14:14">
      <c r="N7512" s="315"/>
    </row>
    <row r="7513" spans="14:14">
      <c r="N7513" s="315"/>
    </row>
    <row r="7514" spans="14:14">
      <c r="N7514" s="315"/>
    </row>
    <row r="7515" spans="14:14">
      <c r="N7515" s="315"/>
    </row>
    <row r="7516" spans="14:14">
      <c r="N7516" s="315"/>
    </row>
    <row r="7517" spans="14:14">
      <c r="N7517" s="315"/>
    </row>
    <row r="7518" spans="14:14">
      <c r="N7518" s="315"/>
    </row>
    <row r="7519" spans="14:14">
      <c r="N7519" s="315"/>
    </row>
    <row r="7520" spans="14:14">
      <c r="N7520" s="315"/>
    </row>
    <row r="7521" spans="14:14">
      <c r="N7521" s="315"/>
    </row>
    <row r="7522" spans="14:14">
      <c r="N7522" s="315"/>
    </row>
    <row r="7523" spans="14:14">
      <c r="N7523" s="315"/>
    </row>
    <row r="7524" spans="14:14">
      <c r="N7524" s="315"/>
    </row>
    <row r="7525" spans="14:14">
      <c r="N7525" s="315"/>
    </row>
    <row r="7526" spans="14:14">
      <c r="N7526" s="315"/>
    </row>
    <row r="7527" spans="14:14">
      <c r="N7527" s="315"/>
    </row>
    <row r="7528" spans="14:14">
      <c r="N7528" s="315"/>
    </row>
    <row r="7529" spans="14:14">
      <c r="N7529" s="315"/>
    </row>
    <row r="7530" spans="14:14">
      <c r="N7530" s="315"/>
    </row>
    <row r="7531" spans="14:14">
      <c r="N7531" s="315"/>
    </row>
    <row r="7532" spans="14:14">
      <c r="N7532" s="315"/>
    </row>
    <row r="7533" spans="14:14">
      <c r="N7533" s="315"/>
    </row>
    <row r="7534" spans="14:14">
      <c r="N7534" s="315"/>
    </row>
    <row r="7535" spans="14:14">
      <c r="N7535" s="315"/>
    </row>
    <row r="7536" spans="14:14">
      <c r="N7536" s="315"/>
    </row>
    <row r="7537" spans="14:14">
      <c r="N7537" s="315"/>
    </row>
    <row r="7538" spans="14:14">
      <c r="N7538" s="315"/>
    </row>
    <row r="7539" spans="14:14">
      <c r="N7539" s="315"/>
    </row>
    <row r="7540" spans="14:14">
      <c r="N7540" s="315"/>
    </row>
    <row r="7541" spans="14:14">
      <c r="N7541" s="315"/>
    </row>
    <row r="7542" spans="14:14">
      <c r="N7542" s="315"/>
    </row>
    <row r="7543" spans="14:14">
      <c r="N7543" s="315"/>
    </row>
    <row r="7544" spans="14:14">
      <c r="N7544" s="315"/>
    </row>
    <row r="7545" spans="14:14">
      <c r="N7545" s="315"/>
    </row>
    <row r="7546" spans="14:14">
      <c r="N7546" s="315"/>
    </row>
    <row r="7547" spans="14:14">
      <c r="N7547" s="315"/>
    </row>
    <row r="7548" spans="14:14">
      <c r="N7548" s="315"/>
    </row>
    <row r="7549" spans="14:14">
      <c r="N7549" s="315"/>
    </row>
    <row r="7550" spans="14:14">
      <c r="N7550" s="315"/>
    </row>
    <row r="7551" spans="14:14">
      <c r="N7551" s="315"/>
    </row>
    <row r="7552" spans="14:14">
      <c r="N7552" s="315"/>
    </row>
    <row r="7553" spans="14:14">
      <c r="N7553" s="315"/>
    </row>
    <row r="7554" spans="14:14">
      <c r="N7554" s="315"/>
    </row>
    <row r="7555" spans="14:14">
      <c r="N7555" s="315"/>
    </row>
    <row r="7556" spans="14:14">
      <c r="N7556" s="315"/>
    </row>
    <row r="7557" spans="14:14">
      <c r="N7557" s="315"/>
    </row>
    <row r="7558" spans="14:14">
      <c r="N7558" s="315"/>
    </row>
    <row r="7559" spans="14:14">
      <c r="N7559" s="315"/>
    </row>
    <row r="7560" spans="14:14">
      <c r="N7560" s="315"/>
    </row>
    <row r="7561" spans="14:14">
      <c r="N7561" s="315"/>
    </row>
    <row r="7562" spans="14:14">
      <c r="N7562" s="315"/>
    </row>
    <row r="7563" spans="14:14">
      <c r="N7563" s="315"/>
    </row>
    <row r="7564" spans="14:14">
      <c r="N7564" s="315"/>
    </row>
    <row r="7565" spans="14:14">
      <c r="N7565" s="315"/>
    </row>
    <row r="7566" spans="14:14">
      <c r="N7566" s="315"/>
    </row>
    <row r="7567" spans="14:14">
      <c r="N7567" s="315"/>
    </row>
    <row r="7568" spans="14:14">
      <c r="N7568" s="315"/>
    </row>
    <row r="7569" spans="14:14">
      <c r="N7569" s="315"/>
    </row>
    <row r="7570" spans="14:14">
      <c r="N7570" s="315"/>
    </row>
    <row r="7571" spans="14:14">
      <c r="N7571" s="315"/>
    </row>
    <row r="7572" spans="14:14">
      <c r="N7572" s="315"/>
    </row>
    <row r="7573" spans="14:14">
      <c r="N7573" s="315"/>
    </row>
    <row r="7574" spans="14:14">
      <c r="N7574" s="315"/>
    </row>
    <row r="7575" spans="14:14">
      <c r="N7575" s="315"/>
    </row>
    <row r="7576" spans="14:14">
      <c r="N7576" s="315"/>
    </row>
    <row r="7577" spans="14:14">
      <c r="N7577" s="315"/>
    </row>
    <row r="7578" spans="14:14">
      <c r="N7578" s="315"/>
    </row>
    <row r="7579" spans="14:14">
      <c r="N7579" s="315"/>
    </row>
    <row r="7580" spans="14:14">
      <c r="N7580" s="315"/>
    </row>
    <row r="7581" spans="14:14">
      <c r="N7581" s="315"/>
    </row>
    <row r="7582" spans="14:14">
      <c r="N7582" s="315"/>
    </row>
    <row r="7583" spans="14:14">
      <c r="N7583" s="315"/>
    </row>
    <row r="7584" spans="14:14">
      <c r="N7584" s="315"/>
    </row>
    <row r="7585" spans="14:14">
      <c r="N7585" s="315"/>
    </row>
    <row r="7586" spans="14:14">
      <c r="N7586" s="315"/>
    </row>
    <row r="7587" spans="14:14">
      <c r="N7587" s="315"/>
    </row>
    <row r="7588" spans="14:14">
      <c r="N7588" s="315"/>
    </row>
    <row r="7589" spans="14:14">
      <c r="N7589" s="315"/>
    </row>
    <row r="7590" spans="14:14">
      <c r="N7590" s="315"/>
    </row>
    <row r="7591" spans="14:14">
      <c r="N7591" s="315"/>
    </row>
    <row r="7592" spans="14:14">
      <c r="N7592" s="315"/>
    </row>
    <row r="7593" spans="14:14">
      <c r="N7593" s="315"/>
    </row>
    <row r="7594" spans="14:14">
      <c r="N7594" s="315"/>
    </row>
    <row r="7595" spans="14:14">
      <c r="N7595" s="315"/>
    </row>
    <row r="7596" spans="14:14">
      <c r="N7596" s="315"/>
    </row>
    <row r="7597" spans="14:14">
      <c r="N7597" s="315"/>
    </row>
    <row r="7598" spans="14:14">
      <c r="N7598" s="315"/>
    </row>
    <row r="7599" spans="14:14">
      <c r="N7599" s="315"/>
    </row>
    <row r="7600" spans="14:14">
      <c r="N7600" s="315"/>
    </row>
    <row r="7601" spans="14:14">
      <c r="N7601" s="315"/>
    </row>
    <row r="7602" spans="14:14">
      <c r="N7602" s="315"/>
    </row>
    <row r="7603" spans="14:14">
      <c r="N7603" s="315"/>
    </row>
    <row r="7604" spans="14:14">
      <c r="N7604" s="315"/>
    </row>
    <row r="7605" spans="14:14">
      <c r="N7605" s="315"/>
    </row>
    <row r="7606" spans="14:14">
      <c r="N7606" s="315"/>
    </row>
    <row r="7607" spans="14:14">
      <c r="N7607" s="315"/>
    </row>
    <row r="7608" spans="14:14">
      <c r="N7608" s="315"/>
    </row>
    <row r="7609" spans="14:14">
      <c r="N7609" s="315"/>
    </row>
    <row r="7610" spans="14:14">
      <c r="N7610" s="315"/>
    </row>
    <row r="7611" spans="14:14">
      <c r="N7611" s="315"/>
    </row>
    <row r="7612" spans="14:14">
      <c r="N7612" s="315"/>
    </row>
    <row r="7613" spans="14:14">
      <c r="N7613" s="315"/>
    </row>
    <row r="7614" spans="14:14">
      <c r="N7614" s="315"/>
    </row>
    <row r="7615" spans="14:14">
      <c r="N7615" s="315"/>
    </row>
    <row r="7616" spans="14:14">
      <c r="N7616" s="315"/>
    </row>
    <row r="7617" spans="14:14">
      <c r="N7617" s="315"/>
    </row>
    <row r="7618" spans="14:14">
      <c r="N7618" s="315"/>
    </row>
    <row r="7619" spans="14:14">
      <c r="N7619" s="315"/>
    </row>
    <row r="7620" spans="14:14">
      <c r="N7620" s="315"/>
    </row>
    <row r="7621" spans="14:14">
      <c r="N7621" s="315"/>
    </row>
    <row r="7622" spans="14:14">
      <c r="N7622" s="315"/>
    </row>
    <row r="7623" spans="14:14">
      <c r="N7623" s="315"/>
    </row>
    <row r="7624" spans="14:14">
      <c r="N7624" s="315"/>
    </row>
    <row r="7625" spans="14:14">
      <c r="N7625" s="315"/>
    </row>
    <row r="7626" spans="14:14">
      <c r="N7626" s="315"/>
    </row>
    <row r="7627" spans="14:14">
      <c r="N7627" s="315"/>
    </row>
    <row r="7628" spans="14:14">
      <c r="N7628" s="315"/>
    </row>
    <row r="7629" spans="14:14">
      <c r="N7629" s="315"/>
    </row>
    <row r="7630" spans="14:14">
      <c r="N7630" s="315"/>
    </row>
    <row r="7631" spans="14:14">
      <c r="N7631" s="315"/>
    </row>
    <row r="7632" spans="14:14">
      <c r="N7632" s="315"/>
    </row>
    <row r="7633" spans="14:14">
      <c r="N7633" s="315"/>
    </row>
    <row r="7634" spans="14:14">
      <c r="N7634" s="315"/>
    </row>
    <row r="7635" spans="14:14">
      <c r="N7635" s="315"/>
    </row>
    <row r="7636" spans="14:14">
      <c r="N7636" s="315"/>
    </row>
    <row r="7637" spans="14:14">
      <c r="N7637" s="315"/>
    </row>
    <row r="7638" spans="14:14">
      <c r="N7638" s="315"/>
    </row>
    <row r="7639" spans="14:14">
      <c r="N7639" s="315"/>
    </row>
    <row r="7640" spans="14:14">
      <c r="N7640" s="315"/>
    </row>
    <row r="7641" spans="14:14">
      <c r="N7641" s="315"/>
    </row>
    <row r="7642" spans="14:14">
      <c r="N7642" s="315"/>
    </row>
    <row r="7643" spans="14:14">
      <c r="N7643" s="315"/>
    </row>
    <row r="7644" spans="14:14">
      <c r="N7644" s="315"/>
    </row>
    <row r="7645" spans="14:14">
      <c r="N7645" s="315"/>
    </row>
    <row r="7646" spans="14:14">
      <c r="N7646" s="315"/>
    </row>
    <row r="7647" spans="14:14">
      <c r="N7647" s="315"/>
    </row>
    <row r="7648" spans="14:14">
      <c r="N7648" s="315"/>
    </row>
    <row r="7649" spans="14:14">
      <c r="N7649" s="315"/>
    </row>
    <row r="7650" spans="14:14">
      <c r="N7650" s="315"/>
    </row>
    <row r="7651" spans="14:14">
      <c r="N7651" s="315"/>
    </row>
    <row r="7652" spans="14:14">
      <c r="N7652" s="315"/>
    </row>
    <row r="7653" spans="14:14">
      <c r="N7653" s="315"/>
    </row>
    <row r="7654" spans="14:14">
      <c r="N7654" s="315"/>
    </row>
    <row r="7655" spans="14:14">
      <c r="N7655" s="315"/>
    </row>
    <row r="7656" spans="14:14">
      <c r="N7656" s="315"/>
    </row>
    <row r="7657" spans="14:14">
      <c r="N7657" s="315"/>
    </row>
    <row r="7658" spans="14:14">
      <c r="N7658" s="315"/>
    </row>
    <row r="7659" spans="14:14">
      <c r="N7659" s="315"/>
    </row>
    <row r="7660" spans="14:14">
      <c r="N7660" s="315"/>
    </row>
    <row r="7661" spans="14:14">
      <c r="N7661" s="315"/>
    </row>
    <row r="7662" spans="14:14">
      <c r="N7662" s="315"/>
    </row>
    <row r="7663" spans="14:14">
      <c r="N7663" s="315"/>
    </row>
    <row r="7664" spans="14:14">
      <c r="N7664" s="315"/>
    </row>
    <row r="7665" spans="14:14">
      <c r="N7665" s="315"/>
    </row>
    <row r="7666" spans="14:14">
      <c r="N7666" s="315"/>
    </row>
    <row r="7667" spans="14:14">
      <c r="N7667" s="315"/>
    </row>
    <row r="7668" spans="14:14">
      <c r="N7668" s="315"/>
    </row>
    <row r="7669" spans="14:14">
      <c r="N7669" s="315"/>
    </row>
    <row r="7670" spans="14:14">
      <c r="N7670" s="315"/>
    </row>
    <row r="7671" spans="14:14">
      <c r="N7671" s="315"/>
    </row>
    <row r="7672" spans="14:14">
      <c r="N7672" s="315"/>
    </row>
    <row r="7673" spans="14:14">
      <c r="N7673" s="315"/>
    </row>
    <row r="7674" spans="14:14">
      <c r="N7674" s="315"/>
    </row>
    <row r="7675" spans="14:14">
      <c r="N7675" s="315"/>
    </row>
    <row r="7676" spans="14:14">
      <c r="N7676" s="315"/>
    </row>
    <row r="7677" spans="14:14">
      <c r="N7677" s="315"/>
    </row>
    <row r="7678" spans="14:14">
      <c r="N7678" s="315"/>
    </row>
    <row r="7679" spans="14:14">
      <c r="N7679" s="315"/>
    </row>
    <row r="7680" spans="14:14">
      <c r="N7680" s="315"/>
    </row>
    <row r="7681" spans="14:14">
      <c r="N7681" s="315"/>
    </row>
    <row r="7682" spans="14:14">
      <c r="N7682" s="315"/>
    </row>
    <row r="7683" spans="14:14">
      <c r="N7683" s="315"/>
    </row>
    <row r="7684" spans="14:14">
      <c r="N7684" s="315"/>
    </row>
    <row r="7685" spans="14:14">
      <c r="N7685" s="315"/>
    </row>
    <row r="7686" spans="14:14">
      <c r="N7686" s="315"/>
    </row>
    <row r="7687" spans="14:14">
      <c r="N7687" s="315"/>
    </row>
    <row r="7688" spans="14:14">
      <c r="N7688" s="315"/>
    </row>
    <row r="7689" spans="14:14">
      <c r="N7689" s="315"/>
    </row>
    <row r="7690" spans="14:14">
      <c r="N7690" s="315"/>
    </row>
    <row r="7691" spans="14:14">
      <c r="N7691" s="315"/>
    </row>
    <row r="7692" spans="14:14">
      <c r="N7692" s="315"/>
    </row>
    <row r="7693" spans="14:14">
      <c r="N7693" s="315"/>
    </row>
    <row r="7694" spans="14:14">
      <c r="N7694" s="315"/>
    </row>
    <row r="7695" spans="14:14">
      <c r="N7695" s="315"/>
    </row>
    <row r="7696" spans="14:14">
      <c r="N7696" s="315"/>
    </row>
    <row r="7697" spans="14:14">
      <c r="N7697" s="315"/>
    </row>
    <row r="7698" spans="14:14">
      <c r="N7698" s="315"/>
    </row>
    <row r="7699" spans="14:14">
      <c r="N7699" s="315"/>
    </row>
    <row r="7700" spans="14:14">
      <c r="N7700" s="315"/>
    </row>
    <row r="7701" spans="14:14">
      <c r="N7701" s="315"/>
    </row>
    <row r="7702" spans="14:14">
      <c r="N7702" s="315"/>
    </row>
    <row r="7703" spans="14:14">
      <c r="N7703" s="315"/>
    </row>
    <row r="7704" spans="14:14">
      <c r="N7704" s="315"/>
    </row>
    <row r="7705" spans="14:14">
      <c r="N7705" s="315"/>
    </row>
    <row r="7706" spans="14:14">
      <c r="N7706" s="315"/>
    </row>
    <row r="7707" spans="14:14">
      <c r="N7707" s="315"/>
    </row>
    <row r="7708" spans="14:14">
      <c r="N7708" s="315"/>
    </row>
    <row r="7709" spans="14:14">
      <c r="N7709" s="315"/>
    </row>
    <row r="7710" spans="14:14">
      <c r="N7710" s="315"/>
    </row>
    <row r="7711" spans="14:14">
      <c r="N7711" s="315"/>
    </row>
    <row r="7712" spans="14:14">
      <c r="N7712" s="315"/>
    </row>
    <row r="7713" spans="14:14">
      <c r="N7713" s="315"/>
    </row>
    <row r="7714" spans="14:14">
      <c r="N7714" s="315"/>
    </row>
    <row r="7715" spans="14:14">
      <c r="N7715" s="315"/>
    </row>
    <row r="7716" spans="14:14">
      <c r="N7716" s="315"/>
    </row>
    <row r="7717" spans="14:14">
      <c r="N7717" s="315"/>
    </row>
    <row r="7718" spans="14:14">
      <c r="N7718" s="315"/>
    </row>
    <row r="7719" spans="14:14">
      <c r="N7719" s="315"/>
    </row>
    <row r="7720" spans="14:14">
      <c r="N7720" s="315"/>
    </row>
    <row r="7721" spans="14:14">
      <c r="N7721" s="315"/>
    </row>
    <row r="7722" spans="14:14">
      <c r="N7722" s="315"/>
    </row>
    <row r="7723" spans="14:14">
      <c r="N7723" s="315"/>
    </row>
    <row r="7724" spans="14:14">
      <c r="N7724" s="315"/>
    </row>
    <row r="7725" spans="14:14">
      <c r="N7725" s="315"/>
    </row>
    <row r="7726" spans="14:14">
      <c r="N7726" s="315"/>
    </row>
    <row r="7727" spans="14:14">
      <c r="N7727" s="315"/>
    </row>
    <row r="7728" spans="14:14">
      <c r="N7728" s="315"/>
    </row>
    <row r="7729" spans="14:14">
      <c r="N7729" s="315"/>
    </row>
    <row r="7730" spans="14:14">
      <c r="N7730" s="315"/>
    </row>
    <row r="7731" spans="14:14">
      <c r="N7731" s="315"/>
    </row>
    <row r="7732" spans="14:14">
      <c r="N7732" s="315"/>
    </row>
    <row r="7733" spans="14:14">
      <c r="N7733" s="315"/>
    </row>
    <row r="7734" spans="14:14">
      <c r="N7734" s="315"/>
    </row>
    <row r="7735" spans="14:14">
      <c r="N7735" s="315"/>
    </row>
    <row r="7736" spans="14:14">
      <c r="N7736" s="315"/>
    </row>
    <row r="7737" spans="14:14">
      <c r="N7737" s="315"/>
    </row>
    <row r="7738" spans="14:14">
      <c r="N7738" s="315"/>
    </row>
    <row r="7739" spans="14:14">
      <c r="N7739" s="315"/>
    </row>
    <row r="7740" spans="14:14">
      <c r="N7740" s="315"/>
    </row>
    <row r="7741" spans="14:14">
      <c r="N7741" s="315"/>
    </row>
    <row r="7742" spans="14:14">
      <c r="N7742" s="315"/>
    </row>
    <row r="7743" spans="14:14">
      <c r="N7743" s="315"/>
    </row>
    <row r="7744" spans="14:14">
      <c r="N7744" s="315"/>
    </row>
    <row r="7745" spans="14:14">
      <c r="N7745" s="315"/>
    </row>
    <row r="7746" spans="14:14">
      <c r="N7746" s="315"/>
    </row>
    <row r="7747" spans="14:14">
      <c r="N7747" s="315"/>
    </row>
    <row r="7748" spans="14:14">
      <c r="N7748" s="315"/>
    </row>
    <row r="7749" spans="14:14">
      <c r="N7749" s="315"/>
    </row>
    <row r="7750" spans="14:14">
      <c r="N7750" s="315"/>
    </row>
    <row r="7751" spans="14:14">
      <c r="N7751" s="315"/>
    </row>
    <row r="7752" spans="14:14">
      <c r="N7752" s="315"/>
    </row>
    <row r="7753" spans="14:14">
      <c r="N7753" s="315"/>
    </row>
    <row r="7754" spans="14:14">
      <c r="N7754" s="315"/>
    </row>
    <row r="7755" spans="14:14">
      <c r="N7755" s="315"/>
    </row>
    <row r="7756" spans="14:14">
      <c r="N7756" s="315"/>
    </row>
    <row r="7757" spans="14:14">
      <c r="N7757" s="315"/>
    </row>
    <row r="7758" spans="14:14">
      <c r="N7758" s="315"/>
    </row>
    <row r="7759" spans="14:14">
      <c r="N7759" s="315"/>
    </row>
    <row r="7760" spans="14:14">
      <c r="N7760" s="315"/>
    </row>
    <row r="7761" spans="14:14">
      <c r="N7761" s="315"/>
    </row>
    <row r="7762" spans="14:14">
      <c r="N7762" s="315"/>
    </row>
    <row r="7763" spans="14:14">
      <c r="N7763" s="315"/>
    </row>
    <row r="7764" spans="14:14">
      <c r="N7764" s="315"/>
    </row>
    <row r="7765" spans="14:14">
      <c r="N7765" s="315"/>
    </row>
    <row r="7766" spans="14:14">
      <c r="N7766" s="315"/>
    </row>
    <row r="7767" spans="14:14">
      <c r="N7767" s="315"/>
    </row>
    <row r="7768" spans="14:14">
      <c r="N7768" s="315"/>
    </row>
    <row r="7769" spans="14:14">
      <c r="N7769" s="315"/>
    </row>
    <row r="7770" spans="14:14">
      <c r="N7770" s="315"/>
    </row>
    <row r="7771" spans="14:14">
      <c r="N7771" s="315"/>
    </row>
    <row r="7772" spans="14:14">
      <c r="N7772" s="315"/>
    </row>
    <row r="7773" spans="14:14">
      <c r="N7773" s="315"/>
    </row>
    <row r="7774" spans="14:14">
      <c r="N7774" s="315"/>
    </row>
    <row r="7775" spans="14:14">
      <c r="N7775" s="315"/>
    </row>
    <row r="7776" spans="14:14">
      <c r="N7776" s="315"/>
    </row>
    <row r="7777" spans="14:14">
      <c r="N7777" s="315"/>
    </row>
    <row r="7778" spans="14:14">
      <c r="N7778" s="315"/>
    </row>
    <row r="7779" spans="14:14">
      <c r="N7779" s="315"/>
    </row>
    <row r="7780" spans="14:14">
      <c r="N7780" s="315"/>
    </row>
    <row r="7781" spans="14:14">
      <c r="N7781" s="315"/>
    </row>
    <row r="7782" spans="14:14">
      <c r="N7782" s="315"/>
    </row>
    <row r="7783" spans="14:14">
      <c r="N7783" s="315"/>
    </row>
    <row r="7784" spans="14:14">
      <c r="N7784" s="315"/>
    </row>
    <row r="7785" spans="14:14">
      <c r="N7785" s="315"/>
    </row>
    <row r="7786" spans="14:14">
      <c r="N7786" s="315"/>
    </row>
    <row r="7787" spans="14:14">
      <c r="N7787" s="315"/>
    </row>
    <row r="7788" spans="14:14">
      <c r="N7788" s="315"/>
    </row>
    <row r="7789" spans="14:14">
      <c r="N7789" s="315"/>
    </row>
    <row r="7790" spans="14:14">
      <c r="N7790" s="315"/>
    </row>
    <row r="7791" spans="14:14">
      <c r="N7791" s="315"/>
    </row>
    <row r="7792" spans="14:14">
      <c r="N7792" s="315"/>
    </row>
    <row r="7793" spans="14:14">
      <c r="N7793" s="315"/>
    </row>
    <row r="7794" spans="14:14">
      <c r="N7794" s="315"/>
    </row>
    <row r="7795" spans="14:14">
      <c r="N7795" s="315"/>
    </row>
    <row r="7796" spans="14:14">
      <c r="N7796" s="315"/>
    </row>
    <row r="7797" spans="14:14">
      <c r="N7797" s="315"/>
    </row>
    <row r="7798" spans="14:14">
      <c r="N7798" s="315"/>
    </row>
    <row r="7799" spans="14:14">
      <c r="N7799" s="315"/>
    </row>
    <row r="7800" spans="14:14">
      <c r="N7800" s="315"/>
    </row>
    <row r="7801" spans="14:14">
      <c r="N7801" s="315"/>
    </row>
    <row r="7802" spans="14:14">
      <c r="N7802" s="315"/>
    </row>
    <row r="7803" spans="14:14">
      <c r="N7803" s="315"/>
    </row>
    <row r="7804" spans="14:14">
      <c r="N7804" s="315"/>
    </row>
    <row r="7805" spans="14:14">
      <c r="N7805" s="315"/>
    </row>
    <row r="7806" spans="14:14">
      <c r="N7806" s="315"/>
    </row>
    <row r="7807" spans="14:14">
      <c r="N7807" s="315"/>
    </row>
    <row r="7808" spans="14:14">
      <c r="N7808" s="315"/>
    </row>
    <row r="7809" spans="14:14">
      <c r="N7809" s="315"/>
    </row>
    <row r="7810" spans="14:14">
      <c r="N7810" s="315"/>
    </row>
    <row r="7811" spans="14:14">
      <c r="N7811" s="315"/>
    </row>
    <row r="7812" spans="14:14">
      <c r="N7812" s="315"/>
    </row>
    <row r="7813" spans="14:14">
      <c r="N7813" s="315"/>
    </row>
    <row r="7814" spans="14:14">
      <c r="N7814" s="315"/>
    </row>
    <row r="7815" spans="14:14">
      <c r="N7815" s="315"/>
    </row>
    <row r="7816" spans="14:14">
      <c r="N7816" s="315"/>
    </row>
    <row r="7817" spans="14:14">
      <c r="N7817" s="315"/>
    </row>
    <row r="7818" spans="14:14">
      <c r="N7818" s="315"/>
    </row>
    <row r="7819" spans="14:14">
      <c r="N7819" s="315"/>
    </row>
    <row r="7820" spans="14:14">
      <c r="N7820" s="315"/>
    </row>
    <row r="7821" spans="14:14">
      <c r="N7821" s="315"/>
    </row>
    <row r="7822" spans="14:14">
      <c r="N7822" s="315"/>
    </row>
    <row r="7823" spans="14:14">
      <c r="N7823" s="315"/>
    </row>
    <row r="7824" spans="14:14">
      <c r="N7824" s="315"/>
    </row>
    <row r="7825" spans="14:14">
      <c r="N7825" s="315"/>
    </row>
    <row r="7826" spans="14:14">
      <c r="N7826" s="315"/>
    </row>
    <row r="7827" spans="14:14">
      <c r="N7827" s="315"/>
    </row>
    <row r="7828" spans="14:14">
      <c r="N7828" s="315"/>
    </row>
    <row r="7829" spans="14:14">
      <c r="N7829" s="315"/>
    </row>
    <row r="7830" spans="14:14">
      <c r="N7830" s="315"/>
    </row>
    <row r="7831" spans="14:14">
      <c r="N7831" s="315"/>
    </row>
    <row r="7832" spans="14:14">
      <c r="N7832" s="315"/>
    </row>
    <row r="7833" spans="14:14">
      <c r="N7833" s="315"/>
    </row>
    <row r="7834" spans="14:14">
      <c r="N7834" s="315"/>
    </row>
    <row r="7835" spans="14:14">
      <c r="N7835" s="315"/>
    </row>
    <row r="7836" spans="14:14">
      <c r="N7836" s="315"/>
    </row>
    <row r="7837" spans="14:14">
      <c r="N7837" s="315"/>
    </row>
    <row r="7838" spans="14:14">
      <c r="N7838" s="315"/>
    </row>
    <row r="7839" spans="14:14">
      <c r="N7839" s="315"/>
    </row>
    <row r="7840" spans="14:14">
      <c r="N7840" s="315"/>
    </row>
    <row r="7841" spans="14:14">
      <c r="N7841" s="315"/>
    </row>
    <row r="7842" spans="14:14">
      <c r="N7842" s="315"/>
    </row>
    <row r="7843" spans="14:14">
      <c r="N7843" s="315"/>
    </row>
    <row r="7844" spans="14:14">
      <c r="N7844" s="315"/>
    </row>
    <row r="7845" spans="14:14">
      <c r="N7845" s="315"/>
    </row>
    <row r="7846" spans="14:14">
      <c r="N7846" s="315"/>
    </row>
    <row r="7847" spans="14:14">
      <c r="N7847" s="315"/>
    </row>
    <row r="7848" spans="14:14">
      <c r="N7848" s="315"/>
    </row>
    <row r="7849" spans="14:14">
      <c r="N7849" s="315"/>
    </row>
    <row r="7850" spans="14:14">
      <c r="N7850" s="315"/>
    </row>
    <row r="7851" spans="14:14">
      <c r="N7851" s="315"/>
    </row>
    <row r="7852" spans="14:14">
      <c r="N7852" s="315"/>
    </row>
    <row r="7853" spans="14:14">
      <c r="N7853" s="315"/>
    </row>
    <row r="7854" spans="14:14">
      <c r="N7854" s="315"/>
    </row>
    <row r="7855" spans="14:14">
      <c r="N7855" s="315"/>
    </row>
    <row r="7856" spans="14:14">
      <c r="N7856" s="315"/>
    </row>
    <row r="7857" spans="14:14">
      <c r="N7857" s="315"/>
    </row>
    <row r="7858" spans="14:14">
      <c r="N7858" s="315"/>
    </row>
    <row r="7859" spans="14:14">
      <c r="N7859" s="315"/>
    </row>
    <row r="7860" spans="14:14">
      <c r="N7860" s="315"/>
    </row>
    <row r="7861" spans="14:14">
      <c r="N7861" s="315"/>
    </row>
    <row r="7862" spans="14:14">
      <c r="N7862" s="315"/>
    </row>
    <row r="7863" spans="14:14">
      <c r="N7863" s="315"/>
    </row>
    <row r="7864" spans="14:14">
      <c r="N7864" s="315"/>
    </row>
    <row r="7865" spans="14:14">
      <c r="N7865" s="315"/>
    </row>
    <row r="7866" spans="14:14">
      <c r="N7866" s="315"/>
    </row>
    <row r="7867" spans="14:14">
      <c r="N7867" s="315"/>
    </row>
    <row r="7868" spans="14:14">
      <c r="N7868" s="315"/>
    </row>
    <row r="7869" spans="14:14">
      <c r="N7869" s="315"/>
    </row>
    <row r="7870" spans="14:14">
      <c r="N7870" s="315"/>
    </row>
    <row r="7871" spans="14:14">
      <c r="N7871" s="315"/>
    </row>
    <row r="7872" spans="14:14">
      <c r="N7872" s="315"/>
    </row>
    <row r="7873" spans="14:14">
      <c r="N7873" s="315"/>
    </row>
    <row r="7874" spans="14:14">
      <c r="N7874" s="315"/>
    </row>
    <row r="7875" spans="14:14">
      <c r="N7875" s="315"/>
    </row>
    <row r="7876" spans="14:14">
      <c r="N7876" s="315"/>
    </row>
    <row r="7877" spans="14:14">
      <c r="N7877" s="315"/>
    </row>
    <row r="7878" spans="14:14">
      <c r="N7878" s="315"/>
    </row>
    <row r="7879" spans="14:14">
      <c r="N7879" s="315"/>
    </row>
    <row r="7880" spans="14:14">
      <c r="N7880" s="315"/>
    </row>
    <row r="7881" spans="14:14">
      <c r="N7881" s="315"/>
    </row>
    <row r="7882" spans="14:14">
      <c r="N7882" s="315"/>
    </row>
    <row r="7883" spans="14:14">
      <c r="N7883" s="315"/>
    </row>
    <row r="7884" spans="14:14">
      <c r="N7884" s="315"/>
    </row>
    <row r="7885" spans="14:14">
      <c r="N7885" s="315"/>
    </row>
    <row r="7886" spans="14:14">
      <c r="N7886" s="315"/>
    </row>
    <row r="7887" spans="14:14">
      <c r="N7887" s="315"/>
    </row>
    <row r="7888" spans="14:14">
      <c r="N7888" s="315"/>
    </row>
    <row r="7889" spans="14:14">
      <c r="N7889" s="315"/>
    </row>
    <row r="7890" spans="14:14">
      <c r="N7890" s="315"/>
    </row>
    <row r="7891" spans="14:14">
      <c r="N7891" s="315"/>
    </row>
    <row r="7892" spans="14:14">
      <c r="N7892" s="315"/>
    </row>
    <row r="7893" spans="14:14">
      <c r="N7893" s="315"/>
    </row>
    <row r="7894" spans="14:14">
      <c r="N7894" s="315"/>
    </row>
    <row r="7895" spans="14:14">
      <c r="N7895" s="315"/>
    </row>
    <row r="7896" spans="14:14">
      <c r="N7896" s="315"/>
    </row>
    <row r="7897" spans="14:14">
      <c r="N7897" s="315"/>
    </row>
    <row r="7898" spans="14:14">
      <c r="N7898" s="315"/>
    </row>
    <row r="7899" spans="14:14">
      <c r="N7899" s="315"/>
    </row>
    <row r="7900" spans="14:14">
      <c r="N7900" s="315"/>
    </row>
    <row r="7901" spans="14:14">
      <c r="N7901" s="315"/>
    </row>
    <row r="7902" spans="14:14">
      <c r="N7902" s="315"/>
    </row>
    <row r="7903" spans="14:14">
      <c r="N7903" s="315"/>
    </row>
    <row r="7904" spans="14:14">
      <c r="N7904" s="315"/>
    </row>
    <row r="7905" spans="14:14">
      <c r="N7905" s="315"/>
    </row>
    <row r="7906" spans="14:14">
      <c r="N7906" s="315"/>
    </row>
    <row r="7907" spans="14:14">
      <c r="N7907" s="315"/>
    </row>
    <row r="7908" spans="14:14">
      <c r="N7908" s="315"/>
    </row>
    <row r="7909" spans="14:14">
      <c r="N7909" s="315"/>
    </row>
    <row r="7910" spans="14:14">
      <c r="N7910" s="315"/>
    </row>
    <row r="7911" spans="14:14">
      <c r="N7911" s="315"/>
    </row>
    <row r="7912" spans="14:14">
      <c r="N7912" s="315"/>
    </row>
    <row r="7913" spans="14:14">
      <c r="N7913" s="315"/>
    </row>
    <row r="7914" spans="14:14">
      <c r="N7914" s="315"/>
    </row>
    <row r="7915" spans="14:14">
      <c r="N7915" s="315"/>
    </row>
    <row r="7916" spans="14:14">
      <c r="N7916" s="315"/>
    </row>
    <row r="7917" spans="14:14">
      <c r="N7917" s="315"/>
    </row>
    <row r="7918" spans="14:14">
      <c r="N7918" s="315"/>
    </row>
    <row r="7919" spans="14:14">
      <c r="N7919" s="315"/>
    </row>
    <row r="7920" spans="14:14">
      <c r="N7920" s="315"/>
    </row>
    <row r="7921" spans="14:14">
      <c r="N7921" s="315"/>
    </row>
    <row r="7922" spans="14:14">
      <c r="N7922" s="315"/>
    </row>
    <row r="7923" spans="14:14">
      <c r="N7923" s="315"/>
    </row>
    <row r="7924" spans="14:14">
      <c r="N7924" s="315"/>
    </row>
    <row r="7925" spans="14:14">
      <c r="N7925" s="315"/>
    </row>
    <row r="7926" spans="14:14">
      <c r="N7926" s="315"/>
    </row>
    <row r="7927" spans="14:14">
      <c r="N7927" s="315"/>
    </row>
    <row r="7928" spans="14:14">
      <c r="N7928" s="315"/>
    </row>
    <row r="7929" spans="14:14">
      <c r="N7929" s="315"/>
    </row>
    <row r="7930" spans="14:14">
      <c r="N7930" s="315"/>
    </row>
    <row r="7931" spans="14:14">
      <c r="N7931" s="315"/>
    </row>
    <row r="7932" spans="14:14">
      <c r="N7932" s="315"/>
    </row>
    <row r="7933" spans="14:14">
      <c r="N7933" s="315"/>
    </row>
    <row r="7934" spans="14:14">
      <c r="N7934" s="315"/>
    </row>
    <row r="7935" spans="14:14">
      <c r="N7935" s="315"/>
    </row>
    <row r="7936" spans="14:14">
      <c r="N7936" s="315"/>
    </row>
    <row r="7937" spans="14:14">
      <c r="N7937" s="315"/>
    </row>
    <row r="7938" spans="14:14">
      <c r="N7938" s="315"/>
    </row>
    <row r="7939" spans="14:14">
      <c r="N7939" s="315"/>
    </row>
    <row r="7940" spans="14:14">
      <c r="N7940" s="315"/>
    </row>
    <row r="7941" spans="14:14">
      <c r="N7941" s="315"/>
    </row>
    <row r="7942" spans="14:14">
      <c r="N7942" s="315"/>
    </row>
    <row r="7943" spans="14:14">
      <c r="N7943" s="315"/>
    </row>
    <row r="7944" spans="14:14">
      <c r="N7944" s="315"/>
    </row>
    <row r="7945" spans="14:14">
      <c r="N7945" s="315"/>
    </row>
    <row r="7946" spans="14:14">
      <c r="N7946" s="315"/>
    </row>
    <row r="7947" spans="14:14">
      <c r="N7947" s="315"/>
    </row>
    <row r="7948" spans="14:14">
      <c r="N7948" s="315"/>
    </row>
    <row r="7949" spans="14:14">
      <c r="N7949" s="315"/>
    </row>
    <row r="7950" spans="14:14">
      <c r="N7950" s="315"/>
    </row>
    <row r="7951" spans="14:14">
      <c r="N7951" s="315"/>
    </row>
    <row r="7952" spans="14:14">
      <c r="N7952" s="315"/>
    </row>
    <row r="7953" spans="14:14">
      <c r="N7953" s="315"/>
    </row>
    <row r="7954" spans="14:14">
      <c r="N7954" s="315"/>
    </row>
    <row r="7955" spans="14:14">
      <c r="N7955" s="315"/>
    </row>
    <row r="7956" spans="14:14">
      <c r="N7956" s="315"/>
    </row>
    <row r="7957" spans="14:14">
      <c r="N7957" s="315"/>
    </row>
    <row r="7958" spans="14:14">
      <c r="N7958" s="315"/>
    </row>
    <row r="7959" spans="14:14">
      <c r="N7959" s="315"/>
    </row>
    <row r="7960" spans="14:14">
      <c r="N7960" s="315"/>
    </row>
    <row r="7961" spans="14:14">
      <c r="N7961" s="315"/>
    </row>
    <row r="7962" spans="14:14">
      <c r="N7962" s="315"/>
    </row>
    <row r="7963" spans="14:14">
      <c r="N7963" s="315"/>
    </row>
    <row r="7964" spans="14:14">
      <c r="N7964" s="315"/>
    </row>
    <row r="7965" spans="14:14">
      <c r="N7965" s="315"/>
    </row>
    <row r="7966" spans="14:14">
      <c r="N7966" s="315"/>
    </row>
    <row r="7967" spans="14:14">
      <c r="N7967" s="315"/>
    </row>
    <row r="7968" spans="14:14">
      <c r="N7968" s="315"/>
    </row>
    <row r="7969" spans="14:14">
      <c r="N7969" s="315"/>
    </row>
    <row r="7970" spans="14:14">
      <c r="N7970" s="315"/>
    </row>
    <row r="7971" spans="14:14">
      <c r="N7971" s="315"/>
    </row>
    <row r="7972" spans="14:14">
      <c r="N7972" s="315"/>
    </row>
    <row r="7973" spans="14:14">
      <c r="N7973" s="315"/>
    </row>
    <row r="7974" spans="14:14">
      <c r="N7974" s="315"/>
    </row>
    <row r="7975" spans="14:14">
      <c r="N7975" s="315"/>
    </row>
    <row r="7976" spans="14:14">
      <c r="N7976" s="315"/>
    </row>
    <row r="7977" spans="14:14">
      <c r="N7977" s="315"/>
    </row>
    <row r="7978" spans="14:14">
      <c r="N7978" s="315"/>
    </row>
    <row r="7979" spans="14:14">
      <c r="N7979" s="315"/>
    </row>
    <row r="7980" spans="14:14">
      <c r="N7980" s="315"/>
    </row>
    <row r="7981" spans="14:14">
      <c r="N7981" s="315"/>
    </row>
    <row r="7982" spans="14:14">
      <c r="N7982" s="315"/>
    </row>
    <row r="7983" spans="14:14">
      <c r="N7983" s="315"/>
    </row>
    <row r="7984" spans="14:14">
      <c r="N7984" s="315"/>
    </row>
    <row r="7985" spans="14:14">
      <c r="N7985" s="315"/>
    </row>
    <row r="7986" spans="14:14">
      <c r="N7986" s="315"/>
    </row>
    <row r="7987" spans="14:14">
      <c r="N7987" s="315"/>
    </row>
    <row r="7988" spans="14:14">
      <c r="N7988" s="315"/>
    </row>
    <row r="7989" spans="14:14">
      <c r="N7989" s="315"/>
    </row>
    <row r="7990" spans="14:14">
      <c r="N7990" s="315"/>
    </row>
    <row r="7991" spans="14:14">
      <c r="N7991" s="315"/>
    </row>
    <row r="7992" spans="14:14">
      <c r="N7992" s="315"/>
    </row>
    <row r="7993" spans="14:14">
      <c r="N7993" s="315"/>
    </row>
    <row r="7994" spans="14:14">
      <c r="N7994" s="315"/>
    </row>
    <row r="7995" spans="14:14">
      <c r="N7995" s="315"/>
    </row>
    <row r="7996" spans="14:14">
      <c r="N7996" s="315"/>
    </row>
    <row r="7997" spans="14:14">
      <c r="N7997" s="315"/>
    </row>
    <row r="7998" spans="14:14">
      <c r="N7998" s="315"/>
    </row>
    <row r="7999" spans="14:14">
      <c r="N7999" s="315"/>
    </row>
    <row r="8000" spans="14:14">
      <c r="N8000" s="315"/>
    </row>
    <row r="8001" spans="14:14">
      <c r="N8001" s="315"/>
    </row>
    <row r="8002" spans="14:14">
      <c r="N8002" s="315"/>
    </row>
    <row r="8003" spans="14:14">
      <c r="N8003" s="315"/>
    </row>
    <row r="8004" spans="14:14">
      <c r="N8004" s="315"/>
    </row>
    <row r="8005" spans="14:14">
      <c r="N8005" s="315"/>
    </row>
    <row r="8006" spans="14:14">
      <c r="N8006" s="315"/>
    </row>
    <row r="8007" spans="14:14">
      <c r="N8007" s="315"/>
    </row>
    <row r="8008" spans="14:14">
      <c r="N8008" s="315"/>
    </row>
    <row r="8009" spans="14:14">
      <c r="N8009" s="315"/>
    </row>
    <row r="8010" spans="14:14">
      <c r="N8010" s="315"/>
    </row>
    <row r="8011" spans="14:14">
      <c r="N8011" s="315"/>
    </row>
    <row r="8012" spans="14:14">
      <c r="N8012" s="315"/>
    </row>
    <row r="8013" spans="14:14">
      <c r="N8013" s="315"/>
    </row>
    <row r="8014" spans="14:14">
      <c r="N8014" s="315"/>
    </row>
    <row r="8015" spans="14:14">
      <c r="N8015" s="315"/>
    </row>
    <row r="8016" spans="14:14">
      <c r="N8016" s="315"/>
    </row>
    <row r="8017" spans="14:14">
      <c r="N8017" s="315"/>
    </row>
    <row r="8018" spans="14:14">
      <c r="N8018" s="315"/>
    </row>
    <row r="8019" spans="14:14">
      <c r="N8019" s="315"/>
    </row>
    <row r="8020" spans="14:14">
      <c r="N8020" s="315"/>
    </row>
    <row r="8021" spans="14:14">
      <c r="N8021" s="315"/>
    </row>
    <row r="8022" spans="14:14">
      <c r="N8022" s="315"/>
    </row>
    <row r="8023" spans="14:14">
      <c r="N8023" s="315"/>
    </row>
    <row r="8024" spans="14:14">
      <c r="N8024" s="315"/>
    </row>
    <row r="8025" spans="14:14">
      <c r="N8025" s="315"/>
    </row>
    <row r="8026" spans="14:14">
      <c r="N8026" s="315"/>
    </row>
    <row r="8027" spans="14:14">
      <c r="N8027" s="315"/>
    </row>
    <row r="8028" spans="14:14">
      <c r="N8028" s="315"/>
    </row>
    <row r="8029" spans="14:14">
      <c r="N8029" s="315"/>
    </row>
    <row r="8030" spans="14:14">
      <c r="N8030" s="315"/>
    </row>
    <row r="8031" spans="14:14">
      <c r="N8031" s="315"/>
    </row>
    <row r="8032" spans="14:14">
      <c r="N8032" s="315"/>
    </row>
    <row r="8033" spans="14:14">
      <c r="N8033" s="315"/>
    </row>
    <row r="8034" spans="14:14">
      <c r="N8034" s="315"/>
    </row>
    <row r="8035" spans="14:14">
      <c r="N8035" s="315"/>
    </row>
    <row r="8036" spans="14:14">
      <c r="N8036" s="315"/>
    </row>
    <row r="8037" spans="14:14">
      <c r="N8037" s="315"/>
    </row>
    <row r="8038" spans="14:14">
      <c r="N8038" s="315"/>
    </row>
    <row r="8039" spans="14:14">
      <c r="N8039" s="315"/>
    </row>
    <row r="8040" spans="14:14">
      <c r="N8040" s="315"/>
    </row>
    <row r="8041" spans="14:14">
      <c r="N8041" s="315"/>
    </row>
    <row r="8042" spans="14:14">
      <c r="N8042" s="315"/>
    </row>
    <row r="8043" spans="14:14">
      <c r="N8043" s="315"/>
    </row>
    <row r="8044" spans="14:14">
      <c r="N8044" s="315"/>
    </row>
    <row r="8045" spans="14:14">
      <c r="N8045" s="315"/>
    </row>
    <row r="8046" spans="14:14">
      <c r="N8046" s="315"/>
    </row>
    <row r="8047" spans="14:14">
      <c r="N8047" s="315"/>
    </row>
    <row r="8048" spans="14:14">
      <c r="N8048" s="315"/>
    </row>
    <row r="8049" spans="14:14">
      <c r="N8049" s="315"/>
    </row>
    <row r="8050" spans="14:14">
      <c r="N8050" s="315"/>
    </row>
    <row r="8051" spans="14:14">
      <c r="N8051" s="315"/>
    </row>
    <row r="8052" spans="14:14">
      <c r="N8052" s="315"/>
    </row>
    <row r="8053" spans="14:14">
      <c r="N8053" s="315"/>
    </row>
    <row r="8054" spans="14:14">
      <c r="N8054" s="315"/>
    </row>
    <row r="8055" spans="14:14">
      <c r="N8055" s="315"/>
    </row>
    <row r="8056" spans="14:14">
      <c r="N8056" s="315"/>
    </row>
    <row r="8057" spans="14:14">
      <c r="N8057" s="315"/>
    </row>
    <row r="8058" spans="14:14">
      <c r="N8058" s="315"/>
    </row>
    <row r="8059" spans="14:14">
      <c r="N8059" s="315"/>
    </row>
    <row r="8060" spans="14:14">
      <c r="N8060" s="315"/>
    </row>
    <row r="8061" spans="14:14">
      <c r="N8061" s="315"/>
    </row>
    <row r="8062" spans="14:14">
      <c r="N8062" s="315"/>
    </row>
    <row r="8063" spans="14:14">
      <c r="N8063" s="315"/>
    </row>
    <row r="8064" spans="14:14">
      <c r="N8064" s="315"/>
    </row>
    <row r="8065" spans="14:14">
      <c r="N8065" s="315"/>
    </row>
    <row r="8066" spans="14:14">
      <c r="N8066" s="315"/>
    </row>
    <row r="8067" spans="14:14">
      <c r="N8067" s="315"/>
    </row>
    <row r="8068" spans="14:14">
      <c r="N8068" s="315"/>
    </row>
    <row r="8069" spans="14:14">
      <c r="N8069" s="315"/>
    </row>
    <row r="8070" spans="14:14">
      <c r="N8070" s="315"/>
    </row>
    <row r="8071" spans="14:14">
      <c r="N8071" s="315"/>
    </row>
    <row r="8072" spans="14:14">
      <c r="N8072" s="315"/>
    </row>
    <row r="8073" spans="14:14">
      <c r="N8073" s="315"/>
    </row>
    <row r="8074" spans="14:14">
      <c r="N8074" s="315"/>
    </row>
    <row r="8075" spans="14:14">
      <c r="N8075" s="315"/>
    </row>
    <row r="8076" spans="14:14">
      <c r="N8076" s="315"/>
    </row>
    <row r="8077" spans="14:14">
      <c r="N8077" s="315"/>
    </row>
    <row r="8078" spans="14:14">
      <c r="N8078" s="315"/>
    </row>
    <row r="8079" spans="14:14">
      <c r="N8079" s="315"/>
    </row>
    <row r="8080" spans="14:14">
      <c r="N8080" s="315"/>
    </row>
    <row r="8081" spans="14:14">
      <c r="N8081" s="315"/>
    </row>
    <row r="8082" spans="14:14">
      <c r="N8082" s="315"/>
    </row>
    <row r="8083" spans="14:14">
      <c r="N8083" s="315"/>
    </row>
    <row r="8084" spans="14:14">
      <c r="N8084" s="315"/>
    </row>
    <row r="8085" spans="14:14">
      <c r="N8085" s="315"/>
    </row>
    <row r="8086" spans="14:14">
      <c r="N8086" s="315"/>
    </row>
    <row r="8087" spans="14:14">
      <c r="N8087" s="315"/>
    </row>
    <row r="8088" spans="14:14">
      <c r="N8088" s="315"/>
    </row>
    <row r="8089" spans="14:14">
      <c r="N8089" s="315"/>
    </row>
    <row r="8090" spans="14:14">
      <c r="N8090" s="315"/>
    </row>
    <row r="8091" spans="14:14">
      <c r="N8091" s="315"/>
    </row>
    <row r="8092" spans="14:14">
      <c r="N8092" s="315"/>
    </row>
    <row r="8093" spans="14:14">
      <c r="N8093" s="315"/>
    </row>
    <row r="8094" spans="14:14">
      <c r="N8094" s="315"/>
    </row>
    <row r="8095" spans="14:14">
      <c r="N8095" s="315"/>
    </row>
    <row r="8096" spans="14:14">
      <c r="N8096" s="315"/>
    </row>
    <row r="8097" spans="14:14">
      <c r="N8097" s="315"/>
    </row>
    <row r="8098" spans="14:14">
      <c r="N8098" s="315"/>
    </row>
    <row r="8099" spans="14:14">
      <c r="N8099" s="315"/>
    </row>
    <row r="8100" spans="14:14">
      <c r="N8100" s="315"/>
    </row>
    <row r="8101" spans="14:14">
      <c r="N8101" s="315"/>
    </row>
    <row r="8102" spans="14:14">
      <c r="N8102" s="315"/>
    </row>
    <row r="8103" spans="14:14">
      <c r="N8103" s="315"/>
    </row>
    <row r="8104" spans="14:14">
      <c r="N8104" s="315"/>
    </row>
    <row r="8105" spans="14:14">
      <c r="N8105" s="315"/>
    </row>
    <row r="8106" spans="14:14">
      <c r="N8106" s="315"/>
    </row>
    <row r="8107" spans="14:14">
      <c r="N8107" s="315"/>
    </row>
    <row r="8108" spans="14:14">
      <c r="N8108" s="315"/>
    </row>
    <row r="8109" spans="14:14">
      <c r="N8109" s="315"/>
    </row>
    <row r="8110" spans="14:14">
      <c r="N8110" s="315"/>
    </row>
    <row r="8111" spans="14:14">
      <c r="N8111" s="315"/>
    </row>
    <row r="8112" spans="14:14">
      <c r="N8112" s="315"/>
    </row>
    <row r="8113" spans="14:14">
      <c r="N8113" s="315"/>
    </row>
    <row r="8114" spans="14:14">
      <c r="N8114" s="315"/>
    </row>
    <row r="8115" spans="14:14">
      <c r="N8115" s="315"/>
    </row>
    <row r="8116" spans="14:14">
      <c r="N8116" s="315"/>
    </row>
    <row r="8117" spans="14:14">
      <c r="N8117" s="315"/>
    </row>
    <row r="8118" spans="14:14">
      <c r="N8118" s="315"/>
    </row>
    <row r="8119" spans="14:14">
      <c r="N8119" s="315"/>
    </row>
    <row r="8120" spans="14:14">
      <c r="N8120" s="315"/>
    </row>
    <row r="8121" spans="14:14">
      <c r="N8121" s="315"/>
    </row>
    <row r="8122" spans="14:14">
      <c r="N8122" s="315"/>
    </row>
    <row r="8123" spans="14:14">
      <c r="N8123" s="315"/>
    </row>
    <row r="8124" spans="14:14">
      <c r="N8124" s="315"/>
    </row>
    <row r="8125" spans="14:14">
      <c r="N8125" s="315"/>
    </row>
    <row r="8126" spans="14:14">
      <c r="N8126" s="315"/>
    </row>
    <row r="8127" spans="14:14">
      <c r="N8127" s="315"/>
    </row>
    <row r="8128" spans="14:14">
      <c r="N8128" s="315"/>
    </row>
    <row r="8129" spans="14:14">
      <c r="N8129" s="315"/>
    </row>
    <row r="8130" spans="14:14">
      <c r="N8130" s="315"/>
    </row>
    <row r="8131" spans="14:14">
      <c r="N8131" s="315"/>
    </row>
    <row r="8132" spans="14:14">
      <c r="N8132" s="315"/>
    </row>
    <row r="8133" spans="14:14">
      <c r="N8133" s="315"/>
    </row>
    <row r="8134" spans="14:14">
      <c r="N8134" s="315"/>
    </row>
    <row r="8135" spans="14:14">
      <c r="N8135" s="315"/>
    </row>
    <row r="8136" spans="14:14">
      <c r="N8136" s="315"/>
    </row>
    <row r="8137" spans="14:14">
      <c r="N8137" s="315"/>
    </row>
    <row r="8138" spans="14:14">
      <c r="N8138" s="315"/>
    </row>
    <row r="8139" spans="14:14">
      <c r="N8139" s="315"/>
    </row>
    <row r="8140" spans="14:14">
      <c r="N8140" s="315"/>
    </row>
    <row r="8141" spans="14:14">
      <c r="N8141" s="315"/>
    </row>
    <row r="8142" spans="14:14">
      <c r="N8142" s="315"/>
    </row>
    <row r="8143" spans="14:14">
      <c r="N8143" s="315"/>
    </row>
    <row r="8144" spans="14:14">
      <c r="N8144" s="315"/>
    </row>
    <row r="8145" spans="14:14">
      <c r="N8145" s="315"/>
    </row>
    <row r="8146" spans="14:14">
      <c r="N8146" s="315"/>
    </row>
    <row r="8147" spans="14:14">
      <c r="N8147" s="315"/>
    </row>
    <row r="8148" spans="14:14">
      <c r="N8148" s="315"/>
    </row>
    <row r="8149" spans="14:14">
      <c r="N8149" s="315"/>
    </row>
    <row r="8150" spans="14:14">
      <c r="N8150" s="315"/>
    </row>
    <row r="8151" spans="14:14">
      <c r="N8151" s="315"/>
    </row>
    <row r="8152" spans="14:14">
      <c r="N8152" s="315"/>
    </row>
    <row r="8153" spans="14:14">
      <c r="N8153" s="315"/>
    </row>
    <row r="8154" spans="14:14">
      <c r="N8154" s="315"/>
    </row>
    <row r="8155" spans="14:14">
      <c r="N8155" s="315"/>
    </row>
    <row r="8156" spans="14:14">
      <c r="N8156" s="315"/>
    </row>
    <row r="8157" spans="14:14">
      <c r="N8157" s="315"/>
    </row>
    <row r="8158" spans="14:14">
      <c r="N8158" s="315"/>
    </row>
    <row r="8159" spans="14:14">
      <c r="N8159" s="315"/>
    </row>
    <row r="8160" spans="14:14">
      <c r="N8160" s="315"/>
    </row>
    <row r="8161" spans="14:14">
      <c r="N8161" s="315"/>
    </row>
    <row r="8162" spans="14:14">
      <c r="N8162" s="315"/>
    </row>
    <row r="8163" spans="14:14">
      <c r="N8163" s="315"/>
    </row>
    <row r="8164" spans="14:14">
      <c r="N8164" s="315"/>
    </row>
    <row r="8165" spans="14:14">
      <c r="N8165" s="315"/>
    </row>
    <row r="8166" spans="14:14">
      <c r="N8166" s="315"/>
    </row>
    <row r="8167" spans="14:14">
      <c r="N8167" s="315"/>
    </row>
    <row r="8168" spans="14:14">
      <c r="N8168" s="315"/>
    </row>
    <row r="8169" spans="14:14">
      <c r="N8169" s="315"/>
    </row>
    <row r="8170" spans="14:14">
      <c r="N8170" s="315"/>
    </row>
    <row r="8171" spans="14:14">
      <c r="N8171" s="315"/>
    </row>
    <row r="8172" spans="14:14">
      <c r="N8172" s="315"/>
    </row>
    <row r="8173" spans="14:14">
      <c r="N8173" s="315"/>
    </row>
    <row r="8174" spans="14:14">
      <c r="N8174" s="315"/>
    </row>
    <row r="8175" spans="14:14">
      <c r="N8175" s="315"/>
    </row>
    <row r="8176" spans="14:14">
      <c r="N8176" s="315"/>
    </row>
    <row r="8177" spans="14:14">
      <c r="N8177" s="315"/>
    </row>
    <row r="8178" spans="14:14">
      <c r="N8178" s="315"/>
    </row>
    <row r="8179" spans="14:14">
      <c r="N8179" s="315"/>
    </row>
    <row r="8180" spans="14:14">
      <c r="N8180" s="315"/>
    </row>
    <row r="8181" spans="14:14">
      <c r="N8181" s="315"/>
    </row>
    <row r="8182" spans="14:14">
      <c r="N8182" s="315"/>
    </row>
    <row r="8183" spans="14:14">
      <c r="N8183" s="315"/>
    </row>
    <row r="8184" spans="14:14">
      <c r="N8184" s="315"/>
    </row>
    <row r="8185" spans="14:14">
      <c r="N8185" s="315"/>
    </row>
    <row r="8186" spans="14:14">
      <c r="N8186" s="315"/>
    </row>
    <row r="8187" spans="14:14">
      <c r="N8187" s="315"/>
    </row>
    <row r="8188" spans="14:14">
      <c r="N8188" s="315"/>
    </row>
    <row r="8189" spans="14:14">
      <c r="N8189" s="315"/>
    </row>
    <row r="8190" spans="14:14">
      <c r="N8190" s="315"/>
    </row>
    <row r="8191" spans="14:14">
      <c r="N8191" s="315"/>
    </row>
    <row r="8192" spans="14:14">
      <c r="N8192" s="315"/>
    </row>
    <row r="8193" spans="14:14">
      <c r="N8193" s="315"/>
    </row>
    <row r="8194" spans="14:14">
      <c r="N8194" s="315"/>
    </row>
    <row r="8195" spans="14:14">
      <c r="N8195" s="315"/>
    </row>
    <row r="8196" spans="14:14">
      <c r="N8196" s="315"/>
    </row>
    <row r="8197" spans="14:14">
      <c r="N8197" s="315"/>
    </row>
    <row r="8198" spans="14:14">
      <c r="N8198" s="315"/>
    </row>
    <row r="8199" spans="14:14">
      <c r="N8199" s="315"/>
    </row>
    <row r="8200" spans="14:14">
      <c r="N8200" s="315"/>
    </row>
    <row r="8201" spans="14:14">
      <c r="N8201" s="315"/>
    </row>
    <row r="8202" spans="14:14">
      <c r="N8202" s="315"/>
    </row>
    <row r="8203" spans="14:14">
      <c r="N8203" s="315"/>
    </row>
    <row r="8204" spans="14:14">
      <c r="N8204" s="315"/>
    </row>
    <row r="8205" spans="14:14">
      <c r="N8205" s="315"/>
    </row>
    <row r="8206" spans="14:14">
      <c r="N8206" s="315"/>
    </row>
    <row r="8207" spans="14:14">
      <c r="N8207" s="315"/>
    </row>
    <row r="8208" spans="14:14">
      <c r="N8208" s="315"/>
    </row>
    <row r="8209" spans="14:14">
      <c r="N8209" s="315"/>
    </row>
    <row r="8210" spans="14:14">
      <c r="N8210" s="315"/>
    </row>
    <row r="8211" spans="14:14">
      <c r="N8211" s="315"/>
    </row>
    <row r="8212" spans="14:14">
      <c r="N8212" s="315"/>
    </row>
    <row r="8213" spans="14:14">
      <c r="N8213" s="315"/>
    </row>
    <row r="8214" spans="14:14">
      <c r="N8214" s="315"/>
    </row>
    <row r="8215" spans="14:14">
      <c r="N8215" s="315"/>
    </row>
    <row r="8216" spans="14:14">
      <c r="N8216" s="315"/>
    </row>
    <row r="8217" spans="14:14">
      <c r="N8217" s="315"/>
    </row>
    <row r="8218" spans="14:14">
      <c r="N8218" s="315"/>
    </row>
    <row r="8219" spans="14:14">
      <c r="N8219" s="315"/>
    </row>
    <row r="8220" spans="14:14">
      <c r="N8220" s="315"/>
    </row>
    <row r="8221" spans="14:14">
      <c r="N8221" s="315"/>
    </row>
    <row r="8222" spans="14:14">
      <c r="N8222" s="315"/>
    </row>
    <row r="8223" spans="14:14">
      <c r="N8223" s="315"/>
    </row>
    <row r="8224" spans="14:14">
      <c r="N8224" s="315"/>
    </row>
    <row r="8225" spans="14:14">
      <c r="N8225" s="315"/>
    </row>
    <row r="8226" spans="14:14">
      <c r="N8226" s="315"/>
    </row>
    <row r="8227" spans="14:14">
      <c r="N8227" s="315"/>
    </row>
    <row r="8228" spans="14:14">
      <c r="N8228" s="315"/>
    </row>
    <row r="8229" spans="14:14">
      <c r="N8229" s="315"/>
    </row>
    <row r="8230" spans="14:14">
      <c r="N8230" s="315"/>
    </row>
    <row r="8231" spans="14:14">
      <c r="N8231" s="315"/>
    </row>
    <row r="8232" spans="14:14">
      <c r="N8232" s="315"/>
    </row>
    <row r="8233" spans="14:14">
      <c r="N8233" s="315"/>
    </row>
    <row r="8234" spans="14:14">
      <c r="N8234" s="315"/>
    </row>
    <row r="8235" spans="14:14">
      <c r="N8235" s="315"/>
    </row>
    <row r="8236" spans="14:14">
      <c r="N8236" s="315"/>
    </row>
    <row r="8237" spans="14:14">
      <c r="N8237" s="315"/>
    </row>
    <row r="8238" spans="14:14">
      <c r="N8238" s="315"/>
    </row>
    <row r="8239" spans="14:14">
      <c r="N8239" s="315"/>
    </row>
    <row r="8240" spans="14:14">
      <c r="N8240" s="315"/>
    </row>
    <row r="8241" spans="14:14">
      <c r="N8241" s="315"/>
    </row>
    <row r="8242" spans="14:14">
      <c r="N8242" s="315"/>
    </row>
    <row r="8243" spans="14:14">
      <c r="N8243" s="315"/>
    </row>
    <row r="8244" spans="14:14">
      <c r="N8244" s="315"/>
    </row>
    <row r="8245" spans="14:14">
      <c r="N8245" s="315"/>
    </row>
    <row r="8246" spans="14:14">
      <c r="N8246" s="315"/>
    </row>
    <row r="8247" spans="14:14">
      <c r="N8247" s="315"/>
    </row>
    <row r="8248" spans="14:14">
      <c r="N8248" s="315"/>
    </row>
    <row r="8249" spans="14:14">
      <c r="N8249" s="315"/>
    </row>
    <row r="8250" spans="14:14">
      <c r="N8250" s="315"/>
    </row>
    <row r="8251" spans="14:14">
      <c r="N8251" s="315"/>
    </row>
    <row r="8252" spans="14:14">
      <c r="N8252" s="315"/>
    </row>
    <row r="8253" spans="14:14">
      <c r="N8253" s="315"/>
    </row>
    <row r="8254" spans="14:14">
      <c r="N8254" s="315"/>
    </row>
    <row r="8255" spans="14:14">
      <c r="N8255" s="315"/>
    </row>
    <row r="8256" spans="14:14">
      <c r="N8256" s="315"/>
    </row>
    <row r="8257" spans="14:14">
      <c r="N8257" s="315"/>
    </row>
    <row r="8258" spans="14:14">
      <c r="N8258" s="315"/>
    </row>
    <row r="8259" spans="14:14">
      <c r="N8259" s="315"/>
    </row>
    <row r="8260" spans="14:14">
      <c r="N8260" s="315"/>
    </row>
    <row r="8261" spans="14:14">
      <c r="N8261" s="315"/>
    </row>
    <row r="8262" spans="14:14">
      <c r="N8262" s="315"/>
    </row>
    <row r="8263" spans="14:14">
      <c r="N8263" s="315"/>
    </row>
    <row r="8264" spans="14:14">
      <c r="N8264" s="315"/>
    </row>
    <row r="8265" spans="14:14">
      <c r="N8265" s="315"/>
    </row>
    <row r="8266" spans="14:14">
      <c r="N8266" s="315"/>
    </row>
    <row r="8267" spans="14:14">
      <c r="N8267" s="315"/>
    </row>
    <row r="8268" spans="14:14">
      <c r="N8268" s="315"/>
    </row>
    <row r="8269" spans="14:14">
      <c r="N8269" s="315"/>
    </row>
    <row r="8270" spans="14:14">
      <c r="N8270" s="315"/>
    </row>
    <row r="8271" spans="14:14">
      <c r="N8271" s="315"/>
    </row>
    <row r="8272" spans="14:14">
      <c r="N8272" s="315"/>
    </row>
    <row r="8273" spans="14:14">
      <c r="N8273" s="315"/>
    </row>
    <row r="8274" spans="14:14">
      <c r="N8274" s="315"/>
    </row>
    <row r="8275" spans="14:14">
      <c r="N8275" s="315"/>
    </row>
    <row r="8276" spans="14:14">
      <c r="N8276" s="315"/>
    </row>
    <row r="8277" spans="14:14">
      <c r="N8277" s="315"/>
    </row>
    <row r="8278" spans="14:14">
      <c r="N8278" s="315"/>
    </row>
    <row r="8279" spans="14:14">
      <c r="N8279" s="315"/>
    </row>
    <row r="8280" spans="14:14">
      <c r="N8280" s="315"/>
    </row>
    <row r="8281" spans="14:14">
      <c r="N8281" s="315"/>
    </row>
    <row r="8282" spans="14:14">
      <c r="N8282" s="315"/>
    </row>
    <row r="8283" spans="14:14">
      <c r="N8283" s="315"/>
    </row>
    <row r="8284" spans="14:14">
      <c r="N8284" s="315"/>
    </row>
    <row r="8285" spans="14:14">
      <c r="N8285" s="315"/>
    </row>
    <row r="8286" spans="14:14">
      <c r="N8286" s="315"/>
    </row>
    <row r="8287" spans="14:14">
      <c r="N8287" s="315"/>
    </row>
    <row r="8288" spans="14:14">
      <c r="N8288" s="315"/>
    </row>
    <row r="8289" spans="14:14">
      <c r="N8289" s="315"/>
    </row>
    <row r="8290" spans="14:14">
      <c r="N8290" s="315"/>
    </row>
    <row r="8291" spans="14:14">
      <c r="N8291" s="315"/>
    </row>
    <row r="8292" spans="14:14">
      <c r="N8292" s="315"/>
    </row>
    <row r="8293" spans="14:14">
      <c r="N8293" s="315"/>
    </row>
    <row r="8294" spans="14:14">
      <c r="N8294" s="315"/>
    </row>
    <row r="8295" spans="14:14">
      <c r="N8295" s="315"/>
    </row>
    <row r="8296" spans="14:14">
      <c r="N8296" s="315"/>
    </row>
    <row r="8297" spans="14:14">
      <c r="N8297" s="315"/>
    </row>
    <row r="8298" spans="14:14">
      <c r="N8298" s="315"/>
    </row>
    <row r="8299" spans="14:14">
      <c r="N8299" s="315"/>
    </row>
    <row r="8300" spans="14:14">
      <c r="N8300" s="315"/>
    </row>
    <row r="8301" spans="14:14">
      <c r="N8301" s="315"/>
    </row>
    <row r="8302" spans="14:14">
      <c r="N8302" s="315"/>
    </row>
    <row r="8303" spans="14:14">
      <c r="N8303" s="315"/>
    </row>
    <row r="8304" spans="14:14">
      <c r="N8304" s="315"/>
    </row>
    <row r="8305" spans="14:14">
      <c r="N8305" s="315"/>
    </row>
    <row r="8306" spans="14:14">
      <c r="N8306" s="315"/>
    </row>
    <row r="8307" spans="14:14">
      <c r="N8307" s="315"/>
    </row>
    <row r="8308" spans="14:14">
      <c r="N8308" s="315"/>
    </row>
    <row r="8309" spans="14:14">
      <c r="N8309" s="315"/>
    </row>
    <row r="8310" spans="14:14">
      <c r="N8310" s="315"/>
    </row>
    <row r="8311" spans="14:14">
      <c r="N8311" s="315"/>
    </row>
    <row r="8312" spans="14:14">
      <c r="N8312" s="315"/>
    </row>
    <row r="8313" spans="14:14">
      <c r="N8313" s="315"/>
    </row>
    <row r="8314" spans="14:14">
      <c r="N8314" s="315"/>
    </row>
    <row r="8315" spans="14:14">
      <c r="N8315" s="315"/>
    </row>
    <row r="8316" spans="14:14">
      <c r="N8316" s="315"/>
    </row>
    <row r="8317" spans="14:14">
      <c r="N8317" s="315"/>
    </row>
    <row r="8318" spans="14:14">
      <c r="N8318" s="315"/>
    </row>
    <row r="8319" spans="14:14">
      <c r="N8319" s="315"/>
    </row>
    <row r="8320" spans="14:14">
      <c r="N8320" s="315"/>
    </row>
    <row r="8321" spans="14:14">
      <c r="N8321" s="315"/>
    </row>
    <row r="8322" spans="14:14">
      <c r="N8322" s="315"/>
    </row>
    <row r="8323" spans="14:14">
      <c r="N8323" s="315"/>
    </row>
    <row r="8324" spans="14:14">
      <c r="N8324" s="315"/>
    </row>
    <row r="8325" spans="14:14">
      <c r="N8325" s="315"/>
    </row>
    <row r="8326" spans="14:14">
      <c r="N8326" s="315"/>
    </row>
    <row r="8327" spans="14:14">
      <c r="N8327" s="315"/>
    </row>
    <row r="8328" spans="14:14">
      <c r="N8328" s="315"/>
    </row>
    <row r="8329" spans="14:14">
      <c r="N8329" s="315"/>
    </row>
    <row r="8330" spans="14:14">
      <c r="N8330" s="315"/>
    </row>
    <row r="8331" spans="14:14">
      <c r="N8331" s="315"/>
    </row>
    <row r="8332" spans="14:14">
      <c r="N8332" s="315"/>
    </row>
    <row r="8333" spans="14:14">
      <c r="N8333" s="315"/>
    </row>
    <row r="8334" spans="14:14">
      <c r="N8334" s="315"/>
    </row>
    <row r="8335" spans="14:14">
      <c r="N8335" s="315"/>
    </row>
    <row r="8336" spans="14:14">
      <c r="N8336" s="315"/>
    </row>
    <row r="8337" spans="14:14">
      <c r="N8337" s="315"/>
    </row>
    <row r="8338" spans="14:14">
      <c r="N8338" s="315"/>
    </row>
    <row r="8339" spans="14:14">
      <c r="N8339" s="315"/>
    </row>
    <row r="8340" spans="14:14">
      <c r="N8340" s="315"/>
    </row>
    <row r="8341" spans="14:14">
      <c r="N8341" s="315"/>
    </row>
    <row r="8342" spans="14:14">
      <c r="N8342" s="315"/>
    </row>
    <row r="8343" spans="14:14">
      <c r="N8343" s="315"/>
    </row>
    <row r="8344" spans="14:14">
      <c r="N8344" s="315"/>
    </row>
    <row r="8345" spans="14:14">
      <c r="N8345" s="315"/>
    </row>
    <row r="8346" spans="14:14">
      <c r="N8346" s="315"/>
    </row>
    <row r="8347" spans="14:14">
      <c r="N8347" s="315"/>
    </row>
    <row r="8348" spans="14:14">
      <c r="N8348" s="315"/>
    </row>
    <row r="8349" spans="14:14">
      <c r="N8349" s="315"/>
    </row>
    <row r="8350" spans="14:14">
      <c r="N8350" s="315"/>
    </row>
    <row r="8351" spans="14:14">
      <c r="N8351" s="315"/>
    </row>
    <row r="8352" spans="14:14">
      <c r="N8352" s="315"/>
    </row>
    <row r="8353" spans="14:14">
      <c r="N8353" s="315"/>
    </row>
    <row r="8354" spans="14:14">
      <c r="N8354" s="315"/>
    </row>
    <row r="8355" spans="14:14">
      <c r="N8355" s="315"/>
    </row>
    <row r="8356" spans="14:14">
      <c r="N8356" s="315"/>
    </row>
    <row r="8357" spans="14:14">
      <c r="N8357" s="315"/>
    </row>
    <row r="8358" spans="14:14">
      <c r="N8358" s="315"/>
    </row>
    <row r="8359" spans="14:14">
      <c r="N8359" s="315"/>
    </row>
    <row r="8360" spans="14:14">
      <c r="N8360" s="315"/>
    </row>
    <row r="8361" spans="14:14">
      <c r="N8361" s="315"/>
    </row>
    <row r="8362" spans="14:14">
      <c r="N8362" s="315"/>
    </row>
    <row r="8363" spans="14:14">
      <c r="N8363" s="315"/>
    </row>
    <row r="8364" spans="14:14">
      <c r="N8364" s="315"/>
    </row>
    <row r="8365" spans="14:14">
      <c r="N8365" s="315"/>
    </row>
    <row r="8366" spans="14:14">
      <c r="N8366" s="315"/>
    </row>
    <row r="8367" spans="14:14">
      <c r="N8367" s="315"/>
    </row>
    <row r="8368" spans="14:14">
      <c r="N8368" s="315"/>
    </row>
    <row r="8369" spans="14:14">
      <c r="N8369" s="315"/>
    </row>
    <row r="8370" spans="14:14">
      <c r="N8370" s="315"/>
    </row>
    <row r="8371" spans="14:14">
      <c r="N8371" s="315"/>
    </row>
    <row r="8372" spans="14:14">
      <c r="N8372" s="315"/>
    </row>
    <row r="8373" spans="14:14">
      <c r="N8373" s="315"/>
    </row>
    <row r="8374" spans="14:14">
      <c r="N8374" s="315"/>
    </row>
    <row r="8375" spans="14:14">
      <c r="N8375" s="315"/>
    </row>
    <row r="8376" spans="14:14">
      <c r="N8376" s="315"/>
    </row>
    <row r="8377" spans="14:14">
      <c r="N8377" s="315"/>
    </row>
    <row r="8378" spans="14:14">
      <c r="N8378" s="315"/>
    </row>
    <row r="8379" spans="14:14">
      <c r="N8379" s="315"/>
    </row>
    <row r="8380" spans="14:14">
      <c r="N8380" s="315"/>
    </row>
    <row r="8381" spans="14:14">
      <c r="N8381" s="315"/>
    </row>
    <row r="8382" spans="14:14">
      <c r="N8382" s="315"/>
    </row>
    <row r="8383" spans="14:14">
      <c r="N8383" s="315"/>
    </row>
    <row r="8384" spans="14:14">
      <c r="N8384" s="315"/>
    </row>
    <row r="8385" spans="14:14">
      <c r="N8385" s="315"/>
    </row>
    <row r="8386" spans="14:14">
      <c r="N8386" s="315"/>
    </row>
    <row r="8387" spans="14:14">
      <c r="N8387" s="315"/>
    </row>
    <row r="8388" spans="14:14">
      <c r="N8388" s="315"/>
    </row>
    <row r="8389" spans="14:14">
      <c r="N8389" s="315"/>
    </row>
    <row r="8390" spans="14:14">
      <c r="N8390" s="315"/>
    </row>
    <row r="8391" spans="14:14">
      <c r="N8391" s="315"/>
    </row>
    <row r="8392" spans="14:14">
      <c r="N8392" s="315"/>
    </row>
    <row r="8393" spans="14:14">
      <c r="N8393" s="315"/>
    </row>
    <row r="8394" spans="14:14">
      <c r="N8394" s="315"/>
    </row>
    <row r="8395" spans="14:14">
      <c r="N8395" s="315"/>
    </row>
    <row r="8396" spans="14:14">
      <c r="N8396" s="315"/>
    </row>
    <row r="8397" spans="14:14">
      <c r="N8397" s="315"/>
    </row>
    <row r="8398" spans="14:14">
      <c r="N8398" s="315"/>
    </row>
    <row r="8399" spans="14:14">
      <c r="N8399" s="315"/>
    </row>
    <row r="8400" spans="14:14">
      <c r="N8400" s="315"/>
    </row>
    <row r="8401" spans="14:14">
      <c r="N8401" s="315"/>
    </row>
    <row r="8402" spans="14:14">
      <c r="N8402" s="315"/>
    </row>
    <row r="8403" spans="14:14">
      <c r="N8403" s="315"/>
    </row>
    <row r="8404" spans="14:14">
      <c r="N8404" s="315"/>
    </row>
    <row r="8405" spans="14:14">
      <c r="N8405" s="315"/>
    </row>
    <row r="8406" spans="14:14">
      <c r="N8406" s="315"/>
    </row>
    <row r="8407" spans="14:14">
      <c r="N8407" s="315"/>
    </row>
    <row r="8408" spans="14:14">
      <c r="N8408" s="315"/>
    </row>
    <row r="8409" spans="14:14">
      <c r="N8409" s="315"/>
    </row>
    <row r="8410" spans="14:14">
      <c r="N8410" s="315"/>
    </row>
    <row r="8411" spans="14:14">
      <c r="N8411" s="315"/>
    </row>
    <row r="8412" spans="14:14">
      <c r="N8412" s="315"/>
    </row>
    <row r="8413" spans="14:14">
      <c r="N8413" s="315"/>
    </row>
    <row r="8414" spans="14:14">
      <c r="N8414" s="315"/>
    </row>
    <row r="8415" spans="14:14">
      <c r="N8415" s="315"/>
    </row>
    <row r="8416" spans="14:14">
      <c r="N8416" s="315"/>
    </row>
    <row r="8417" spans="14:14">
      <c r="N8417" s="315"/>
    </row>
    <row r="8418" spans="14:14">
      <c r="N8418" s="315"/>
    </row>
    <row r="8419" spans="14:14">
      <c r="N8419" s="315"/>
    </row>
    <row r="8420" spans="14:14">
      <c r="N8420" s="315"/>
    </row>
    <row r="8421" spans="14:14">
      <c r="N8421" s="315"/>
    </row>
    <row r="8422" spans="14:14">
      <c r="N8422" s="315"/>
    </row>
    <row r="8423" spans="14:14">
      <c r="N8423" s="315"/>
    </row>
    <row r="8424" spans="14:14">
      <c r="N8424" s="315"/>
    </row>
    <row r="8425" spans="14:14">
      <c r="N8425" s="315"/>
    </row>
    <row r="8426" spans="14:14">
      <c r="N8426" s="315"/>
    </row>
    <row r="8427" spans="14:14">
      <c r="N8427" s="315"/>
    </row>
    <row r="8428" spans="14:14">
      <c r="N8428" s="315"/>
    </row>
    <row r="8429" spans="14:14">
      <c r="N8429" s="315"/>
    </row>
    <row r="8430" spans="14:14">
      <c r="N8430" s="315"/>
    </row>
    <row r="8431" spans="14:14">
      <c r="N8431" s="315"/>
    </row>
    <row r="8432" spans="14:14">
      <c r="N8432" s="315"/>
    </row>
    <row r="8433" spans="14:14">
      <c r="N8433" s="315"/>
    </row>
    <row r="8434" spans="14:14">
      <c r="N8434" s="315"/>
    </row>
    <row r="8435" spans="14:14">
      <c r="N8435" s="315"/>
    </row>
    <row r="8436" spans="14:14">
      <c r="N8436" s="315"/>
    </row>
    <row r="8437" spans="14:14">
      <c r="N8437" s="315"/>
    </row>
    <row r="8438" spans="14:14">
      <c r="N8438" s="315"/>
    </row>
    <row r="8439" spans="14:14">
      <c r="N8439" s="315"/>
    </row>
    <row r="8440" spans="14:14">
      <c r="N8440" s="315"/>
    </row>
    <row r="8441" spans="14:14">
      <c r="N8441" s="315"/>
    </row>
    <row r="8442" spans="14:14">
      <c r="N8442" s="315"/>
    </row>
    <row r="8443" spans="14:14">
      <c r="N8443" s="315"/>
    </row>
    <row r="8444" spans="14:14">
      <c r="N8444" s="315"/>
    </row>
    <row r="8445" spans="14:14">
      <c r="N8445" s="315"/>
    </row>
    <row r="8446" spans="14:14">
      <c r="N8446" s="315"/>
    </row>
    <row r="8447" spans="14:14">
      <c r="N8447" s="315"/>
    </row>
    <row r="8448" spans="14:14">
      <c r="N8448" s="315"/>
    </row>
    <row r="8449" spans="14:14">
      <c r="N8449" s="315"/>
    </row>
    <row r="8450" spans="14:14">
      <c r="N8450" s="315"/>
    </row>
    <row r="8451" spans="14:14">
      <c r="N8451" s="315"/>
    </row>
    <row r="8452" spans="14:14">
      <c r="N8452" s="315"/>
    </row>
    <row r="8453" spans="14:14">
      <c r="N8453" s="315"/>
    </row>
    <row r="8454" spans="14:14">
      <c r="N8454" s="315"/>
    </row>
    <row r="8455" spans="14:14">
      <c r="N8455" s="315"/>
    </row>
    <row r="8456" spans="14:14">
      <c r="N8456" s="315"/>
    </row>
    <row r="8457" spans="14:14">
      <c r="N8457" s="315"/>
    </row>
    <row r="8458" spans="14:14">
      <c r="N8458" s="315"/>
    </row>
    <row r="8459" spans="14:14">
      <c r="N8459" s="315"/>
    </row>
    <row r="8460" spans="14:14">
      <c r="N8460" s="315"/>
    </row>
    <row r="8461" spans="14:14">
      <c r="N8461" s="315"/>
    </row>
    <row r="8462" spans="14:14">
      <c r="N8462" s="315"/>
    </row>
    <row r="8463" spans="14:14">
      <c r="N8463" s="315"/>
    </row>
    <row r="8464" spans="14:14">
      <c r="N8464" s="315"/>
    </row>
    <row r="8465" spans="14:14">
      <c r="N8465" s="315"/>
    </row>
    <row r="8466" spans="14:14">
      <c r="N8466" s="315"/>
    </row>
    <row r="8467" spans="14:14">
      <c r="N8467" s="315"/>
    </row>
    <row r="8468" spans="14:14">
      <c r="N8468" s="315"/>
    </row>
    <row r="8469" spans="14:14">
      <c r="N8469" s="315"/>
    </row>
    <row r="8470" spans="14:14">
      <c r="N8470" s="315"/>
    </row>
    <row r="8471" spans="14:14">
      <c r="N8471" s="315"/>
    </row>
    <row r="8472" spans="14:14">
      <c r="N8472" s="315"/>
    </row>
    <row r="8473" spans="14:14">
      <c r="N8473" s="315"/>
    </row>
    <row r="8474" spans="14:14">
      <c r="N8474" s="315"/>
    </row>
    <row r="8475" spans="14:14">
      <c r="N8475" s="315"/>
    </row>
    <row r="8476" spans="14:14">
      <c r="N8476" s="315"/>
    </row>
    <row r="8477" spans="14:14">
      <c r="N8477" s="315"/>
    </row>
    <row r="8478" spans="14:14">
      <c r="N8478" s="315"/>
    </row>
    <row r="8479" spans="14:14">
      <c r="N8479" s="315"/>
    </row>
    <row r="8480" spans="14:14">
      <c r="N8480" s="315"/>
    </row>
    <row r="8481" spans="14:14">
      <c r="N8481" s="315"/>
    </row>
    <row r="8482" spans="14:14">
      <c r="N8482" s="315"/>
    </row>
    <row r="8483" spans="14:14">
      <c r="N8483" s="315"/>
    </row>
    <row r="8484" spans="14:14">
      <c r="N8484" s="315"/>
    </row>
    <row r="8485" spans="14:14">
      <c r="N8485" s="315"/>
    </row>
    <row r="8486" spans="14:14">
      <c r="N8486" s="315"/>
    </row>
    <row r="8487" spans="14:14">
      <c r="N8487" s="315"/>
    </row>
    <row r="8488" spans="14:14">
      <c r="N8488" s="315"/>
    </row>
    <row r="8489" spans="14:14">
      <c r="N8489" s="315"/>
    </row>
    <row r="8490" spans="14:14">
      <c r="N8490" s="315"/>
    </row>
    <row r="8491" spans="14:14">
      <c r="N8491" s="315"/>
    </row>
    <row r="8492" spans="14:14">
      <c r="N8492" s="315"/>
    </row>
    <row r="8493" spans="14:14">
      <c r="N8493" s="315"/>
    </row>
    <row r="8494" spans="14:14">
      <c r="N8494" s="315"/>
    </row>
    <row r="8495" spans="14:14">
      <c r="N8495" s="315"/>
    </row>
    <row r="8496" spans="14:14">
      <c r="N8496" s="315"/>
    </row>
    <row r="8497" spans="14:14">
      <c r="N8497" s="315"/>
    </row>
    <row r="8498" spans="14:14">
      <c r="N8498" s="315"/>
    </row>
    <row r="8499" spans="14:14">
      <c r="N8499" s="315"/>
    </row>
    <row r="8500" spans="14:14">
      <c r="N8500" s="315"/>
    </row>
    <row r="8501" spans="14:14">
      <c r="N8501" s="315"/>
    </row>
    <row r="8502" spans="14:14">
      <c r="N8502" s="315"/>
    </row>
    <row r="8503" spans="14:14">
      <c r="N8503" s="315"/>
    </row>
    <row r="8504" spans="14:14">
      <c r="N8504" s="315"/>
    </row>
    <row r="8505" spans="14:14">
      <c r="N8505" s="315"/>
    </row>
    <row r="8506" spans="14:14">
      <c r="N8506" s="315"/>
    </row>
    <row r="8507" spans="14:14">
      <c r="N8507" s="315"/>
    </row>
    <row r="8508" spans="14:14">
      <c r="N8508" s="315"/>
    </row>
    <row r="8509" spans="14:14">
      <c r="N8509" s="315"/>
    </row>
    <row r="8510" spans="14:14">
      <c r="N8510" s="315"/>
    </row>
    <row r="8511" spans="14:14">
      <c r="N8511" s="315"/>
    </row>
    <row r="8512" spans="14:14">
      <c r="N8512" s="315"/>
    </row>
    <row r="8513" spans="14:14">
      <c r="N8513" s="315"/>
    </row>
    <row r="8514" spans="14:14">
      <c r="N8514" s="315"/>
    </row>
    <row r="8515" spans="14:14">
      <c r="N8515" s="315"/>
    </row>
    <row r="8516" spans="14:14">
      <c r="N8516" s="315"/>
    </row>
    <row r="8517" spans="14:14">
      <c r="N8517" s="315"/>
    </row>
    <row r="8518" spans="14:14">
      <c r="N8518" s="315"/>
    </row>
    <row r="8519" spans="14:14">
      <c r="N8519" s="315"/>
    </row>
    <row r="8520" spans="14:14">
      <c r="N8520" s="315"/>
    </row>
    <row r="8521" spans="14:14">
      <c r="N8521" s="315"/>
    </row>
    <row r="8522" spans="14:14">
      <c r="N8522" s="315"/>
    </row>
    <row r="8523" spans="14:14">
      <c r="N8523" s="315"/>
    </row>
    <row r="8524" spans="14:14">
      <c r="N8524" s="315"/>
    </row>
    <row r="8525" spans="14:14">
      <c r="N8525" s="315"/>
    </row>
    <row r="8526" spans="14:14">
      <c r="N8526" s="315"/>
    </row>
    <row r="8527" spans="14:14">
      <c r="N8527" s="315"/>
    </row>
    <row r="8528" spans="14:14">
      <c r="N8528" s="315"/>
    </row>
    <row r="8529" spans="14:14">
      <c r="N8529" s="315"/>
    </row>
    <row r="8530" spans="14:14">
      <c r="N8530" s="315"/>
    </row>
    <row r="8531" spans="14:14">
      <c r="N8531" s="315"/>
    </row>
    <row r="8532" spans="14:14">
      <c r="N8532" s="315"/>
    </row>
    <row r="8533" spans="14:14">
      <c r="N8533" s="315"/>
    </row>
    <row r="8534" spans="14:14">
      <c r="N8534" s="315"/>
    </row>
    <row r="8535" spans="14:14">
      <c r="N8535" s="315"/>
    </row>
    <row r="8536" spans="14:14">
      <c r="N8536" s="315"/>
    </row>
    <row r="8537" spans="14:14">
      <c r="N8537" s="315"/>
    </row>
    <row r="8538" spans="14:14">
      <c r="N8538" s="315"/>
    </row>
    <row r="8539" spans="14:14">
      <c r="N8539" s="315"/>
    </row>
    <row r="8540" spans="14:14">
      <c r="N8540" s="315"/>
    </row>
    <row r="8541" spans="14:14">
      <c r="N8541" s="315"/>
    </row>
    <row r="8542" spans="14:14">
      <c r="N8542" s="315"/>
    </row>
    <row r="8543" spans="14:14">
      <c r="N8543" s="315"/>
    </row>
    <row r="8544" spans="14:14">
      <c r="N8544" s="315"/>
    </row>
    <row r="8545" spans="14:14">
      <c r="N8545" s="315"/>
    </row>
    <row r="8546" spans="14:14">
      <c r="N8546" s="315"/>
    </row>
    <row r="8547" spans="14:14">
      <c r="N8547" s="315"/>
    </row>
    <row r="8548" spans="14:14">
      <c r="N8548" s="315"/>
    </row>
    <row r="8549" spans="14:14">
      <c r="N8549" s="315"/>
    </row>
    <row r="8550" spans="14:14">
      <c r="N8550" s="315"/>
    </row>
    <row r="8551" spans="14:14">
      <c r="N8551" s="315"/>
    </row>
    <row r="8552" spans="14:14">
      <c r="N8552" s="315"/>
    </row>
    <row r="8553" spans="14:14">
      <c r="N8553" s="315"/>
    </row>
    <row r="8554" spans="14:14">
      <c r="N8554" s="315"/>
    </row>
    <row r="8555" spans="14:14">
      <c r="N8555" s="315"/>
    </row>
    <row r="8556" spans="14:14">
      <c r="N8556" s="315"/>
    </row>
    <row r="8557" spans="14:14">
      <c r="N8557" s="315"/>
    </row>
    <row r="8558" spans="14:14">
      <c r="N8558" s="315"/>
    </row>
    <row r="8559" spans="14:14">
      <c r="N8559" s="315"/>
    </row>
    <row r="8560" spans="14:14">
      <c r="N8560" s="315"/>
    </row>
    <row r="8561" spans="14:14">
      <c r="N8561" s="315"/>
    </row>
    <row r="8562" spans="14:14">
      <c r="N8562" s="315"/>
    </row>
    <row r="8563" spans="14:14">
      <c r="N8563" s="315"/>
    </row>
    <row r="8564" spans="14:14">
      <c r="N8564" s="315"/>
    </row>
    <row r="8565" spans="14:14">
      <c r="N8565" s="315"/>
    </row>
    <row r="8566" spans="14:14">
      <c r="N8566" s="315"/>
    </row>
    <row r="8567" spans="14:14">
      <c r="N8567" s="315"/>
    </row>
    <row r="8568" spans="14:14">
      <c r="N8568" s="315"/>
    </row>
    <row r="8569" spans="14:14">
      <c r="N8569" s="315"/>
    </row>
    <row r="8570" spans="14:14">
      <c r="N8570" s="315"/>
    </row>
    <row r="8571" spans="14:14">
      <c r="N8571" s="315"/>
    </row>
    <row r="8572" spans="14:14">
      <c r="N8572" s="315"/>
    </row>
    <row r="8573" spans="14:14">
      <c r="N8573" s="315"/>
    </row>
    <row r="8574" spans="14:14">
      <c r="N8574" s="315"/>
    </row>
    <row r="8575" spans="14:14">
      <c r="N8575" s="315"/>
    </row>
    <row r="8576" spans="14:14">
      <c r="N8576" s="315"/>
    </row>
    <row r="8577" spans="14:14">
      <c r="N8577" s="315"/>
    </row>
    <row r="8578" spans="14:14">
      <c r="N8578" s="315"/>
    </row>
    <row r="8579" spans="14:14">
      <c r="N8579" s="315"/>
    </row>
    <row r="8580" spans="14:14">
      <c r="N8580" s="315"/>
    </row>
    <row r="8581" spans="14:14">
      <c r="N8581" s="315"/>
    </row>
    <row r="8582" spans="14:14">
      <c r="N8582" s="315"/>
    </row>
    <row r="8583" spans="14:14">
      <c r="N8583" s="315"/>
    </row>
    <row r="8584" spans="14:14">
      <c r="N8584" s="315"/>
    </row>
    <row r="8585" spans="14:14">
      <c r="N8585" s="315"/>
    </row>
    <row r="8586" spans="14:14">
      <c r="N8586" s="315"/>
    </row>
    <row r="8587" spans="14:14">
      <c r="N8587" s="315"/>
    </row>
    <row r="8588" spans="14:14">
      <c r="N8588" s="315"/>
    </row>
    <row r="8589" spans="14:14">
      <c r="N8589" s="315"/>
    </row>
    <row r="8590" spans="14:14">
      <c r="N8590" s="315"/>
    </row>
    <row r="8591" spans="14:14">
      <c r="N8591" s="315"/>
    </row>
    <row r="8592" spans="14:14">
      <c r="N8592" s="315"/>
    </row>
    <row r="8593" spans="14:14">
      <c r="N8593" s="315"/>
    </row>
    <row r="8594" spans="14:14">
      <c r="N8594" s="315"/>
    </row>
    <row r="8595" spans="14:14">
      <c r="N8595" s="315"/>
    </row>
    <row r="8596" spans="14:14">
      <c r="N8596" s="315"/>
    </row>
    <row r="8597" spans="14:14">
      <c r="N8597" s="315"/>
    </row>
    <row r="8598" spans="14:14">
      <c r="N8598" s="315"/>
    </row>
    <row r="8599" spans="14:14">
      <c r="N8599" s="315"/>
    </row>
    <row r="8600" spans="14:14">
      <c r="N8600" s="315"/>
    </row>
    <row r="8601" spans="14:14">
      <c r="N8601" s="315"/>
    </row>
    <row r="8602" spans="14:14">
      <c r="N8602" s="315"/>
    </row>
    <row r="8603" spans="14:14">
      <c r="N8603" s="315"/>
    </row>
    <row r="8604" spans="14:14">
      <c r="N8604" s="315"/>
    </row>
    <row r="8605" spans="14:14">
      <c r="N8605" s="315"/>
    </row>
    <row r="8606" spans="14:14">
      <c r="N8606" s="315"/>
    </row>
    <row r="8607" spans="14:14">
      <c r="N8607" s="315"/>
    </row>
    <row r="8608" spans="14:14">
      <c r="N8608" s="315"/>
    </row>
    <row r="8609" spans="14:14">
      <c r="N8609" s="315"/>
    </row>
    <row r="8610" spans="14:14">
      <c r="N8610" s="315"/>
    </row>
    <row r="8611" spans="14:14">
      <c r="N8611" s="315"/>
    </row>
    <row r="8612" spans="14:14">
      <c r="N8612" s="315"/>
    </row>
    <row r="8613" spans="14:14">
      <c r="N8613" s="315"/>
    </row>
    <row r="8614" spans="14:14">
      <c r="N8614" s="315"/>
    </row>
    <row r="8615" spans="14:14">
      <c r="N8615" s="315"/>
    </row>
    <row r="8616" spans="14:14">
      <c r="N8616" s="315"/>
    </row>
    <row r="8617" spans="14:14">
      <c r="N8617" s="315"/>
    </row>
    <row r="8618" spans="14:14">
      <c r="N8618" s="315"/>
    </row>
    <row r="8619" spans="14:14">
      <c r="N8619" s="315"/>
    </row>
    <row r="8620" spans="14:14">
      <c r="N8620" s="315"/>
    </row>
    <row r="8621" spans="14:14">
      <c r="N8621" s="315"/>
    </row>
    <row r="8622" spans="14:14">
      <c r="N8622" s="315"/>
    </row>
    <row r="8623" spans="14:14">
      <c r="N8623" s="315"/>
    </row>
    <row r="8624" spans="14:14">
      <c r="N8624" s="315"/>
    </row>
    <row r="8625" spans="14:14">
      <c r="N8625" s="315"/>
    </row>
    <row r="8626" spans="14:14">
      <c r="N8626" s="315"/>
    </row>
    <row r="8627" spans="14:14">
      <c r="N8627" s="315"/>
    </row>
    <row r="8628" spans="14:14">
      <c r="N8628" s="315"/>
    </row>
    <row r="8629" spans="14:14">
      <c r="N8629" s="315"/>
    </row>
    <row r="8630" spans="14:14">
      <c r="N8630" s="315"/>
    </row>
    <row r="8631" spans="14:14">
      <c r="N8631" s="315"/>
    </row>
    <row r="8632" spans="14:14">
      <c r="N8632" s="315"/>
    </row>
    <row r="8633" spans="14:14">
      <c r="N8633" s="315"/>
    </row>
    <row r="8634" spans="14:14">
      <c r="N8634" s="315"/>
    </row>
    <row r="8635" spans="14:14">
      <c r="N8635" s="315"/>
    </row>
    <row r="8636" spans="14:14">
      <c r="N8636" s="315"/>
    </row>
    <row r="8637" spans="14:14">
      <c r="N8637" s="315"/>
    </row>
    <row r="8638" spans="14:14">
      <c r="N8638" s="315"/>
    </row>
    <row r="8639" spans="14:14">
      <c r="N8639" s="315"/>
    </row>
    <row r="8640" spans="14:14">
      <c r="N8640" s="315"/>
    </row>
    <row r="8641" spans="14:14">
      <c r="N8641" s="315"/>
    </row>
    <row r="8642" spans="14:14">
      <c r="N8642" s="315"/>
    </row>
    <row r="8643" spans="14:14">
      <c r="N8643" s="315"/>
    </row>
    <row r="8644" spans="14:14">
      <c r="N8644" s="315"/>
    </row>
    <row r="8645" spans="14:14">
      <c r="N8645" s="315"/>
    </row>
    <row r="8646" spans="14:14">
      <c r="N8646" s="315"/>
    </row>
    <row r="8647" spans="14:14">
      <c r="N8647" s="315"/>
    </row>
    <row r="8648" spans="14:14">
      <c r="N8648" s="315"/>
    </row>
    <row r="8649" spans="14:14">
      <c r="N8649" s="315"/>
    </row>
    <row r="8650" spans="14:14">
      <c r="N8650" s="315"/>
    </row>
    <row r="8651" spans="14:14">
      <c r="N8651" s="315"/>
    </row>
    <row r="8652" spans="14:14">
      <c r="N8652" s="315"/>
    </row>
    <row r="8653" spans="14:14">
      <c r="N8653" s="315"/>
    </row>
    <row r="8654" spans="14:14">
      <c r="N8654" s="315"/>
    </row>
    <row r="8655" spans="14:14">
      <c r="N8655" s="315"/>
    </row>
    <row r="8656" spans="14:14">
      <c r="N8656" s="315"/>
    </row>
    <row r="8657" spans="14:14">
      <c r="N8657" s="315"/>
    </row>
    <row r="8658" spans="14:14">
      <c r="N8658" s="315"/>
    </row>
    <row r="8659" spans="14:14">
      <c r="N8659" s="315"/>
    </row>
    <row r="8660" spans="14:14">
      <c r="N8660" s="315"/>
    </row>
    <row r="8661" spans="14:14">
      <c r="N8661" s="315"/>
    </row>
    <row r="8662" spans="14:14">
      <c r="N8662" s="315"/>
    </row>
    <row r="8663" spans="14:14">
      <c r="N8663" s="315"/>
    </row>
    <row r="8664" spans="14:14">
      <c r="N8664" s="315"/>
    </row>
    <row r="8665" spans="14:14">
      <c r="N8665" s="315"/>
    </row>
    <row r="8666" spans="14:14">
      <c r="N8666" s="315"/>
    </row>
    <row r="8667" spans="14:14">
      <c r="N8667" s="315"/>
    </row>
    <row r="8668" spans="14:14">
      <c r="N8668" s="315"/>
    </row>
    <row r="8669" spans="14:14">
      <c r="N8669" s="315"/>
    </row>
    <row r="8670" spans="14:14">
      <c r="N8670" s="315"/>
    </row>
    <row r="8671" spans="14:14">
      <c r="N8671" s="315"/>
    </row>
    <row r="8672" spans="14:14">
      <c r="N8672" s="315"/>
    </row>
    <row r="8673" spans="14:14">
      <c r="N8673" s="315"/>
    </row>
    <row r="8674" spans="14:14">
      <c r="N8674" s="315"/>
    </row>
    <row r="8675" spans="14:14">
      <c r="N8675" s="315"/>
    </row>
    <row r="8676" spans="14:14">
      <c r="N8676" s="315"/>
    </row>
    <row r="8677" spans="14:14">
      <c r="N8677" s="315"/>
    </row>
    <row r="8678" spans="14:14">
      <c r="N8678" s="315"/>
    </row>
    <row r="8679" spans="14:14">
      <c r="N8679" s="315"/>
    </row>
    <row r="8680" spans="14:14">
      <c r="N8680" s="315"/>
    </row>
    <row r="8681" spans="14:14">
      <c r="N8681" s="315"/>
    </row>
    <row r="8682" spans="14:14">
      <c r="N8682" s="315"/>
    </row>
    <row r="8683" spans="14:14">
      <c r="N8683" s="315"/>
    </row>
    <row r="8684" spans="14:14">
      <c r="N8684" s="315"/>
    </row>
    <row r="8685" spans="14:14">
      <c r="N8685" s="315"/>
    </row>
    <row r="8686" spans="14:14">
      <c r="N8686" s="315"/>
    </row>
    <row r="8687" spans="14:14">
      <c r="N8687" s="315"/>
    </row>
    <row r="8688" spans="14:14">
      <c r="N8688" s="315"/>
    </row>
    <row r="8689" spans="14:14">
      <c r="N8689" s="315"/>
    </row>
    <row r="8690" spans="14:14">
      <c r="N8690" s="315"/>
    </row>
    <row r="8691" spans="14:14">
      <c r="N8691" s="315"/>
    </row>
    <row r="8692" spans="14:14">
      <c r="N8692" s="315"/>
    </row>
    <row r="8693" spans="14:14">
      <c r="N8693" s="315"/>
    </row>
    <row r="8694" spans="14:14">
      <c r="N8694" s="315"/>
    </row>
    <row r="8695" spans="14:14">
      <c r="N8695" s="315"/>
    </row>
    <row r="8696" spans="14:14">
      <c r="N8696" s="315"/>
    </row>
    <row r="8697" spans="14:14">
      <c r="N8697" s="315"/>
    </row>
    <row r="8698" spans="14:14">
      <c r="N8698" s="315"/>
    </row>
    <row r="8699" spans="14:14">
      <c r="N8699" s="315"/>
    </row>
    <row r="8700" spans="14:14">
      <c r="N8700" s="315"/>
    </row>
    <row r="8701" spans="14:14">
      <c r="N8701" s="315"/>
    </row>
    <row r="8702" spans="14:14">
      <c r="N8702" s="315"/>
    </row>
    <row r="8703" spans="14:14">
      <c r="N8703" s="315"/>
    </row>
    <row r="8704" spans="14:14">
      <c r="N8704" s="315"/>
    </row>
    <row r="8705" spans="14:14">
      <c r="N8705" s="315"/>
    </row>
    <row r="8706" spans="14:14">
      <c r="N8706" s="315"/>
    </row>
    <row r="8707" spans="14:14">
      <c r="N8707" s="315"/>
    </row>
    <row r="8708" spans="14:14">
      <c r="N8708" s="315"/>
    </row>
    <row r="8709" spans="14:14">
      <c r="N8709" s="315"/>
    </row>
    <row r="8710" spans="14:14">
      <c r="N8710" s="315"/>
    </row>
    <row r="8711" spans="14:14">
      <c r="N8711" s="315"/>
    </row>
    <row r="8712" spans="14:14">
      <c r="N8712" s="315"/>
    </row>
    <row r="8713" spans="14:14">
      <c r="N8713" s="315"/>
    </row>
    <row r="8714" spans="14:14">
      <c r="N8714" s="315"/>
    </row>
    <row r="8715" spans="14:14">
      <c r="N8715" s="315"/>
    </row>
    <row r="8716" spans="14:14">
      <c r="N8716" s="315"/>
    </row>
    <row r="8717" spans="14:14">
      <c r="N8717" s="315"/>
    </row>
    <row r="8718" spans="14:14">
      <c r="N8718" s="315"/>
    </row>
    <row r="8719" spans="14:14">
      <c r="N8719" s="315"/>
    </row>
    <row r="8720" spans="14:14">
      <c r="N8720" s="315"/>
    </row>
    <row r="8721" spans="14:14">
      <c r="N8721" s="315"/>
    </row>
    <row r="8722" spans="14:14">
      <c r="N8722" s="315"/>
    </row>
    <row r="8723" spans="14:14">
      <c r="N8723" s="315"/>
    </row>
    <row r="8724" spans="14:14">
      <c r="N8724" s="315"/>
    </row>
    <row r="8725" spans="14:14">
      <c r="N8725" s="315"/>
    </row>
    <row r="8726" spans="14:14">
      <c r="N8726" s="315"/>
    </row>
    <row r="8727" spans="14:14">
      <c r="N8727" s="315"/>
    </row>
    <row r="8728" spans="14:14">
      <c r="N8728" s="315"/>
    </row>
    <row r="8729" spans="14:14">
      <c r="N8729" s="315"/>
    </row>
    <row r="8730" spans="14:14">
      <c r="N8730" s="315"/>
    </row>
    <row r="8731" spans="14:14">
      <c r="N8731" s="315"/>
    </row>
    <row r="8732" spans="14:14">
      <c r="N8732" s="315"/>
    </row>
    <row r="8733" spans="14:14">
      <c r="N8733" s="315"/>
    </row>
    <row r="8734" spans="14:14">
      <c r="N8734" s="315"/>
    </row>
    <row r="8735" spans="14:14">
      <c r="N8735" s="315"/>
    </row>
    <row r="8736" spans="14:14">
      <c r="N8736" s="315"/>
    </row>
    <row r="8737" spans="14:14">
      <c r="N8737" s="315"/>
    </row>
    <row r="8738" spans="14:14">
      <c r="N8738" s="315"/>
    </row>
    <row r="8739" spans="14:14">
      <c r="N8739" s="315"/>
    </row>
    <row r="8740" spans="14:14">
      <c r="N8740" s="315"/>
    </row>
    <row r="8741" spans="14:14">
      <c r="N8741" s="315"/>
    </row>
    <row r="8742" spans="14:14">
      <c r="N8742" s="315"/>
    </row>
    <row r="8743" spans="14:14">
      <c r="N8743" s="315"/>
    </row>
    <row r="8744" spans="14:14">
      <c r="N8744" s="315"/>
    </row>
    <row r="8745" spans="14:14">
      <c r="N8745" s="315"/>
    </row>
    <row r="8746" spans="14:14">
      <c r="N8746" s="315"/>
    </row>
    <row r="8747" spans="14:14">
      <c r="N8747" s="315"/>
    </row>
    <row r="8748" spans="14:14">
      <c r="N8748" s="315"/>
    </row>
    <row r="8749" spans="14:14">
      <c r="N8749" s="315"/>
    </row>
    <row r="8750" spans="14:14">
      <c r="N8750" s="315"/>
    </row>
    <row r="8751" spans="14:14">
      <c r="N8751" s="315"/>
    </row>
    <row r="8752" spans="14:14">
      <c r="N8752" s="315"/>
    </row>
    <row r="8753" spans="14:14">
      <c r="N8753" s="315"/>
    </row>
    <row r="8754" spans="14:14">
      <c r="N8754" s="315"/>
    </row>
    <row r="8755" spans="14:14">
      <c r="N8755" s="315"/>
    </row>
    <row r="8756" spans="14:14">
      <c r="N8756" s="315"/>
    </row>
    <row r="8757" spans="14:14">
      <c r="N8757" s="315"/>
    </row>
    <row r="8758" spans="14:14">
      <c r="N8758" s="315"/>
    </row>
    <row r="8759" spans="14:14">
      <c r="N8759" s="315"/>
    </row>
    <row r="8760" spans="14:14">
      <c r="N8760" s="315"/>
    </row>
    <row r="8761" spans="14:14">
      <c r="N8761" s="315"/>
    </row>
    <row r="8762" spans="14:14">
      <c r="N8762" s="315"/>
    </row>
    <row r="8763" spans="14:14">
      <c r="N8763" s="315"/>
    </row>
    <row r="8764" spans="14:14">
      <c r="N8764" s="315"/>
    </row>
    <row r="8765" spans="14:14">
      <c r="N8765" s="315"/>
    </row>
    <row r="8766" spans="14:14">
      <c r="N8766" s="315"/>
    </row>
    <row r="8767" spans="14:14">
      <c r="N8767" s="315"/>
    </row>
    <row r="8768" spans="14:14">
      <c r="N8768" s="315"/>
    </row>
    <row r="8769" spans="14:14">
      <c r="N8769" s="315"/>
    </row>
    <row r="8770" spans="14:14">
      <c r="N8770" s="315"/>
    </row>
    <row r="8771" spans="14:14">
      <c r="N8771" s="315"/>
    </row>
    <row r="8772" spans="14:14">
      <c r="N8772" s="315"/>
    </row>
    <row r="8773" spans="14:14">
      <c r="N8773" s="315"/>
    </row>
    <row r="8774" spans="14:14">
      <c r="N8774" s="315"/>
    </row>
    <row r="8775" spans="14:14">
      <c r="N8775" s="315"/>
    </row>
    <row r="8776" spans="14:14">
      <c r="N8776" s="315"/>
    </row>
    <row r="8777" spans="14:14">
      <c r="N8777" s="315"/>
    </row>
    <row r="8778" spans="14:14">
      <c r="N8778" s="315"/>
    </row>
    <row r="8779" spans="14:14">
      <c r="N8779" s="315"/>
    </row>
    <row r="8780" spans="14:14">
      <c r="N8780" s="315"/>
    </row>
    <row r="8781" spans="14:14">
      <c r="N8781" s="315"/>
    </row>
    <row r="8782" spans="14:14">
      <c r="N8782" s="315"/>
    </row>
    <row r="8783" spans="14:14">
      <c r="N8783" s="315"/>
    </row>
    <row r="8784" spans="14:14">
      <c r="N8784" s="315"/>
    </row>
    <row r="8785" spans="14:14">
      <c r="N8785" s="315"/>
    </row>
    <row r="8786" spans="14:14">
      <c r="N8786" s="315"/>
    </row>
    <row r="8787" spans="14:14">
      <c r="N8787" s="315"/>
    </row>
    <row r="8788" spans="14:14">
      <c r="N8788" s="315"/>
    </row>
    <row r="8789" spans="14:14">
      <c r="N8789" s="315"/>
    </row>
    <row r="8790" spans="14:14">
      <c r="N8790" s="315"/>
    </row>
    <row r="8791" spans="14:14">
      <c r="N8791" s="315"/>
    </row>
    <row r="8792" spans="14:14">
      <c r="N8792" s="315"/>
    </row>
    <row r="8793" spans="14:14">
      <c r="N8793" s="315"/>
    </row>
    <row r="8794" spans="14:14">
      <c r="N8794" s="315"/>
    </row>
    <row r="8795" spans="14:14">
      <c r="N8795" s="315"/>
    </row>
    <row r="8796" spans="14:14">
      <c r="N8796" s="315"/>
    </row>
    <row r="8797" spans="14:14">
      <c r="N8797" s="315"/>
    </row>
    <row r="8798" spans="14:14">
      <c r="N8798" s="315"/>
    </row>
    <row r="8799" spans="14:14">
      <c r="N8799" s="315"/>
    </row>
    <row r="8800" spans="14:14">
      <c r="N8800" s="315"/>
    </row>
    <row r="8801" spans="14:14">
      <c r="N8801" s="315"/>
    </row>
    <row r="8802" spans="14:14">
      <c r="N8802" s="315"/>
    </row>
    <row r="8803" spans="14:14">
      <c r="N8803" s="315"/>
    </row>
    <row r="8804" spans="14:14">
      <c r="N8804" s="315"/>
    </row>
    <row r="8805" spans="14:14">
      <c r="N8805" s="315"/>
    </row>
    <row r="8806" spans="14:14">
      <c r="N8806" s="315"/>
    </row>
    <row r="8807" spans="14:14">
      <c r="N8807" s="315"/>
    </row>
    <row r="8808" spans="14:14">
      <c r="N8808" s="315"/>
    </row>
    <row r="8809" spans="14:14">
      <c r="N8809" s="315"/>
    </row>
    <row r="8810" spans="14:14">
      <c r="N8810" s="315"/>
    </row>
    <row r="8811" spans="14:14">
      <c r="N8811" s="315"/>
    </row>
    <row r="8812" spans="14:14">
      <c r="N8812" s="315"/>
    </row>
    <row r="8813" spans="14:14">
      <c r="N8813" s="315"/>
    </row>
    <row r="8814" spans="14:14">
      <c r="N8814" s="315"/>
    </row>
    <row r="8815" spans="14:14">
      <c r="N8815" s="315"/>
    </row>
    <row r="8816" spans="14:14">
      <c r="N8816" s="315"/>
    </row>
    <row r="8817" spans="14:14">
      <c r="N8817" s="315"/>
    </row>
    <row r="8818" spans="14:14">
      <c r="N8818" s="315"/>
    </row>
    <row r="8819" spans="14:14">
      <c r="N8819" s="315"/>
    </row>
    <row r="8820" spans="14:14">
      <c r="N8820" s="315"/>
    </row>
    <row r="8821" spans="14:14">
      <c r="N8821" s="315"/>
    </row>
    <row r="8822" spans="14:14">
      <c r="N8822" s="315"/>
    </row>
    <row r="8823" spans="14:14">
      <c r="N8823" s="315"/>
    </row>
    <row r="8824" spans="14:14">
      <c r="N8824" s="315"/>
    </row>
    <row r="8825" spans="14:14">
      <c r="N8825" s="315"/>
    </row>
    <row r="8826" spans="14:14">
      <c r="N8826" s="315"/>
    </row>
    <row r="8827" spans="14:14">
      <c r="N8827" s="315"/>
    </row>
    <row r="8828" spans="14:14">
      <c r="N8828" s="315"/>
    </row>
    <row r="8829" spans="14:14">
      <c r="N8829" s="315"/>
    </row>
    <row r="8830" spans="14:14">
      <c r="N8830" s="315"/>
    </row>
    <row r="8831" spans="14:14">
      <c r="N8831" s="315"/>
    </row>
    <row r="8832" spans="14:14">
      <c r="N8832" s="315"/>
    </row>
    <row r="8833" spans="14:14">
      <c r="N8833" s="315"/>
    </row>
    <row r="8834" spans="14:14">
      <c r="N8834" s="315"/>
    </row>
    <row r="8835" spans="14:14">
      <c r="N8835" s="315"/>
    </row>
    <row r="8836" spans="14:14">
      <c r="N8836" s="315"/>
    </row>
    <row r="8837" spans="14:14">
      <c r="N8837" s="315"/>
    </row>
    <row r="8838" spans="14:14">
      <c r="N8838" s="315"/>
    </row>
    <row r="8839" spans="14:14">
      <c r="N8839" s="315"/>
    </row>
    <row r="8840" spans="14:14">
      <c r="N8840" s="315"/>
    </row>
    <row r="8841" spans="14:14">
      <c r="N8841" s="315"/>
    </row>
    <row r="8842" spans="14:14">
      <c r="N8842" s="315"/>
    </row>
    <row r="8843" spans="14:14">
      <c r="N8843" s="315"/>
    </row>
    <row r="8844" spans="14:14">
      <c r="N8844" s="315"/>
    </row>
    <row r="8845" spans="14:14">
      <c r="N8845" s="315"/>
    </row>
    <row r="8846" spans="14:14">
      <c r="N8846" s="315"/>
    </row>
    <row r="8847" spans="14:14">
      <c r="N8847" s="315"/>
    </row>
    <row r="8848" spans="14:14">
      <c r="N8848" s="315"/>
    </row>
    <row r="8849" spans="14:14">
      <c r="N8849" s="315"/>
    </row>
    <row r="8850" spans="14:14">
      <c r="N8850" s="315"/>
    </row>
    <row r="8851" spans="14:14">
      <c r="N8851" s="315"/>
    </row>
    <row r="8852" spans="14:14">
      <c r="N8852" s="315"/>
    </row>
    <row r="8853" spans="14:14">
      <c r="N8853" s="315"/>
    </row>
    <row r="8854" spans="14:14">
      <c r="N8854" s="315"/>
    </row>
    <row r="8855" spans="14:14">
      <c r="N8855" s="315"/>
    </row>
    <row r="8856" spans="14:14">
      <c r="N8856" s="315"/>
    </row>
    <row r="8857" spans="14:14">
      <c r="N8857" s="315"/>
    </row>
    <row r="8858" spans="14:14">
      <c r="N8858" s="315"/>
    </row>
    <row r="8859" spans="14:14">
      <c r="N8859" s="315"/>
    </row>
    <row r="8860" spans="14:14">
      <c r="N8860" s="315"/>
    </row>
    <row r="8861" spans="14:14">
      <c r="N8861" s="315"/>
    </row>
    <row r="8862" spans="14:14">
      <c r="N8862" s="315"/>
    </row>
    <row r="8863" spans="14:14">
      <c r="N8863" s="315"/>
    </row>
    <row r="8864" spans="14:14">
      <c r="N8864" s="315"/>
    </row>
    <row r="8865" spans="14:14">
      <c r="N8865" s="315"/>
    </row>
    <row r="8866" spans="14:14">
      <c r="N8866" s="315"/>
    </row>
    <row r="8867" spans="14:14">
      <c r="N8867" s="315"/>
    </row>
    <row r="8868" spans="14:14">
      <c r="N8868" s="315"/>
    </row>
    <row r="8869" spans="14:14">
      <c r="N8869" s="315"/>
    </row>
    <row r="8870" spans="14:14">
      <c r="N8870" s="315"/>
    </row>
    <row r="8871" spans="14:14">
      <c r="N8871" s="315"/>
    </row>
    <row r="8872" spans="14:14">
      <c r="N8872" s="315"/>
    </row>
    <row r="8873" spans="14:14">
      <c r="N8873" s="315"/>
    </row>
    <row r="8874" spans="14:14">
      <c r="N8874" s="315"/>
    </row>
    <row r="8875" spans="14:14">
      <c r="N8875" s="315"/>
    </row>
    <row r="8876" spans="14:14">
      <c r="N8876" s="315"/>
    </row>
    <row r="8877" spans="14:14">
      <c r="N8877" s="315"/>
    </row>
    <row r="8878" spans="14:14">
      <c r="N8878" s="315"/>
    </row>
    <row r="8879" spans="14:14">
      <c r="N8879" s="315"/>
    </row>
    <row r="8880" spans="14:14">
      <c r="N8880" s="315"/>
    </row>
    <row r="8881" spans="14:14">
      <c r="N8881" s="315"/>
    </row>
    <row r="8882" spans="14:14">
      <c r="N8882" s="315"/>
    </row>
    <row r="8883" spans="14:14">
      <c r="N8883" s="315"/>
    </row>
    <row r="8884" spans="14:14">
      <c r="N8884" s="315"/>
    </row>
    <row r="8885" spans="14:14">
      <c r="N8885" s="315"/>
    </row>
    <row r="8886" spans="14:14">
      <c r="N8886" s="315"/>
    </row>
    <row r="8887" spans="14:14">
      <c r="N8887" s="315"/>
    </row>
    <row r="8888" spans="14:14">
      <c r="N8888" s="315"/>
    </row>
    <row r="8889" spans="14:14">
      <c r="N8889" s="315"/>
    </row>
    <row r="8890" spans="14:14">
      <c r="N8890" s="315"/>
    </row>
    <row r="8891" spans="14:14">
      <c r="N8891" s="315"/>
    </row>
    <row r="8892" spans="14:14">
      <c r="N8892" s="315"/>
    </row>
    <row r="8893" spans="14:14">
      <c r="N8893" s="315"/>
    </row>
    <row r="8894" spans="14:14">
      <c r="N8894" s="315"/>
    </row>
    <row r="8895" spans="14:14">
      <c r="N8895" s="315"/>
    </row>
    <row r="8896" spans="14:14">
      <c r="N8896" s="315"/>
    </row>
    <row r="8897" spans="14:14">
      <c r="N8897" s="315"/>
    </row>
    <row r="8898" spans="14:14">
      <c r="N8898" s="315"/>
    </row>
    <row r="8899" spans="14:14">
      <c r="N8899" s="315"/>
    </row>
    <row r="8900" spans="14:14">
      <c r="N8900" s="315"/>
    </row>
    <row r="8901" spans="14:14">
      <c r="N8901" s="315"/>
    </row>
    <row r="8902" spans="14:14">
      <c r="N8902" s="315"/>
    </row>
    <row r="8903" spans="14:14">
      <c r="N8903" s="315"/>
    </row>
    <row r="8904" spans="14:14">
      <c r="N8904" s="315"/>
    </row>
    <row r="8905" spans="14:14">
      <c r="N8905" s="315"/>
    </row>
    <row r="8906" spans="14:14">
      <c r="N8906" s="315"/>
    </row>
    <row r="8907" spans="14:14">
      <c r="N8907" s="315"/>
    </row>
    <row r="8908" spans="14:14">
      <c r="N8908" s="315"/>
    </row>
    <row r="8909" spans="14:14">
      <c r="N8909" s="315"/>
    </row>
    <row r="8910" spans="14:14">
      <c r="N8910" s="315"/>
    </row>
    <row r="8911" spans="14:14">
      <c r="N8911" s="315"/>
    </row>
    <row r="8912" spans="14:14">
      <c r="N8912" s="315"/>
    </row>
    <row r="8913" spans="14:14">
      <c r="N8913" s="315"/>
    </row>
    <row r="8914" spans="14:14">
      <c r="N8914" s="315"/>
    </row>
    <row r="8915" spans="14:14">
      <c r="N8915" s="315"/>
    </row>
    <row r="8916" spans="14:14">
      <c r="N8916" s="315"/>
    </row>
    <row r="8917" spans="14:14">
      <c r="N8917" s="315"/>
    </row>
    <row r="8918" spans="14:14">
      <c r="N8918" s="315"/>
    </row>
    <row r="8919" spans="14:14">
      <c r="N8919" s="315"/>
    </row>
    <row r="8920" spans="14:14">
      <c r="N8920" s="315"/>
    </row>
    <row r="8921" spans="14:14">
      <c r="N8921" s="315"/>
    </row>
    <row r="8922" spans="14:14">
      <c r="N8922" s="315"/>
    </row>
    <row r="8923" spans="14:14">
      <c r="N8923" s="315"/>
    </row>
    <row r="8924" spans="14:14">
      <c r="N8924" s="315"/>
    </row>
    <row r="8925" spans="14:14">
      <c r="N8925" s="315"/>
    </row>
    <row r="8926" spans="14:14">
      <c r="N8926" s="315"/>
    </row>
    <row r="8927" spans="14:14">
      <c r="N8927" s="315"/>
    </row>
    <row r="8928" spans="14:14">
      <c r="N8928" s="315"/>
    </row>
    <row r="8929" spans="14:14">
      <c r="N8929" s="315"/>
    </row>
    <row r="8930" spans="14:14">
      <c r="N8930" s="315"/>
    </row>
    <row r="8931" spans="14:14">
      <c r="N8931" s="315"/>
    </row>
    <row r="8932" spans="14:14">
      <c r="N8932" s="315"/>
    </row>
    <row r="8933" spans="14:14">
      <c r="N8933" s="315"/>
    </row>
    <row r="8934" spans="14:14">
      <c r="N8934" s="315"/>
    </row>
    <row r="8935" spans="14:14">
      <c r="N8935" s="315"/>
    </row>
    <row r="8936" spans="14:14">
      <c r="N8936" s="315"/>
    </row>
    <row r="8937" spans="14:14">
      <c r="N8937" s="315"/>
    </row>
    <row r="8938" spans="14:14">
      <c r="N8938" s="315"/>
    </row>
    <row r="8939" spans="14:14">
      <c r="N8939" s="315"/>
    </row>
    <row r="8940" spans="14:14">
      <c r="N8940" s="315"/>
    </row>
    <row r="8941" spans="14:14">
      <c r="N8941" s="315"/>
    </row>
    <row r="8942" spans="14:14">
      <c r="N8942" s="315"/>
    </row>
    <row r="8943" spans="14:14">
      <c r="N8943" s="315"/>
    </row>
    <row r="8944" spans="14:14">
      <c r="N8944" s="315"/>
    </row>
    <row r="8945" spans="14:14">
      <c r="N8945" s="315"/>
    </row>
    <row r="8946" spans="14:14">
      <c r="N8946" s="315"/>
    </row>
    <row r="8947" spans="14:14">
      <c r="N8947" s="315"/>
    </row>
    <row r="8948" spans="14:14">
      <c r="N8948" s="315"/>
    </row>
    <row r="8949" spans="14:14">
      <c r="N8949" s="315"/>
    </row>
    <row r="8950" spans="14:14">
      <c r="N8950" s="315"/>
    </row>
    <row r="8951" spans="14:14">
      <c r="N8951" s="315"/>
    </row>
    <row r="8952" spans="14:14">
      <c r="N8952" s="315"/>
    </row>
    <row r="8953" spans="14:14">
      <c r="N8953" s="315"/>
    </row>
    <row r="8954" spans="14:14">
      <c r="N8954" s="315"/>
    </row>
    <row r="8955" spans="14:14">
      <c r="N8955" s="315"/>
    </row>
    <row r="8956" spans="14:14">
      <c r="N8956" s="315"/>
    </row>
    <row r="8957" spans="14:14">
      <c r="N8957" s="315"/>
    </row>
    <row r="8958" spans="14:14">
      <c r="N8958" s="315"/>
    </row>
    <row r="8959" spans="14:14">
      <c r="N8959" s="315"/>
    </row>
    <row r="8960" spans="14:14">
      <c r="N8960" s="315"/>
    </row>
    <row r="8961" spans="14:14">
      <c r="N8961" s="315"/>
    </row>
    <row r="8962" spans="14:14">
      <c r="N8962" s="315"/>
    </row>
    <row r="8963" spans="14:14">
      <c r="N8963" s="315"/>
    </row>
    <row r="8964" spans="14:14">
      <c r="N8964" s="315"/>
    </row>
    <row r="8965" spans="14:14">
      <c r="N8965" s="315"/>
    </row>
    <row r="8966" spans="14:14">
      <c r="N8966" s="315"/>
    </row>
    <row r="8967" spans="14:14">
      <c r="N8967" s="315"/>
    </row>
    <row r="8968" spans="14:14">
      <c r="N8968" s="315"/>
    </row>
    <row r="8969" spans="14:14">
      <c r="N8969" s="315"/>
    </row>
    <row r="8970" spans="14:14">
      <c r="N8970" s="315"/>
    </row>
    <row r="8971" spans="14:14">
      <c r="N8971" s="315"/>
    </row>
    <row r="8972" spans="14:14">
      <c r="N8972" s="315"/>
    </row>
    <row r="8973" spans="14:14">
      <c r="N8973" s="315"/>
    </row>
    <row r="8974" spans="14:14">
      <c r="N8974" s="315"/>
    </row>
    <row r="8975" spans="14:14">
      <c r="N8975" s="315"/>
    </row>
    <row r="8976" spans="14:14">
      <c r="N8976" s="315"/>
    </row>
    <row r="8977" spans="14:14">
      <c r="N8977" s="315"/>
    </row>
    <row r="8978" spans="14:14">
      <c r="N8978" s="315"/>
    </row>
    <row r="8979" spans="14:14">
      <c r="N8979" s="315"/>
    </row>
    <row r="8980" spans="14:14">
      <c r="N8980" s="315"/>
    </row>
    <row r="8981" spans="14:14">
      <c r="N8981" s="315"/>
    </row>
    <row r="8982" spans="14:14">
      <c r="N8982" s="315"/>
    </row>
    <row r="8983" spans="14:14">
      <c r="N8983" s="315"/>
    </row>
    <row r="8984" spans="14:14">
      <c r="N8984" s="315"/>
    </row>
    <row r="8985" spans="14:14">
      <c r="N8985" s="315"/>
    </row>
    <row r="8986" spans="14:14">
      <c r="N8986" s="315"/>
    </row>
    <row r="8987" spans="14:14">
      <c r="N8987" s="315"/>
    </row>
    <row r="8988" spans="14:14">
      <c r="N8988" s="315"/>
    </row>
    <row r="8989" spans="14:14">
      <c r="N8989" s="315"/>
    </row>
    <row r="8990" spans="14:14">
      <c r="N8990" s="315"/>
    </row>
    <row r="8991" spans="14:14">
      <c r="N8991" s="315"/>
    </row>
    <row r="8992" spans="14:14">
      <c r="N8992" s="315"/>
    </row>
    <row r="8993" spans="14:14">
      <c r="N8993" s="315"/>
    </row>
    <row r="8994" spans="14:14">
      <c r="N8994" s="315"/>
    </row>
    <row r="8995" spans="14:14">
      <c r="N8995" s="315"/>
    </row>
    <row r="8996" spans="14:14">
      <c r="N8996" s="315"/>
    </row>
    <row r="8997" spans="14:14">
      <c r="N8997" s="315"/>
    </row>
    <row r="8998" spans="14:14">
      <c r="N8998" s="315"/>
    </row>
    <row r="8999" spans="14:14">
      <c r="N8999" s="315"/>
    </row>
    <row r="9000" spans="14:14">
      <c r="N9000" s="315"/>
    </row>
    <row r="9001" spans="14:14">
      <c r="N9001" s="315"/>
    </row>
    <row r="9002" spans="14:14">
      <c r="N9002" s="315"/>
    </row>
    <row r="9003" spans="14:14">
      <c r="N9003" s="315"/>
    </row>
    <row r="9004" spans="14:14">
      <c r="N9004" s="315"/>
    </row>
    <row r="9005" spans="14:14">
      <c r="N9005" s="315"/>
    </row>
    <row r="9006" spans="14:14">
      <c r="N9006" s="315"/>
    </row>
    <row r="9007" spans="14:14">
      <c r="N9007" s="315"/>
    </row>
    <row r="9008" spans="14:14">
      <c r="N9008" s="315"/>
    </row>
    <row r="9009" spans="14:14">
      <c r="N9009" s="315"/>
    </row>
    <row r="9010" spans="14:14">
      <c r="N9010" s="315"/>
    </row>
    <row r="9011" spans="14:14">
      <c r="N9011" s="315"/>
    </row>
    <row r="9012" spans="14:14">
      <c r="N9012" s="315"/>
    </row>
    <row r="9013" spans="14:14">
      <c r="N9013" s="315"/>
    </row>
    <row r="9014" spans="14:14">
      <c r="N9014" s="315"/>
    </row>
    <row r="9015" spans="14:14">
      <c r="N9015" s="315"/>
    </row>
    <row r="9016" spans="14:14">
      <c r="N9016" s="315"/>
    </row>
    <row r="9017" spans="14:14">
      <c r="N9017" s="315"/>
    </row>
    <row r="9018" spans="14:14">
      <c r="N9018" s="315"/>
    </row>
    <row r="9019" spans="14:14">
      <c r="N9019" s="315"/>
    </row>
    <row r="9020" spans="14:14">
      <c r="N9020" s="315"/>
    </row>
    <row r="9021" spans="14:14">
      <c r="N9021" s="315"/>
    </row>
    <row r="9022" spans="14:14">
      <c r="N9022" s="315"/>
    </row>
    <row r="9023" spans="14:14">
      <c r="N9023" s="315"/>
    </row>
    <row r="9024" spans="14:14">
      <c r="N9024" s="315"/>
    </row>
    <row r="9025" spans="14:14">
      <c r="N9025" s="315"/>
    </row>
    <row r="9026" spans="14:14">
      <c r="N9026" s="315"/>
    </row>
    <row r="9027" spans="14:14">
      <c r="N9027" s="315"/>
    </row>
    <row r="9028" spans="14:14">
      <c r="N9028" s="315"/>
    </row>
    <row r="9029" spans="14:14">
      <c r="N9029" s="315"/>
    </row>
    <row r="9030" spans="14:14">
      <c r="N9030" s="315"/>
    </row>
    <row r="9031" spans="14:14">
      <c r="N9031" s="315"/>
    </row>
    <row r="9032" spans="14:14">
      <c r="N9032" s="315"/>
    </row>
    <row r="9033" spans="14:14">
      <c r="N9033" s="315"/>
    </row>
    <row r="9034" spans="14:14">
      <c r="N9034" s="315"/>
    </row>
    <row r="9035" spans="14:14">
      <c r="N9035" s="315"/>
    </row>
    <row r="9036" spans="14:14">
      <c r="N9036" s="315"/>
    </row>
    <row r="9037" spans="14:14">
      <c r="N9037" s="315"/>
    </row>
    <row r="9038" spans="14:14">
      <c r="N9038" s="315"/>
    </row>
    <row r="9039" spans="14:14">
      <c r="N9039" s="315"/>
    </row>
    <row r="9040" spans="14:14">
      <c r="N9040" s="315"/>
    </row>
    <row r="9041" spans="14:14">
      <c r="N9041" s="315"/>
    </row>
    <row r="9042" spans="14:14">
      <c r="N9042" s="315"/>
    </row>
    <row r="9043" spans="14:14">
      <c r="N9043" s="315"/>
    </row>
    <row r="9044" spans="14:14">
      <c r="N9044" s="315"/>
    </row>
    <row r="9045" spans="14:14">
      <c r="N9045" s="315"/>
    </row>
    <row r="9046" spans="14:14">
      <c r="N9046" s="315"/>
    </row>
    <row r="9047" spans="14:14">
      <c r="N9047" s="315"/>
    </row>
    <row r="9048" spans="14:14">
      <c r="N9048" s="315"/>
    </row>
    <row r="9049" spans="14:14">
      <c r="N9049" s="315"/>
    </row>
    <row r="9050" spans="14:14">
      <c r="N9050" s="315"/>
    </row>
    <row r="9051" spans="14:14">
      <c r="N9051" s="315"/>
    </row>
    <row r="9052" spans="14:14">
      <c r="N9052" s="315"/>
    </row>
    <row r="9053" spans="14:14">
      <c r="N9053" s="315"/>
    </row>
    <row r="9054" spans="14:14">
      <c r="N9054" s="315"/>
    </row>
    <row r="9055" spans="14:14">
      <c r="N9055" s="315"/>
    </row>
    <row r="9056" spans="14:14">
      <c r="N9056" s="315"/>
    </row>
    <row r="9057" spans="14:14">
      <c r="N9057" s="315"/>
    </row>
    <row r="9058" spans="14:14">
      <c r="N9058" s="315"/>
    </row>
    <row r="9059" spans="14:14">
      <c r="N9059" s="315"/>
    </row>
    <row r="9060" spans="14:14">
      <c r="N9060" s="315"/>
    </row>
    <row r="9061" spans="14:14">
      <c r="N9061" s="315"/>
    </row>
    <row r="9062" spans="14:14">
      <c r="N9062" s="315"/>
    </row>
    <row r="9063" spans="14:14">
      <c r="N9063" s="315"/>
    </row>
    <row r="9064" spans="14:14">
      <c r="N9064" s="315"/>
    </row>
    <row r="9065" spans="14:14">
      <c r="N9065" s="315"/>
    </row>
    <row r="9066" spans="14:14">
      <c r="N9066" s="315"/>
    </row>
    <row r="9067" spans="14:14">
      <c r="N9067" s="315"/>
    </row>
    <row r="9068" spans="14:14">
      <c r="N9068" s="315"/>
    </row>
    <row r="9069" spans="14:14">
      <c r="N9069" s="315"/>
    </row>
    <row r="9070" spans="14:14">
      <c r="N9070" s="315"/>
    </row>
    <row r="9071" spans="14:14">
      <c r="N9071" s="315"/>
    </row>
    <row r="9072" spans="14:14">
      <c r="N9072" s="315"/>
    </row>
    <row r="9073" spans="14:14">
      <c r="N9073" s="315"/>
    </row>
    <row r="9074" spans="14:14">
      <c r="N9074" s="315"/>
    </row>
    <row r="9075" spans="14:14">
      <c r="N9075" s="315"/>
    </row>
    <row r="9076" spans="14:14">
      <c r="N9076" s="315"/>
    </row>
    <row r="9077" spans="14:14">
      <c r="N9077" s="315"/>
    </row>
    <row r="9078" spans="14:14">
      <c r="N9078" s="315"/>
    </row>
    <row r="9079" spans="14:14">
      <c r="N9079" s="315"/>
    </row>
    <row r="9080" spans="14:14">
      <c r="N9080" s="315"/>
    </row>
    <row r="9081" spans="14:14">
      <c r="N9081" s="315"/>
    </row>
    <row r="9082" spans="14:14">
      <c r="N9082" s="315"/>
    </row>
    <row r="9083" spans="14:14">
      <c r="N9083" s="315"/>
    </row>
    <row r="9084" spans="14:14">
      <c r="N9084" s="315"/>
    </row>
    <row r="9085" spans="14:14">
      <c r="N9085" s="315"/>
    </row>
    <row r="9086" spans="14:14">
      <c r="N9086" s="315"/>
    </row>
    <row r="9087" spans="14:14">
      <c r="N9087" s="315"/>
    </row>
    <row r="9088" spans="14:14">
      <c r="N9088" s="315"/>
    </row>
    <row r="9089" spans="14:14">
      <c r="N9089" s="315"/>
    </row>
    <row r="9090" spans="14:14">
      <c r="N9090" s="315"/>
    </row>
    <row r="9091" spans="14:14">
      <c r="N9091" s="315"/>
    </row>
    <row r="9092" spans="14:14">
      <c r="N9092" s="315"/>
    </row>
    <row r="9093" spans="14:14">
      <c r="N9093" s="315"/>
    </row>
    <row r="9094" spans="14:14">
      <c r="N9094" s="315"/>
    </row>
    <row r="9095" spans="14:14">
      <c r="N9095" s="315"/>
    </row>
    <row r="9096" spans="14:14">
      <c r="N9096" s="315"/>
    </row>
    <row r="9097" spans="14:14">
      <c r="N9097" s="315"/>
    </row>
    <row r="9098" spans="14:14">
      <c r="N9098" s="315"/>
    </row>
    <row r="9099" spans="14:14">
      <c r="N9099" s="315"/>
    </row>
    <row r="9100" spans="14:14">
      <c r="N9100" s="315"/>
    </row>
    <row r="9101" spans="14:14">
      <c r="N9101" s="315"/>
    </row>
    <row r="9102" spans="14:14">
      <c r="N9102" s="315"/>
    </row>
    <row r="9103" spans="14:14">
      <c r="N9103" s="315"/>
    </row>
    <row r="9104" spans="14:14">
      <c r="N9104" s="315"/>
    </row>
    <row r="9105" spans="14:14">
      <c r="N9105" s="315"/>
    </row>
    <row r="9106" spans="14:14">
      <c r="N9106" s="315"/>
    </row>
    <row r="9107" spans="14:14">
      <c r="N9107" s="315"/>
    </row>
    <row r="9108" spans="14:14">
      <c r="N9108" s="315"/>
    </row>
    <row r="9109" spans="14:14">
      <c r="N9109" s="315"/>
    </row>
    <row r="9110" spans="14:14">
      <c r="N9110" s="315"/>
    </row>
    <row r="9111" spans="14:14">
      <c r="N9111" s="315"/>
    </row>
    <row r="9112" spans="14:14">
      <c r="N9112" s="315"/>
    </row>
    <row r="9113" spans="14:14">
      <c r="N9113" s="315"/>
    </row>
    <row r="9114" spans="14:14">
      <c r="N9114" s="315"/>
    </row>
    <row r="9115" spans="14:14">
      <c r="N9115" s="315"/>
    </row>
    <row r="9116" spans="14:14">
      <c r="N9116" s="315"/>
    </row>
    <row r="9117" spans="14:14">
      <c r="N9117" s="315"/>
    </row>
    <row r="9118" spans="14:14">
      <c r="N9118" s="315"/>
    </row>
    <row r="9119" spans="14:14">
      <c r="N9119" s="315"/>
    </row>
    <row r="9120" spans="14:14">
      <c r="N9120" s="315"/>
    </row>
    <row r="9121" spans="14:14">
      <c r="N9121" s="315"/>
    </row>
    <row r="9122" spans="14:14">
      <c r="N9122" s="315"/>
    </row>
    <row r="9123" spans="14:14">
      <c r="N9123" s="315"/>
    </row>
    <row r="9124" spans="14:14">
      <c r="N9124" s="315"/>
    </row>
    <row r="9125" spans="14:14">
      <c r="N9125" s="315"/>
    </row>
    <row r="9126" spans="14:14">
      <c r="N9126" s="315"/>
    </row>
    <row r="9127" spans="14:14">
      <c r="N9127" s="315"/>
    </row>
    <row r="9128" spans="14:14">
      <c r="N9128" s="315"/>
    </row>
    <row r="9129" spans="14:14">
      <c r="N9129" s="315"/>
    </row>
    <row r="9130" spans="14:14">
      <c r="N9130" s="315"/>
    </row>
    <row r="9131" spans="14:14">
      <c r="N9131" s="315"/>
    </row>
    <row r="9132" spans="14:14">
      <c r="N9132" s="315"/>
    </row>
    <row r="9133" spans="14:14">
      <c r="N9133" s="315"/>
    </row>
    <row r="9134" spans="14:14">
      <c r="N9134" s="315"/>
    </row>
    <row r="9135" spans="14:14">
      <c r="N9135" s="315"/>
    </row>
    <row r="9136" spans="14:14">
      <c r="N9136" s="315"/>
    </row>
    <row r="9137" spans="14:14">
      <c r="N9137" s="315"/>
    </row>
    <row r="9138" spans="14:14">
      <c r="N9138" s="315"/>
    </row>
    <row r="9139" spans="14:14">
      <c r="N9139" s="315"/>
    </row>
    <row r="9140" spans="14:14">
      <c r="N9140" s="315"/>
    </row>
    <row r="9141" spans="14:14">
      <c r="N9141" s="315"/>
    </row>
    <row r="9142" spans="14:14">
      <c r="N9142" s="315"/>
    </row>
    <row r="9143" spans="14:14">
      <c r="N9143" s="315"/>
    </row>
    <row r="9144" spans="14:14">
      <c r="N9144" s="315"/>
    </row>
    <row r="9145" spans="14:14">
      <c r="N9145" s="315"/>
    </row>
    <row r="9146" spans="14:14">
      <c r="N9146" s="315"/>
    </row>
    <row r="9147" spans="14:14">
      <c r="N9147" s="315"/>
    </row>
    <row r="9148" spans="14:14">
      <c r="N9148" s="315"/>
    </row>
    <row r="9149" spans="14:14">
      <c r="N9149" s="315"/>
    </row>
    <row r="9150" spans="14:14">
      <c r="N9150" s="315"/>
    </row>
    <row r="9151" spans="14:14">
      <c r="N9151" s="315"/>
    </row>
    <row r="9152" spans="14:14">
      <c r="N9152" s="315"/>
    </row>
    <row r="9153" spans="14:14">
      <c r="N9153" s="315"/>
    </row>
    <row r="9154" spans="14:14">
      <c r="N9154" s="315"/>
    </row>
    <row r="9155" spans="14:14">
      <c r="N9155" s="315"/>
    </row>
    <row r="9156" spans="14:14">
      <c r="N9156" s="315"/>
    </row>
    <row r="9157" spans="14:14">
      <c r="N9157" s="315"/>
    </row>
    <row r="9158" spans="14:14">
      <c r="N9158" s="315"/>
    </row>
    <row r="9159" spans="14:14">
      <c r="N9159" s="315"/>
    </row>
    <row r="9160" spans="14:14">
      <c r="N9160" s="315"/>
    </row>
    <row r="9161" spans="14:14">
      <c r="N9161" s="315"/>
    </row>
    <row r="9162" spans="14:14">
      <c r="N9162" s="315"/>
    </row>
    <row r="9163" spans="14:14">
      <c r="N9163" s="315"/>
    </row>
    <row r="9164" spans="14:14">
      <c r="N9164" s="315"/>
    </row>
    <row r="9165" spans="14:14">
      <c r="N9165" s="315"/>
    </row>
    <row r="9166" spans="14:14">
      <c r="N9166" s="315"/>
    </row>
    <row r="9167" spans="14:14">
      <c r="N9167" s="315"/>
    </row>
    <row r="9168" spans="14:14">
      <c r="N9168" s="315"/>
    </row>
    <row r="9169" spans="14:14">
      <c r="N9169" s="315"/>
    </row>
    <row r="9170" spans="14:14">
      <c r="N9170" s="315"/>
    </row>
    <row r="9171" spans="14:14">
      <c r="N9171" s="315"/>
    </row>
    <row r="9172" spans="14:14">
      <c r="N9172" s="315"/>
    </row>
    <row r="9173" spans="14:14">
      <c r="N9173" s="315"/>
    </row>
    <row r="9174" spans="14:14">
      <c r="N9174" s="315"/>
    </row>
    <row r="9175" spans="14:14">
      <c r="N9175" s="315"/>
    </row>
    <row r="9176" spans="14:14">
      <c r="N9176" s="315"/>
    </row>
    <row r="9177" spans="14:14">
      <c r="N9177" s="315"/>
    </row>
    <row r="9178" spans="14:14">
      <c r="N9178" s="315"/>
    </row>
    <row r="9179" spans="14:14">
      <c r="N9179" s="315"/>
    </row>
    <row r="9180" spans="14:14">
      <c r="N9180" s="315"/>
    </row>
    <row r="9181" spans="14:14">
      <c r="N9181" s="315"/>
    </row>
    <row r="9182" spans="14:14">
      <c r="N9182" s="315"/>
    </row>
    <row r="9183" spans="14:14">
      <c r="N9183" s="315"/>
    </row>
    <row r="9184" spans="14:14">
      <c r="N9184" s="315"/>
    </row>
    <row r="9185" spans="14:14">
      <c r="N9185" s="315"/>
    </row>
    <row r="9186" spans="14:14">
      <c r="N9186" s="315"/>
    </row>
    <row r="9187" spans="14:14">
      <c r="N9187" s="315"/>
    </row>
    <row r="9188" spans="14:14">
      <c r="N9188" s="315"/>
    </row>
    <row r="9189" spans="14:14">
      <c r="N9189" s="315"/>
    </row>
    <row r="9190" spans="14:14">
      <c r="N9190" s="315"/>
    </row>
    <row r="9191" spans="14:14">
      <c r="N9191" s="315"/>
    </row>
    <row r="9192" spans="14:14">
      <c r="N9192" s="315"/>
    </row>
    <row r="9193" spans="14:14">
      <c r="N9193" s="315"/>
    </row>
    <row r="9194" spans="14:14">
      <c r="N9194" s="315"/>
    </row>
    <row r="9195" spans="14:14">
      <c r="N9195" s="315"/>
    </row>
    <row r="9196" spans="14:14">
      <c r="N9196" s="315"/>
    </row>
    <row r="9197" spans="14:14">
      <c r="N9197" s="315"/>
    </row>
    <row r="9198" spans="14:14">
      <c r="N9198" s="315"/>
    </row>
    <row r="9199" spans="14:14">
      <c r="N9199" s="315"/>
    </row>
    <row r="9200" spans="14:14">
      <c r="N9200" s="315"/>
    </row>
    <row r="9201" spans="14:14">
      <c r="N9201" s="315"/>
    </row>
    <row r="9202" spans="14:14">
      <c r="N9202" s="315"/>
    </row>
    <row r="9203" spans="14:14">
      <c r="N9203" s="315"/>
    </row>
    <row r="9204" spans="14:14">
      <c r="N9204" s="315"/>
    </row>
    <row r="9205" spans="14:14">
      <c r="N9205" s="315"/>
    </row>
    <row r="9206" spans="14:14">
      <c r="N9206" s="315"/>
    </row>
    <row r="9207" spans="14:14">
      <c r="N9207" s="315"/>
    </row>
    <row r="9208" spans="14:14">
      <c r="N9208" s="315"/>
    </row>
    <row r="9209" spans="14:14">
      <c r="N9209" s="315"/>
    </row>
    <row r="9210" spans="14:14">
      <c r="N9210" s="315"/>
    </row>
    <row r="9211" spans="14:14">
      <c r="N9211" s="315"/>
    </row>
    <row r="9212" spans="14:14">
      <c r="N9212" s="315"/>
    </row>
    <row r="9213" spans="14:14">
      <c r="N9213" s="315"/>
    </row>
    <row r="9214" spans="14:14">
      <c r="N9214" s="315"/>
    </row>
    <row r="9215" spans="14:14">
      <c r="N9215" s="315"/>
    </row>
    <row r="9216" spans="14:14">
      <c r="N9216" s="315"/>
    </row>
    <row r="9217" spans="14:14">
      <c r="N9217" s="315"/>
    </row>
    <row r="9218" spans="14:14">
      <c r="N9218" s="315"/>
    </row>
    <row r="9219" spans="14:14">
      <c r="N9219" s="315"/>
    </row>
    <row r="9220" spans="14:14">
      <c r="N9220" s="315"/>
    </row>
    <row r="9221" spans="14:14">
      <c r="N9221" s="315"/>
    </row>
    <row r="9222" spans="14:14">
      <c r="N9222" s="315"/>
    </row>
    <row r="9223" spans="14:14">
      <c r="N9223" s="315"/>
    </row>
    <row r="9224" spans="14:14">
      <c r="N9224" s="315"/>
    </row>
    <row r="9225" spans="14:14">
      <c r="N9225" s="315"/>
    </row>
    <row r="9226" spans="14:14">
      <c r="N9226" s="315"/>
    </row>
    <row r="9227" spans="14:14">
      <c r="N9227" s="315"/>
    </row>
    <row r="9228" spans="14:14">
      <c r="N9228" s="315"/>
    </row>
    <row r="9229" spans="14:14">
      <c r="N9229" s="315"/>
    </row>
    <row r="9230" spans="14:14">
      <c r="N9230" s="315"/>
    </row>
    <row r="9231" spans="14:14">
      <c r="N9231" s="315"/>
    </row>
    <row r="9232" spans="14:14">
      <c r="N9232" s="315"/>
    </row>
    <row r="9233" spans="14:14">
      <c r="N9233" s="315"/>
    </row>
    <row r="9234" spans="14:14">
      <c r="N9234" s="315"/>
    </row>
    <row r="9235" spans="14:14">
      <c r="N9235" s="315"/>
    </row>
    <row r="9236" spans="14:14">
      <c r="N9236" s="315"/>
    </row>
    <row r="9237" spans="14:14">
      <c r="N9237" s="315"/>
    </row>
    <row r="9238" spans="14:14">
      <c r="N9238" s="315"/>
    </row>
    <row r="9239" spans="14:14">
      <c r="N9239" s="315"/>
    </row>
    <row r="9240" spans="14:14">
      <c r="N9240" s="315"/>
    </row>
    <row r="9241" spans="14:14">
      <c r="N9241" s="315"/>
    </row>
    <row r="9242" spans="14:14">
      <c r="N9242" s="315"/>
    </row>
    <row r="9243" spans="14:14">
      <c r="N9243" s="315"/>
    </row>
    <row r="9244" spans="14:14">
      <c r="N9244" s="315"/>
    </row>
    <row r="9245" spans="14:14">
      <c r="N9245" s="315"/>
    </row>
    <row r="9246" spans="14:14">
      <c r="N9246" s="315"/>
    </row>
    <row r="9247" spans="14:14">
      <c r="N9247" s="315"/>
    </row>
    <row r="9248" spans="14:14">
      <c r="N9248" s="315"/>
    </row>
    <row r="9249" spans="14:14">
      <c r="N9249" s="315"/>
    </row>
    <row r="9250" spans="14:14">
      <c r="N9250" s="315"/>
    </row>
    <row r="9251" spans="14:14">
      <c r="N9251" s="315"/>
    </row>
    <row r="9252" spans="14:14">
      <c r="N9252" s="315"/>
    </row>
    <row r="9253" spans="14:14">
      <c r="N9253" s="315"/>
    </row>
    <row r="9254" spans="14:14">
      <c r="N9254" s="315"/>
    </row>
    <row r="9255" spans="14:14">
      <c r="N9255" s="315"/>
    </row>
    <row r="9256" spans="14:14">
      <c r="N9256" s="315"/>
    </row>
    <row r="9257" spans="14:14">
      <c r="N9257" s="315"/>
    </row>
    <row r="9258" spans="14:14">
      <c r="N9258" s="315"/>
    </row>
    <row r="9259" spans="14:14">
      <c r="N9259" s="315"/>
    </row>
    <row r="9260" spans="14:14">
      <c r="N9260" s="315"/>
    </row>
    <row r="9261" spans="14:14">
      <c r="N9261" s="315"/>
    </row>
    <row r="9262" spans="14:14">
      <c r="N9262" s="315"/>
    </row>
    <row r="9263" spans="14:14">
      <c r="N9263" s="315"/>
    </row>
    <row r="9264" spans="14:14">
      <c r="N9264" s="315"/>
    </row>
    <row r="9265" spans="14:14">
      <c r="N9265" s="315"/>
    </row>
    <row r="9266" spans="14:14">
      <c r="N9266" s="315"/>
    </row>
    <row r="9267" spans="14:14">
      <c r="N9267" s="315"/>
    </row>
    <row r="9268" spans="14:14">
      <c r="N9268" s="315"/>
    </row>
    <row r="9269" spans="14:14">
      <c r="N9269" s="315"/>
    </row>
    <row r="9270" spans="14:14">
      <c r="N9270" s="315"/>
    </row>
    <row r="9271" spans="14:14">
      <c r="N9271" s="315"/>
    </row>
    <row r="9272" spans="14:14">
      <c r="N9272" s="315"/>
    </row>
    <row r="9273" spans="14:14">
      <c r="N9273" s="315"/>
    </row>
    <row r="9274" spans="14:14">
      <c r="N9274" s="315"/>
    </row>
    <row r="9275" spans="14:14">
      <c r="N9275" s="315"/>
    </row>
    <row r="9276" spans="14:14">
      <c r="N9276" s="315"/>
    </row>
    <row r="9277" spans="14:14">
      <c r="N9277" s="315"/>
    </row>
    <row r="9278" spans="14:14">
      <c r="N9278" s="315"/>
    </row>
    <row r="9279" spans="14:14">
      <c r="N9279" s="315"/>
    </row>
    <row r="9280" spans="14:14">
      <c r="N9280" s="315"/>
    </row>
    <row r="9281" spans="14:14">
      <c r="N9281" s="315"/>
    </row>
    <row r="9282" spans="14:14">
      <c r="N9282" s="315"/>
    </row>
    <row r="9283" spans="14:14">
      <c r="N9283" s="315"/>
    </row>
    <row r="9284" spans="14:14">
      <c r="N9284" s="315"/>
    </row>
    <row r="9285" spans="14:14">
      <c r="N9285" s="315"/>
    </row>
    <row r="9286" spans="14:14">
      <c r="N9286" s="315"/>
    </row>
    <row r="9287" spans="14:14">
      <c r="N9287" s="315"/>
    </row>
    <row r="9288" spans="14:14">
      <c r="N9288" s="315"/>
    </row>
    <row r="9289" spans="14:14">
      <c r="N9289" s="315"/>
    </row>
    <row r="9290" spans="14:14">
      <c r="N9290" s="315"/>
    </row>
    <row r="9291" spans="14:14">
      <c r="N9291" s="315"/>
    </row>
    <row r="9292" spans="14:14">
      <c r="N9292" s="315"/>
    </row>
    <row r="9293" spans="14:14">
      <c r="N9293" s="315"/>
    </row>
    <row r="9294" spans="14:14">
      <c r="N9294" s="315"/>
    </row>
    <row r="9295" spans="14:14">
      <c r="N9295" s="315"/>
    </row>
    <row r="9296" spans="14:14">
      <c r="N9296" s="315"/>
    </row>
    <row r="9297" spans="14:14">
      <c r="N9297" s="315"/>
    </row>
    <row r="9298" spans="14:14">
      <c r="N9298" s="315"/>
    </row>
    <row r="9299" spans="14:14">
      <c r="N9299" s="315"/>
    </row>
    <row r="9300" spans="14:14">
      <c r="N9300" s="315"/>
    </row>
    <row r="9301" spans="14:14">
      <c r="N9301" s="315"/>
    </row>
    <row r="9302" spans="14:14">
      <c r="N9302" s="315"/>
    </row>
    <row r="9303" spans="14:14">
      <c r="N9303" s="315"/>
    </row>
    <row r="9304" spans="14:14">
      <c r="N9304" s="315"/>
    </row>
    <row r="9305" spans="14:14">
      <c r="N9305" s="315"/>
    </row>
    <row r="9306" spans="14:14">
      <c r="N9306" s="315"/>
    </row>
    <row r="9307" spans="14:14">
      <c r="N9307" s="315"/>
    </row>
    <row r="9308" spans="14:14">
      <c r="N9308" s="315"/>
    </row>
    <row r="9309" spans="14:14">
      <c r="N9309" s="315"/>
    </row>
    <row r="9310" spans="14:14">
      <c r="N9310" s="315"/>
    </row>
    <row r="9311" spans="14:14">
      <c r="N9311" s="315"/>
    </row>
    <row r="9312" spans="14:14">
      <c r="N9312" s="315"/>
    </row>
    <row r="9313" spans="14:14">
      <c r="N9313" s="315"/>
    </row>
    <row r="9314" spans="14:14">
      <c r="N9314" s="315"/>
    </row>
    <row r="9315" spans="14:14">
      <c r="N9315" s="315"/>
    </row>
    <row r="9316" spans="14:14">
      <c r="N9316" s="315"/>
    </row>
    <row r="9317" spans="14:14">
      <c r="N9317" s="315"/>
    </row>
    <row r="9318" spans="14:14">
      <c r="N9318" s="315"/>
    </row>
    <row r="9319" spans="14:14">
      <c r="N9319" s="315"/>
    </row>
    <row r="9320" spans="14:14">
      <c r="N9320" s="315"/>
    </row>
    <row r="9321" spans="14:14">
      <c r="N9321" s="315"/>
    </row>
    <row r="9322" spans="14:14">
      <c r="N9322" s="315"/>
    </row>
    <row r="9323" spans="14:14">
      <c r="N9323" s="315"/>
    </row>
    <row r="9324" spans="14:14">
      <c r="N9324" s="315"/>
    </row>
    <row r="9325" spans="14:14">
      <c r="N9325" s="315"/>
    </row>
    <row r="9326" spans="14:14">
      <c r="N9326" s="315"/>
    </row>
    <row r="9327" spans="14:14">
      <c r="N9327" s="315"/>
    </row>
    <row r="9328" spans="14:14">
      <c r="N9328" s="315"/>
    </row>
    <row r="9329" spans="14:14">
      <c r="N9329" s="315"/>
    </row>
    <row r="9330" spans="14:14">
      <c r="N9330" s="315"/>
    </row>
    <row r="9331" spans="14:14">
      <c r="N9331" s="315"/>
    </row>
    <row r="9332" spans="14:14">
      <c r="N9332" s="315"/>
    </row>
    <row r="9333" spans="14:14">
      <c r="N9333" s="315"/>
    </row>
    <row r="9334" spans="14:14">
      <c r="N9334" s="315"/>
    </row>
    <row r="9335" spans="14:14">
      <c r="N9335" s="315"/>
    </row>
    <row r="9336" spans="14:14">
      <c r="N9336" s="315"/>
    </row>
    <row r="9337" spans="14:14">
      <c r="N9337" s="315"/>
    </row>
    <row r="9338" spans="14:14">
      <c r="N9338" s="315"/>
    </row>
    <row r="9339" spans="14:14">
      <c r="N9339" s="315"/>
    </row>
    <row r="9340" spans="14:14">
      <c r="N9340" s="315"/>
    </row>
    <row r="9341" spans="14:14">
      <c r="N9341" s="315"/>
    </row>
    <row r="9342" spans="14:14">
      <c r="N9342" s="315"/>
    </row>
    <row r="9343" spans="14:14">
      <c r="N9343" s="315"/>
    </row>
    <row r="9344" spans="14:14">
      <c r="N9344" s="315"/>
    </row>
    <row r="9345" spans="14:14">
      <c r="N9345" s="315"/>
    </row>
    <row r="9346" spans="14:14">
      <c r="N9346" s="315"/>
    </row>
    <row r="9347" spans="14:14">
      <c r="N9347" s="315"/>
    </row>
    <row r="9348" spans="14:14">
      <c r="N9348" s="315"/>
    </row>
    <row r="9349" spans="14:14">
      <c r="N9349" s="315"/>
    </row>
    <row r="9350" spans="14:14">
      <c r="N9350" s="315"/>
    </row>
    <row r="9351" spans="14:14">
      <c r="N9351" s="315"/>
    </row>
    <row r="9352" spans="14:14">
      <c r="N9352" s="315"/>
    </row>
    <row r="9353" spans="14:14">
      <c r="N9353" s="315"/>
    </row>
    <row r="9354" spans="14:14">
      <c r="N9354" s="315"/>
    </row>
    <row r="9355" spans="14:14">
      <c r="N9355" s="315"/>
    </row>
    <row r="9356" spans="14:14">
      <c r="N9356" s="315"/>
    </row>
    <row r="9357" spans="14:14">
      <c r="N9357" s="315"/>
    </row>
    <row r="9358" spans="14:14">
      <c r="N9358" s="315"/>
    </row>
    <row r="9359" spans="14:14">
      <c r="N9359" s="315"/>
    </row>
    <row r="9360" spans="14:14">
      <c r="N9360" s="315"/>
    </row>
    <row r="9361" spans="14:14">
      <c r="N9361" s="315"/>
    </row>
    <row r="9362" spans="14:14">
      <c r="N9362" s="315"/>
    </row>
    <row r="9363" spans="14:14">
      <c r="N9363" s="315"/>
    </row>
    <row r="9364" spans="14:14">
      <c r="N9364" s="315"/>
    </row>
    <row r="9365" spans="14:14">
      <c r="N9365" s="315"/>
    </row>
    <row r="9366" spans="14:14">
      <c r="N9366" s="315"/>
    </row>
    <row r="9367" spans="14:14">
      <c r="N9367" s="315"/>
    </row>
    <row r="9368" spans="14:14">
      <c r="N9368" s="315"/>
    </row>
    <row r="9369" spans="14:14">
      <c r="N9369" s="315"/>
    </row>
    <row r="9370" spans="14:14">
      <c r="N9370" s="315"/>
    </row>
    <row r="9371" spans="14:14">
      <c r="N9371" s="315"/>
    </row>
    <row r="9372" spans="14:14">
      <c r="N9372" s="315"/>
    </row>
    <row r="9373" spans="14:14">
      <c r="N9373" s="315"/>
    </row>
    <row r="9374" spans="14:14">
      <c r="N9374" s="315"/>
    </row>
    <row r="9375" spans="14:14">
      <c r="N9375" s="315"/>
    </row>
    <row r="9376" spans="14:14">
      <c r="N9376" s="315"/>
    </row>
    <row r="9377" spans="14:14">
      <c r="N9377" s="315"/>
    </row>
    <row r="9378" spans="14:14">
      <c r="N9378" s="315"/>
    </row>
    <row r="9379" spans="14:14">
      <c r="N9379" s="315"/>
    </row>
    <row r="9380" spans="14:14">
      <c r="N9380" s="315"/>
    </row>
    <row r="9381" spans="14:14">
      <c r="N9381" s="315"/>
    </row>
    <row r="9382" spans="14:14">
      <c r="N9382" s="315"/>
    </row>
    <row r="9383" spans="14:14">
      <c r="N9383" s="315"/>
    </row>
    <row r="9384" spans="14:14">
      <c r="N9384" s="315"/>
    </row>
    <row r="9385" spans="14:14">
      <c r="N9385" s="315"/>
    </row>
    <row r="9386" spans="14:14">
      <c r="N9386" s="315"/>
    </row>
    <row r="9387" spans="14:14">
      <c r="N9387" s="315"/>
    </row>
    <row r="9388" spans="14:14">
      <c r="N9388" s="315"/>
    </row>
    <row r="9389" spans="14:14">
      <c r="N9389" s="315"/>
    </row>
    <row r="9390" spans="14:14">
      <c r="N9390" s="315"/>
    </row>
    <row r="9391" spans="14:14">
      <c r="N9391" s="315"/>
    </row>
    <row r="9392" spans="14:14">
      <c r="N9392" s="315"/>
    </row>
    <row r="9393" spans="14:14">
      <c r="N9393" s="315"/>
    </row>
    <row r="9394" spans="14:14">
      <c r="N9394" s="315"/>
    </row>
    <row r="9395" spans="14:14">
      <c r="N9395" s="315"/>
    </row>
    <row r="9396" spans="14:14">
      <c r="N9396" s="315"/>
    </row>
    <row r="9397" spans="14:14">
      <c r="N9397" s="315"/>
    </row>
    <row r="9398" spans="14:14">
      <c r="N9398" s="315"/>
    </row>
    <row r="9399" spans="14:14">
      <c r="N9399" s="315"/>
    </row>
    <row r="9400" spans="14:14">
      <c r="N9400" s="315"/>
    </row>
    <row r="9401" spans="14:14">
      <c r="N9401" s="315"/>
    </row>
    <row r="9402" spans="14:14">
      <c r="N9402" s="315"/>
    </row>
    <row r="9403" spans="14:14">
      <c r="N9403" s="315"/>
    </row>
    <row r="9404" spans="14:14">
      <c r="N9404" s="315"/>
    </row>
    <row r="9405" spans="14:14">
      <c r="N9405" s="315"/>
    </row>
    <row r="9406" spans="14:14">
      <c r="N9406" s="315"/>
    </row>
    <row r="9407" spans="14:14">
      <c r="N9407" s="315"/>
    </row>
    <row r="9408" spans="14:14">
      <c r="N9408" s="315"/>
    </row>
    <row r="9409" spans="14:14">
      <c r="N9409" s="315"/>
    </row>
    <row r="9410" spans="14:14">
      <c r="N9410" s="315"/>
    </row>
    <row r="9411" spans="14:14">
      <c r="N9411" s="315"/>
    </row>
    <row r="9412" spans="14:14">
      <c r="N9412" s="315"/>
    </row>
    <row r="9413" spans="14:14">
      <c r="N9413" s="315"/>
    </row>
    <row r="9414" spans="14:14">
      <c r="N9414" s="315"/>
    </row>
    <row r="9415" spans="14:14">
      <c r="N9415" s="315"/>
    </row>
    <row r="9416" spans="14:14">
      <c r="N9416" s="315"/>
    </row>
    <row r="9417" spans="14:14">
      <c r="N9417" s="315"/>
    </row>
    <row r="9418" spans="14:14">
      <c r="N9418" s="315"/>
    </row>
    <row r="9419" spans="14:14">
      <c r="N9419" s="315"/>
    </row>
    <row r="9420" spans="14:14">
      <c r="N9420" s="315"/>
    </row>
    <row r="9421" spans="14:14">
      <c r="N9421" s="315"/>
    </row>
    <row r="9422" spans="14:14">
      <c r="N9422" s="315"/>
    </row>
    <row r="9423" spans="14:14">
      <c r="N9423" s="315"/>
    </row>
    <row r="9424" spans="14:14">
      <c r="N9424" s="315"/>
    </row>
    <row r="9425" spans="14:14">
      <c r="N9425" s="315"/>
    </row>
    <row r="9426" spans="14:14">
      <c r="N9426" s="315"/>
    </row>
    <row r="9427" spans="14:14">
      <c r="N9427" s="315"/>
    </row>
    <row r="9428" spans="14:14">
      <c r="N9428" s="315"/>
    </row>
    <row r="9429" spans="14:14">
      <c r="N9429" s="315"/>
    </row>
    <row r="9430" spans="14:14">
      <c r="N9430" s="315"/>
    </row>
    <row r="9431" spans="14:14">
      <c r="N9431" s="315"/>
    </row>
    <row r="9432" spans="14:14">
      <c r="N9432" s="315"/>
    </row>
    <row r="9433" spans="14:14">
      <c r="N9433" s="315"/>
    </row>
    <row r="9434" spans="14:14">
      <c r="N9434" s="315"/>
    </row>
    <row r="9435" spans="14:14">
      <c r="N9435" s="315"/>
    </row>
    <row r="9436" spans="14:14">
      <c r="N9436" s="315"/>
    </row>
    <row r="9437" spans="14:14">
      <c r="N9437" s="315"/>
    </row>
    <row r="9438" spans="14:14">
      <c r="N9438" s="315"/>
    </row>
    <row r="9439" spans="14:14">
      <c r="N9439" s="315"/>
    </row>
    <row r="9440" spans="14:14">
      <c r="N9440" s="315"/>
    </row>
    <row r="9441" spans="14:14">
      <c r="N9441" s="315"/>
    </row>
    <row r="9442" spans="14:14">
      <c r="N9442" s="315"/>
    </row>
    <row r="9443" spans="14:14">
      <c r="N9443" s="315"/>
    </row>
    <row r="9444" spans="14:14">
      <c r="N9444" s="315"/>
    </row>
    <row r="9445" spans="14:14">
      <c r="N9445" s="315"/>
    </row>
    <row r="9446" spans="14:14">
      <c r="N9446" s="315"/>
    </row>
    <row r="9447" spans="14:14">
      <c r="N9447" s="315"/>
    </row>
    <row r="9448" spans="14:14">
      <c r="N9448" s="315"/>
    </row>
    <row r="9449" spans="14:14">
      <c r="N9449" s="315"/>
    </row>
    <row r="9450" spans="14:14">
      <c r="N9450" s="315"/>
    </row>
    <row r="9451" spans="14:14">
      <c r="N9451" s="315"/>
    </row>
    <row r="9452" spans="14:14">
      <c r="N9452" s="315"/>
    </row>
    <row r="9453" spans="14:14">
      <c r="N9453" s="315"/>
    </row>
    <row r="9454" spans="14:14">
      <c r="N9454" s="315"/>
    </row>
    <row r="9455" spans="14:14">
      <c r="N9455" s="315"/>
    </row>
    <row r="9456" spans="14:14">
      <c r="N9456" s="315"/>
    </row>
    <row r="9457" spans="14:14">
      <c r="N9457" s="315"/>
    </row>
    <row r="9458" spans="14:14">
      <c r="N9458" s="315"/>
    </row>
    <row r="9459" spans="14:14">
      <c r="N9459" s="315"/>
    </row>
    <row r="9460" spans="14:14">
      <c r="N9460" s="315"/>
    </row>
    <row r="9461" spans="14:14">
      <c r="N9461" s="315"/>
    </row>
    <row r="9462" spans="14:14">
      <c r="N9462" s="315"/>
    </row>
    <row r="9463" spans="14:14">
      <c r="N9463" s="315"/>
    </row>
    <row r="9464" spans="14:14">
      <c r="N9464" s="315"/>
    </row>
    <row r="9465" spans="14:14">
      <c r="N9465" s="315"/>
    </row>
    <row r="9466" spans="14:14">
      <c r="N9466" s="315"/>
    </row>
    <row r="9467" spans="14:14">
      <c r="N9467" s="315"/>
    </row>
    <row r="9468" spans="14:14">
      <c r="N9468" s="315"/>
    </row>
    <row r="9469" spans="14:14">
      <c r="N9469" s="315"/>
    </row>
    <row r="9470" spans="14:14">
      <c r="N9470" s="315"/>
    </row>
    <row r="9471" spans="14:14">
      <c r="N9471" s="315"/>
    </row>
    <row r="9472" spans="14:14">
      <c r="N9472" s="315"/>
    </row>
    <row r="9473" spans="14:14">
      <c r="N9473" s="315"/>
    </row>
    <row r="9474" spans="14:14">
      <c r="N9474" s="315"/>
    </row>
    <row r="9475" spans="14:14">
      <c r="N9475" s="315"/>
    </row>
    <row r="9476" spans="14:14">
      <c r="N9476" s="315"/>
    </row>
    <row r="9477" spans="14:14">
      <c r="N9477" s="315"/>
    </row>
    <row r="9478" spans="14:14">
      <c r="N9478" s="315"/>
    </row>
    <row r="9479" spans="14:14">
      <c r="N9479" s="315"/>
    </row>
    <row r="9480" spans="14:14">
      <c r="N9480" s="315"/>
    </row>
    <row r="9481" spans="14:14">
      <c r="N9481" s="315"/>
    </row>
    <row r="9482" spans="14:14">
      <c r="N9482" s="315"/>
    </row>
    <row r="9483" spans="14:14">
      <c r="N9483" s="315"/>
    </row>
    <row r="9484" spans="14:14">
      <c r="N9484" s="315"/>
    </row>
    <row r="9485" spans="14:14">
      <c r="N9485" s="315"/>
    </row>
    <row r="9486" spans="14:14">
      <c r="N9486" s="315"/>
    </row>
    <row r="9487" spans="14:14">
      <c r="N9487" s="315"/>
    </row>
    <row r="9488" spans="14:14">
      <c r="N9488" s="315"/>
    </row>
    <row r="9489" spans="14:14">
      <c r="N9489" s="315"/>
    </row>
    <row r="9490" spans="14:14">
      <c r="N9490" s="315"/>
    </row>
    <row r="9491" spans="14:14">
      <c r="N9491" s="315"/>
    </row>
    <row r="9492" spans="14:14">
      <c r="N9492" s="315"/>
    </row>
    <row r="9493" spans="14:14">
      <c r="N9493" s="315"/>
    </row>
    <row r="9494" spans="14:14">
      <c r="N9494" s="315"/>
    </row>
    <row r="9495" spans="14:14">
      <c r="N9495" s="315"/>
    </row>
    <row r="9496" spans="14:14">
      <c r="N9496" s="315"/>
    </row>
    <row r="9497" spans="14:14">
      <c r="N9497" s="315"/>
    </row>
    <row r="9498" spans="14:14">
      <c r="N9498" s="315"/>
    </row>
    <row r="9499" spans="14:14">
      <c r="N9499" s="315"/>
    </row>
    <row r="9500" spans="14:14">
      <c r="N9500" s="315"/>
    </row>
    <row r="9501" spans="14:14">
      <c r="N9501" s="315"/>
    </row>
    <row r="9502" spans="14:14">
      <c r="N9502" s="315"/>
    </row>
    <row r="9503" spans="14:14">
      <c r="N9503" s="315"/>
    </row>
    <row r="9504" spans="14:14">
      <c r="N9504" s="315"/>
    </row>
    <row r="9505" spans="14:14">
      <c r="N9505" s="315"/>
    </row>
    <row r="9506" spans="14:14">
      <c r="N9506" s="315"/>
    </row>
    <row r="9507" spans="14:14">
      <c r="N9507" s="315"/>
    </row>
    <row r="9508" spans="14:14">
      <c r="N9508" s="315"/>
    </row>
    <row r="9509" spans="14:14">
      <c r="N9509" s="315"/>
    </row>
    <row r="9510" spans="14:14">
      <c r="N9510" s="315"/>
    </row>
    <row r="9511" spans="14:14">
      <c r="N9511" s="315"/>
    </row>
    <row r="9512" spans="14:14">
      <c r="N9512" s="315"/>
    </row>
    <row r="9513" spans="14:14">
      <c r="N9513" s="315"/>
    </row>
    <row r="9514" spans="14:14">
      <c r="N9514" s="315"/>
    </row>
    <row r="9515" spans="14:14">
      <c r="N9515" s="315"/>
    </row>
    <row r="9516" spans="14:14">
      <c r="N9516" s="315"/>
    </row>
    <row r="9517" spans="14:14">
      <c r="N9517" s="315"/>
    </row>
    <row r="9518" spans="14:14">
      <c r="N9518" s="315"/>
    </row>
    <row r="9519" spans="14:14">
      <c r="N9519" s="315"/>
    </row>
    <row r="9520" spans="14:14">
      <c r="N9520" s="315"/>
    </row>
    <row r="9521" spans="14:14">
      <c r="N9521" s="315"/>
    </row>
    <row r="9522" spans="14:14">
      <c r="N9522" s="315"/>
    </row>
    <row r="9523" spans="14:14">
      <c r="N9523" s="315"/>
    </row>
    <row r="9524" spans="14:14">
      <c r="N9524" s="315"/>
    </row>
    <row r="9525" spans="14:14">
      <c r="N9525" s="315"/>
    </row>
    <row r="9526" spans="14:14">
      <c r="N9526" s="315"/>
    </row>
    <row r="9527" spans="14:14">
      <c r="N9527" s="315"/>
    </row>
    <row r="9528" spans="14:14">
      <c r="N9528" s="315"/>
    </row>
    <row r="9529" spans="14:14">
      <c r="N9529" s="315"/>
    </row>
    <row r="9530" spans="14:14">
      <c r="N9530" s="315"/>
    </row>
    <row r="9531" spans="14:14">
      <c r="N9531" s="315"/>
    </row>
    <row r="9532" spans="14:14">
      <c r="N9532" s="315"/>
    </row>
    <row r="9533" spans="14:14">
      <c r="N9533" s="315"/>
    </row>
    <row r="9534" spans="14:14">
      <c r="N9534" s="315"/>
    </row>
    <row r="9535" spans="14:14">
      <c r="N9535" s="315"/>
    </row>
    <row r="9536" spans="14:14">
      <c r="N9536" s="315"/>
    </row>
    <row r="9537" spans="14:14">
      <c r="N9537" s="315"/>
    </row>
    <row r="9538" spans="14:14">
      <c r="N9538" s="315"/>
    </row>
    <row r="9539" spans="14:14">
      <c r="N9539" s="315"/>
    </row>
    <row r="9540" spans="14:14">
      <c r="N9540" s="315"/>
    </row>
    <row r="9541" spans="14:14">
      <c r="N9541" s="315"/>
    </row>
    <row r="9542" spans="14:14">
      <c r="N9542" s="315"/>
    </row>
    <row r="9543" spans="14:14">
      <c r="N9543" s="315"/>
    </row>
    <row r="9544" spans="14:14">
      <c r="N9544" s="315"/>
    </row>
    <row r="9545" spans="14:14">
      <c r="N9545" s="315"/>
    </row>
    <row r="9546" spans="14:14">
      <c r="N9546" s="315"/>
    </row>
    <row r="9547" spans="14:14">
      <c r="N9547" s="315"/>
    </row>
    <row r="9548" spans="14:14">
      <c r="N9548" s="315"/>
    </row>
    <row r="9549" spans="14:14">
      <c r="N9549" s="315"/>
    </row>
    <row r="9550" spans="14:14">
      <c r="N9550" s="315"/>
    </row>
    <row r="9551" spans="14:14">
      <c r="N9551" s="315"/>
    </row>
    <row r="9552" spans="14:14">
      <c r="N9552" s="315"/>
    </row>
    <row r="9553" spans="14:14">
      <c r="N9553" s="315"/>
    </row>
    <row r="9554" spans="14:14">
      <c r="N9554" s="315"/>
    </row>
    <row r="9555" spans="14:14">
      <c r="N9555" s="315"/>
    </row>
    <row r="9556" spans="14:14">
      <c r="N9556" s="315"/>
    </row>
    <row r="9557" spans="14:14">
      <c r="N9557" s="315"/>
    </row>
    <row r="9558" spans="14:14">
      <c r="N9558" s="315"/>
    </row>
    <row r="9559" spans="14:14">
      <c r="N9559" s="315"/>
    </row>
    <row r="9560" spans="14:14">
      <c r="N9560" s="315"/>
    </row>
    <row r="9561" spans="14:14">
      <c r="N9561" s="315"/>
    </row>
    <row r="9562" spans="14:14">
      <c r="N9562" s="315"/>
    </row>
    <row r="9563" spans="14:14">
      <c r="N9563" s="315"/>
    </row>
    <row r="9564" spans="14:14">
      <c r="N9564" s="315"/>
    </row>
    <row r="9565" spans="14:14">
      <c r="N9565" s="315"/>
    </row>
    <row r="9566" spans="14:14">
      <c r="N9566" s="315"/>
    </row>
    <row r="9567" spans="14:14">
      <c r="N9567" s="315"/>
    </row>
    <row r="9568" spans="14:14">
      <c r="N9568" s="315"/>
    </row>
    <row r="9569" spans="14:14">
      <c r="N9569" s="315"/>
    </row>
    <row r="9570" spans="14:14">
      <c r="N9570" s="315"/>
    </row>
    <row r="9571" spans="14:14">
      <c r="N9571" s="315"/>
    </row>
    <row r="9572" spans="14:14">
      <c r="N9572" s="315"/>
    </row>
    <row r="9573" spans="14:14">
      <c r="N9573" s="315"/>
    </row>
    <row r="9574" spans="14:14">
      <c r="N9574" s="315"/>
    </row>
    <row r="9575" spans="14:14">
      <c r="N9575" s="315"/>
    </row>
    <row r="9576" spans="14:14">
      <c r="N9576" s="315"/>
    </row>
    <row r="9577" spans="14:14">
      <c r="N9577" s="315"/>
    </row>
    <row r="9578" spans="14:14">
      <c r="N9578" s="315"/>
    </row>
    <row r="9579" spans="14:14">
      <c r="N9579" s="315"/>
    </row>
    <row r="9580" spans="14:14">
      <c r="N9580" s="315"/>
    </row>
    <row r="9581" spans="14:14">
      <c r="N9581" s="315"/>
    </row>
    <row r="9582" spans="14:14">
      <c r="N9582" s="315"/>
    </row>
    <row r="9583" spans="14:14">
      <c r="N9583" s="315"/>
    </row>
    <row r="9584" spans="14:14">
      <c r="N9584" s="315"/>
    </row>
    <row r="9585" spans="14:14">
      <c r="N9585" s="315"/>
    </row>
    <row r="9586" spans="14:14">
      <c r="N9586" s="315"/>
    </row>
    <row r="9587" spans="14:14">
      <c r="N9587" s="315"/>
    </row>
    <row r="9588" spans="14:14">
      <c r="N9588" s="315"/>
    </row>
    <row r="9589" spans="14:14">
      <c r="N9589" s="315"/>
    </row>
    <row r="9590" spans="14:14">
      <c r="N9590" s="315"/>
    </row>
    <row r="9591" spans="14:14">
      <c r="N9591" s="315"/>
    </row>
    <row r="9592" spans="14:14">
      <c r="N9592" s="315"/>
    </row>
    <row r="9593" spans="14:14">
      <c r="N9593" s="315"/>
    </row>
    <row r="9594" spans="14:14">
      <c r="N9594" s="315"/>
    </row>
    <row r="9595" spans="14:14">
      <c r="N9595" s="315"/>
    </row>
    <row r="9596" spans="14:14">
      <c r="N9596" s="315"/>
    </row>
    <row r="9597" spans="14:14">
      <c r="N9597" s="315"/>
    </row>
    <row r="9598" spans="14:14">
      <c r="N9598" s="315"/>
    </row>
    <row r="9599" spans="14:14">
      <c r="N9599" s="315"/>
    </row>
    <row r="9600" spans="14:14">
      <c r="N9600" s="315"/>
    </row>
    <row r="9601" spans="14:14">
      <c r="N9601" s="315"/>
    </row>
    <row r="9602" spans="14:14">
      <c r="N9602" s="315"/>
    </row>
    <row r="9603" spans="14:14">
      <c r="N9603" s="315"/>
    </row>
    <row r="9604" spans="14:14">
      <c r="N9604" s="315"/>
    </row>
    <row r="9605" spans="14:14">
      <c r="N9605" s="315"/>
    </row>
    <row r="9606" spans="14:14">
      <c r="N9606" s="315"/>
    </row>
    <row r="9607" spans="14:14">
      <c r="N9607" s="315"/>
    </row>
    <row r="9608" spans="14:14">
      <c r="N9608" s="315"/>
    </row>
    <row r="9609" spans="14:14">
      <c r="N9609" s="315"/>
    </row>
    <row r="9610" spans="14:14">
      <c r="N9610" s="315"/>
    </row>
    <row r="9611" spans="14:14">
      <c r="N9611" s="315"/>
    </row>
    <row r="9612" spans="14:14">
      <c r="N9612" s="315"/>
    </row>
    <row r="9613" spans="14:14">
      <c r="N9613" s="315"/>
    </row>
    <row r="9614" spans="14:14">
      <c r="N9614" s="315"/>
    </row>
    <row r="9615" spans="14:14">
      <c r="N9615" s="315"/>
    </row>
    <row r="9616" spans="14:14">
      <c r="N9616" s="315"/>
    </row>
    <row r="9617" spans="14:14">
      <c r="N9617" s="315"/>
    </row>
    <row r="9618" spans="14:14">
      <c r="N9618" s="315"/>
    </row>
    <row r="9619" spans="14:14">
      <c r="N9619" s="315"/>
    </row>
    <row r="9620" spans="14:14">
      <c r="N9620" s="315"/>
    </row>
    <row r="9621" spans="14:14">
      <c r="N9621" s="315"/>
    </row>
    <row r="9622" spans="14:14">
      <c r="N9622" s="315"/>
    </row>
    <row r="9623" spans="14:14">
      <c r="N9623" s="315"/>
    </row>
    <row r="9624" spans="14:14">
      <c r="N9624" s="315"/>
    </row>
    <row r="9625" spans="14:14">
      <c r="N9625" s="315"/>
    </row>
    <row r="9626" spans="14:14">
      <c r="N9626" s="315"/>
    </row>
    <row r="9627" spans="14:14">
      <c r="N9627" s="315"/>
    </row>
    <row r="9628" spans="14:14">
      <c r="N9628" s="315"/>
    </row>
    <row r="9629" spans="14:14">
      <c r="N9629" s="315"/>
    </row>
    <row r="9630" spans="14:14">
      <c r="N9630" s="315"/>
    </row>
    <row r="9631" spans="14:14">
      <c r="N9631" s="315"/>
    </row>
    <row r="9632" spans="14:14">
      <c r="N9632" s="315"/>
    </row>
    <row r="9633" spans="14:14">
      <c r="N9633" s="315"/>
    </row>
    <row r="9634" spans="14:14">
      <c r="N9634" s="315"/>
    </row>
    <row r="9635" spans="14:14">
      <c r="N9635" s="315"/>
    </row>
    <row r="9636" spans="14:14">
      <c r="N9636" s="315"/>
    </row>
    <row r="9637" spans="14:14">
      <c r="N9637" s="315"/>
    </row>
    <row r="9638" spans="14:14">
      <c r="N9638" s="315"/>
    </row>
    <row r="9639" spans="14:14">
      <c r="N9639" s="315"/>
    </row>
    <row r="9640" spans="14:14">
      <c r="N9640" s="315"/>
    </row>
    <row r="9641" spans="14:14">
      <c r="N9641" s="315"/>
    </row>
    <row r="9642" spans="14:14">
      <c r="N9642" s="315"/>
    </row>
    <row r="9643" spans="14:14">
      <c r="N9643" s="315"/>
    </row>
    <row r="9644" spans="14:14">
      <c r="N9644" s="315"/>
    </row>
    <row r="9645" spans="14:14">
      <c r="N9645" s="315"/>
    </row>
    <row r="9646" spans="14:14">
      <c r="N9646" s="315"/>
    </row>
    <row r="9647" spans="14:14">
      <c r="N9647" s="315"/>
    </row>
    <row r="9648" spans="14:14">
      <c r="N9648" s="315"/>
    </row>
    <row r="9649" spans="14:14">
      <c r="N9649" s="315"/>
    </row>
    <row r="9650" spans="14:14">
      <c r="N9650" s="315"/>
    </row>
    <row r="9651" spans="14:14">
      <c r="N9651" s="315"/>
    </row>
    <row r="9652" spans="14:14">
      <c r="N9652" s="315"/>
    </row>
    <row r="9653" spans="14:14">
      <c r="N9653" s="315"/>
    </row>
    <row r="9654" spans="14:14">
      <c r="N9654" s="315"/>
    </row>
    <row r="9655" spans="14:14">
      <c r="N9655" s="315"/>
    </row>
    <row r="9656" spans="14:14">
      <c r="N9656" s="315"/>
    </row>
    <row r="9657" spans="14:14">
      <c r="N9657" s="315"/>
    </row>
    <row r="9658" spans="14:14">
      <c r="N9658" s="315"/>
    </row>
    <row r="9659" spans="14:14">
      <c r="N9659" s="315"/>
    </row>
    <row r="9660" spans="14:14">
      <c r="N9660" s="315"/>
    </row>
    <row r="9661" spans="14:14">
      <c r="N9661" s="315"/>
    </row>
    <row r="9662" spans="14:14">
      <c r="N9662" s="315"/>
    </row>
    <row r="9663" spans="14:14">
      <c r="N9663" s="315"/>
    </row>
    <row r="9664" spans="14:14">
      <c r="N9664" s="315"/>
    </row>
    <row r="9665" spans="14:14">
      <c r="N9665" s="315"/>
    </row>
    <row r="9666" spans="14:14">
      <c r="N9666" s="315"/>
    </row>
    <row r="9667" spans="14:14">
      <c r="N9667" s="315"/>
    </row>
    <row r="9668" spans="14:14">
      <c r="N9668" s="315"/>
    </row>
    <row r="9669" spans="14:14">
      <c r="N9669" s="315"/>
    </row>
    <row r="9670" spans="14:14">
      <c r="N9670" s="315"/>
    </row>
    <row r="9671" spans="14:14">
      <c r="N9671" s="315"/>
    </row>
    <row r="9672" spans="14:14">
      <c r="N9672" s="315"/>
    </row>
    <row r="9673" spans="14:14">
      <c r="N9673" s="315"/>
    </row>
    <row r="9674" spans="14:14">
      <c r="N9674" s="315"/>
    </row>
    <row r="9675" spans="14:14">
      <c r="N9675" s="315"/>
    </row>
    <row r="9676" spans="14:14">
      <c r="N9676" s="315"/>
    </row>
    <row r="9677" spans="14:14">
      <c r="N9677" s="315"/>
    </row>
    <row r="9678" spans="14:14">
      <c r="N9678" s="315"/>
    </row>
    <row r="9679" spans="14:14">
      <c r="N9679" s="315"/>
    </row>
    <row r="9680" spans="14:14">
      <c r="N9680" s="315"/>
    </row>
    <row r="9681" spans="14:14">
      <c r="N9681" s="315"/>
    </row>
    <row r="9682" spans="14:14">
      <c r="N9682" s="315"/>
    </row>
    <row r="9683" spans="14:14">
      <c r="N9683" s="315"/>
    </row>
    <row r="9684" spans="14:14">
      <c r="N9684" s="315"/>
    </row>
    <row r="9685" spans="14:14">
      <c r="N9685" s="315"/>
    </row>
    <row r="9686" spans="14:14">
      <c r="N9686" s="315"/>
    </row>
    <row r="9687" spans="14:14">
      <c r="N9687" s="315"/>
    </row>
    <row r="9688" spans="14:14">
      <c r="N9688" s="315"/>
    </row>
    <row r="9689" spans="14:14">
      <c r="N9689" s="315"/>
    </row>
    <row r="9690" spans="14:14">
      <c r="N9690" s="315"/>
    </row>
    <row r="9691" spans="14:14">
      <c r="N9691" s="315"/>
    </row>
    <row r="9692" spans="14:14">
      <c r="N9692" s="315"/>
    </row>
    <row r="9693" spans="14:14">
      <c r="N9693" s="315"/>
    </row>
    <row r="9694" spans="14:14">
      <c r="N9694" s="315"/>
    </row>
    <row r="9695" spans="14:14">
      <c r="N9695" s="315"/>
    </row>
    <row r="9696" spans="14:14">
      <c r="N9696" s="315"/>
    </row>
    <row r="9697" spans="14:14">
      <c r="N9697" s="315"/>
    </row>
    <row r="9698" spans="14:14">
      <c r="N9698" s="315"/>
    </row>
    <row r="9699" spans="14:14">
      <c r="N9699" s="315"/>
    </row>
    <row r="9700" spans="14:14">
      <c r="N9700" s="315"/>
    </row>
    <row r="9701" spans="14:14">
      <c r="N9701" s="315"/>
    </row>
    <row r="9702" spans="14:14">
      <c r="N9702" s="315"/>
    </row>
    <row r="9703" spans="14:14">
      <c r="N9703" s="315"/>
    </row>
    <row r="9704" spans="14:14">
      <c r="N9704" s="315"/>
    </row>
    <row r="9705" spans="14:14">
      <c r="N9705" s="315"/>
    </row>
    <row r="9706" spans="14:14">
      <c r="N9706" s="315"/>
    </row>
    <row r="9707" spans="14:14">
      <c r="N9707" s="315"/>
    </row>
    <row r="9708" spans="14:14">
      <c r="N9708" s="315"/>
    </row>
    <row r="9709" spans="14:14">
      <c r="N9709" s="315"/>
    </row>
    <row r="9710" spans="14:14">
      <c r="N9710" s="315"/>
    </row>
    <row r="9711" spans="14:14">
      <c r="N9711" s="315"/>
    </row>
    <row r="9712" spans="14:14">
      <c r="N9712" s="315"/>
    </row>
    <row r="9713" spans="14:14">
      <c r="N9713" s="315"/>
    </row>
    <row r="9714" spans="14:14">
      <c r="N9714" s="315"/>
    </row>
    <row r="9715" spans="14:14">
      <c r="N9715" s="315"/>
    </row>
    <row r="9716" spans="14:14">
      <c r="N9716" s="315"/>
    </row>
    <row r="9717" spans="14:14">
      <c r="N9717" s="315"/>
    </row>
    <row r="9718" spans="14:14">
      <c r="N9718" s="315"/>
    </row>
    <row r="9719" spans="14:14">
      <c r="N9719" s="315"/>
    </row>
    <row r="9720" spans="14:14">
      <c r="N9720" s="315"/>
    </row>
    <row r="9721" spans="14:14">
      <c r="N9721" s="315"/>
    </row>
    <row r="9722" spans="14:14">
      <c r="N9722" s="315"/>
    </row>
    <row r="9723" spans="14:14">
      <c r="N9723" s="315"/>
    </row>
    <row r="9724" spans="14:14">
      <c r="N9724" s="315"/>
    </row>
    <row r="9725" spans="14:14">
      <c r="N9725" s="315"/>
    </row>
    <row r="9726" spans="14:14">
      <c r="N9726" s="315"/>
    </row>
    <row r="9727" spans="14:14">
      <c r="N9727" s="315"/>
    </row>
    <row r="9728" spans="14:14">
      <c r="N9728" s="315"/>
    </row>
    <row r="9729" spans="14:14">
      <c r="N9729" s="315"/>
    </row>
    <row r="9730" spans="14:14">
      <c r="N9730" s="315"/>
    </row>
    <row r="9731" spans="14:14">
      <c r="N9731" s="315"/>
    </row>
    <row r="9732" spans="14:14">
      <c r="N9732" s="315"/>
    </row>
    <row r="9733" spans="14:14">
      <c r="N9733" s="315"/>
    </row>
    <row r="9734" spans="14:14">
      <c r="N9734" s="315"/>
    </row>
    <row r="9735" spans="14:14">
      <c r="N9735" s="315"/>
    </row>
    <row r="9736" spans="14:14">
      <c r="N9736" s="315"/>
    </row>
    <row r="9737" spans="14:14">
      <c r="N9737" s="315"/>
    </row>
    <row r="9738" spans="14:14">
      <c r="N9738" s="315"/>
    </row>
    <row r="9739" spans="14:14">
      <c r="N9739" s="315"/>
    </row>
    <row r="9740" spans="14:14">
      <c r="N9740" s="315"/>
    </row>
    <row r="9741" spans="14:14">
      <c r="N9741" s="315"/>
    </row>
    <row r="9742" spans="14:14">
      <c r="N9742" s="315"/>
    </row>
    <row r="9743" spans="14:14">
      <c r="N9743" s="315"/>
    </row>
    <row r="9744" spans="14:14">
      <c r="N9744" s="315"/>
    </row>
    <row r="9745" spans="14:14">
      <c r="N9745" s="315"/>
    </row>
    <row r="9746" spans="14:14">
      <c r="N9746" s="315"/>
    </row>
    <row r="9747" spans="14:14">
      <c r="N9747" s="315"/>
    </row>
    <row r="9748" spans="14:14">
      <c r="N9748" s="315"/>
    </row>
    <row r="9749" spans="14:14">
      <c r="N9749" s="315"/>
    </row>
    <row r="9750" spans="14:14">
      <c r="N9750" s="315"/>
    </row>
    <row r="9751" spans="14:14">
      <c r="N9751" s="315"/>
    </row>
    <row r="9752" spans="14:14">
      <c r="N9752" s="315"/>
    </row>
    <row r="9753" spans="14:14">
      <c r="N9753" s="315"/>
    </row>
    <row r="9754" spans="14:14">
      <c r="N9754" s="315"/>
    </row>
    <row r="9755" spans="14:14">
      <c r="N9755" s="315"/>
    </row>
    <row r="9756" spans="14:14">
      <c r="N9756" s="315"/>
    </row>
    <row r="9757" spans="14:14">
      <c r="N9757" s="315"/>
    </row>
    <row r="9758" spans="14:14">
      <c r="N9758" s="315"/>
    </row>
    <row r="9759" spans="14:14">
      <c r="N9759" s="315"/>
    </row>
    <row r="9760" spans="14:14">
      <c r="N9760" s="315"/>
    </row>
    <row r="9761" spans="14:14">
      <c r="N9761" s="315"/>
    </row>
    <row r="9762" spans="14:14">
      <c r="N9762" s="315"/>
    </row>
    <row r="9763" spans="14:14">
      <c r="N9763" s="315"/>
    </row>
    <row r="9764" spans="14:14">
      <c r="N9764" s="315"/>
    </row>
    <row r="9765" spans="14:14">
      <c r="N9765" s="315"/>
    </row>
    <row r="9766" spans="14:14">
      <c r="N9766" s="315"/>
    </row>
    <row r="9767" spans="14:14">
      <c r="N9767" s="315"/>
    </row>
    <row r="9768" spans="14:14">
      <c r="N9768" s="315"/>
    </row>
    <row r="9769" spans="14:14">
      <c r="N9769" s="315"/>
    </row>
    <row r="9770" spans="14:14">
      <c r="N9770" s="315"/>
    </row>
    <row r="9771" spans="14:14">
      <c r="N9771" s="315"/>
    </row>
    <row r="9772" spans="14:14">
      <c r="N9772" s="315"/>
    </row>
    <row r="9773" spans="14:14">
      <c r="N9773" s="315"/>
    </row>
    <row r="9774" spans="14:14">
      <c r="N9774" s="315"/>
    </row>
    <row r="9775" spans="14:14">
      <c r="N9775" s="315"/>
    </row>
    <row r="9776" spans="14:14">
      <c r="N9776" s="315"/>
    </row>
    <row r="9777" spans="14:14">
      <c r="N9777" s="315"/>
    </row>
    <row r="9778" spans="14:14">
      <c r="N9778" s="315"/>
    </row>
    <row r="9779" spans="14:14">
      <c r="N9779" s="315"/>
    </row>
    <row r="9780" spans="14:14">
      <c r="N9780" s="315"/>
    </row>
    <row r="9781" spans="14:14">
      <c r="N9781" s="315"/>
    </row>
    <row r="9782" spans="14:14">
      <c r="N9782" s="315"/>
    </row>
    <row r="9783" spans="14:14">
      <c r="N9783" s="315"/>
    </row>
    <row r="9784" spans="14:14">
      <c r="N9784" s="315"/>
    </row>
    <row r="9785" spans="14:14">
      <c r="N9785" s="315"/>
    </row>
    <row r="9786" spans="14:14">
      <c r="N9786" s="315"/>
    </row>
    <row r="9787" spans="14:14">
      <c r="N9787" s="315"/>
    </row>
    <row r="9788" spans="14:14">
      <c r="N9788" s="315"/>
    </row>
    <row r="9789" spans="14:14">
      <c r="N9789" s="315"/>
    </row>
    <row r="9790" spans="14:14">
      <c r="N9790" s="315"/>
    </row>
    <row r="9791" spans="14:14">
      <c r="N9791" s="315"/>
    </row>
    <row r="9792" spans="14:14">
      <c r="N9792" s="315"/>
    </row>
    <row r="9793" spans="14:14">
      <c r="N9793" s="315"/>
    </row>
    <row r="9794" spans="14:14">
      <c r="N9794" s="315"/>
    </row>
    <row r="9795" spans="14:14">
      <c r="N9795" s="315"/>
    </row>
    <row r="9796" spans="14:14">
      <c r="N9796" s="315"/>
    </row>
    <row r="9797" spans="14:14">
      <c r="N9797" s="315"/>
    </row>
    <row r="9798" spans="14:14">
      <c r="N9798" s="315"/>
    </row>
    <row r="9799" spans="14:14">
      <c r="N9799" s="315"/>
    </row>
    <row r="9800" spans="14:14">
      <c r="N9800" s="315"/>
    </row>
    <row r="9801" spans="14:14">
      <c r="N9801" s="315"/>
    </row>
    <row r="9802" spans="14:14">
      <c r="N9802" s="315"/>
    </row>
    <row r="9803" spans="14:14">
      <c r="N9803" s="315"/>
    </row>
    <row r="9804" spans="14:14">
      <c r="N9804" s="315"/>
    </row>
    <row r="9805" spans="14:14">
      <c r="N9805" s="315"/>
    </row>
    <row r="9806" spans="14:14">
      <c r="N9806" s="315"/>
    </row>
    <row r="9807" spans="14:14">
      <c r="N9807" s="315"/>
    </row>
    <row r="9808" spans="14:14">
      <c r="N9808" s="315"/>
    </row>
    <row r="9809" spans="14:14">
      <c r="N9809" s="315"/>
    </row>
    <row r="9810" spans="14:14">
      <c r="N9810" s="315"/>
    </row>
    <row r="9811" spans="14:14">
      <c r="N9811" s="315"/>
    </row>
    <row r="9812" spans="14:14">
      <c r="N9812" s="315"/>
    </row>
    <row r="9813" spans="14:14">
      <c r="N9813" s="315"/>
    </row>
    <row r="9814" spans="14:14">
      <c r="N9814" s="315"/>
    </row>
    <row r="9815" spans="14:14">
      <c r="N9815" s="315"/>
    </row>
    <row r="9816" spans="14:14">
      <c r="N9816" s="315"/>
    </row>
    <row r="9817" spans="14:14">
      <c r="N9817" s="315"/>
    </row>
    <row r="9818" spans="14:14">
      <c r="N9818" s="315"/>
    </row>
    <row r="9819" spans="14:14">
      <c r="N9819" s="315"/>
    </row>
    <row r="9820" spans="14:14">
      <c r="N9820" s="315"/>
    </row>
    <row r="9821" spans="14:14">
      <c r="N9821" s="315"/>
    </row>
    <row r="9822" spans="14:14">
      <c r="N9822" s="315"/>
    </row>
    <row r="9823" spans="14:14">
      <c r="N9823" s="315"/>
    </row>
    <row r="9824" spans="14:14">
      <c r="N9824" s="315"/>
    </row>
    <row r="9825" spans="14:14">
      <c r="N9825" s="315"/>
    </row>
    <row r="9826" spans="14:14">
      <c r="N9826" s="315"/>
    </row>
    <row r="9827" spans="14:14">
      <c r="N9827" s="315"/>
    </row>
    <row r="9828" spans="14:14">
      <c r="N9828" s="315"/>
    </row>
    <row r="9829" spans="14:14">
      <c r="N9829" s="315"/>
    </row>
    <row r="9830" spans="14:14">
      <c r="N9830" s="315"/>
    </row>
    <row r="9831" spans="14:14">
      <c r="N9831" s="315"/>
    </row>
    <row r="9832" spans="14:14">
      <c r="N9832" s="315"/>
    </row>
    <row r="9833" spans="14:14">
      <c r="N9833" s="315"/>
    </row>
    <row r="9834" spans="14:14">
      <c r="N9834" s="315"/>
    </row>
    <row r="9835" spans="14:14">
      <c r="N9835" s="315"/>
    </row>
    <row r="9836" spans="14:14">
      <c r="N9836" s="315"/>
    </row>
    <row r="9837" spans="14:14">
      <c r="N9837" s="315"/>
    </row>
    <row r="9838" spans="14:14">
      <c r="N9838" s="315"/>
    </row>
    <row r="9839" spans="14:14">
      <c r="N9839" s="315"/>
    </row>
    <row r="9840" spans="14:14">
      <c r="N9840" s="315"/>
    </row>
    <row r="9841" spans="14:14">
      <c r="N9841" s="315"/>
    </row>
    <row r="9842" spans="14:14">
      <c r="N9842" s="315"/>
    </row>
    <row r="9843" spans="14:14">
      <c r="N9843" s="315"/>
    </row>
    <row r="9844" spans="14:14">
      <c r="N9844" s="315"/>
    </row>
    <row r="9845" spans="14:14">
      <c r="N9845" s="315"/>
    </row>
    <row r="9846" spans="14:14">
      <c r="N9846" s="315"/>
    </row>
    <row r="9847" spans="14:14">
      <c r="N9847" s="315"/>
    </row>
    <row r="9848" spans="14:14">
      <c r="N9848" s="315"/>
    </row>
    <row r="9849" spans="14:14">
      <c r="N9849" s="315"/>
    </row>
    <row r="9850" spans="14:14">
      <c r="N9850" s="315"/>
    </row>
    <row r="9851" spans="14:14">
      <c r="N9851" s="315"/>
    </row>
    <row r="9852" spans="14:14">
      <c r="N9852" s="315"/>
    </row>
    <row r="9853" spans="14:14">
      <c r="N9853" s="315"/>
    </row>
    <row r="9854" spans="14:14">
      <c r="N9854" s="315"/>
    </row>
    <row r="9855" spans="14:14">
      <c r="N9855" s="315"/>
    </row>
    <row r="9856" spans="14:14">
      <c r="N9856" s="315"/>
    </row>
    <row r="9857" spans="14:14">
      <c r="N9857" s="315"/>
    </row>
    <row r="9858" spans="14:14">
      <c r="N9858" s="315"/>
    </row>
    <row r="9859" spans="14:14">
      <c r="N9859" s="315"/>
    </row>
    <row r="9860" spans="14:14">
      <c r="N9860" s="315"/>
    </row>
    <row r="9861" spans="14:14">
      <c r="N9861" s="315"/>
    </row>
    <row r="9862" spans="14:14">
      <c r="N9862" s="315"/>
    </row>
    <row r="9863" spans="14:14">
      <c r="N9863" s="315"/>
    </row>
    <row r="9864" spans="14:14">
      <c r="N9864" s="315"/>
    </row>
    <row r="9865" spans="14:14">
      <c r="N9865" s="315"/>
    </row>
    <row r="9866" spans="14:14">
      <c r="N9866" s="315"/>
    </row>
    <row r="9867" spans="14:14">
      <c r="N9867" s="315"/>
    </row>
    <row r="9868" spans="14:14">
      <c r="N9868" s="315"/>
    </row>
    <row r="9869" spans="14:14">
      <c r="N9869" s="315"/>
    </row>
    <row r="9870" spans="14:14">
      <c r="N9870" s="315"/>
    </row>
    <row r="9871" spans="14:14">
      <c r="N9871" s="315"/>
    </row>
    <row r="9872" spans="14:14">
      <c r="N9872" s="315"/>
    </row>
    <row r="9873" spans="14:14">
      <c r="N9873" s="315"/>
    </row>
    <row r="9874" spans="14:14">
      <c r="N9874" s="315"/>
    </row>
    <row r="9875" spans="14:14">
      <c r="N9875" s="315"/>
    </row>
    <row r="9876" spans="14:14">
      <c r="N9876" s="315"/>
    </row>
    <row r="9877" spans="14:14">
      <c r="N9877" s="315"/>
    </row>
    <row r="9878" spans="14:14">
      <c r="N9878" s="315"/>
    </row>
    <row r="9879" spans="14:14">
      <c r="N9879" s="315"/>
    </row>
    <row r="9880" spans="14:14">
      <c r="N9880" s="315"/>
    </row>
    <row r="9881" spans="14:14">
      <c r="N9881" s="315"/>
    </row>
    <row r="9882" spans="14:14">
      <c r="N9882" s="315"/>
    </row>
    <row r="9883" spans="14:14">
      <c r="N9883" s="315"/>
    </row>
    <row r="9884" spans="14:14">
      <c r="N9884" s="315"/>
    </row>
    <row r="9885" spans="14:14">
      <c r="N9885" s="315"/>
    </row>
    <row r="9886" spans="14:14">
      <c r="N9886" s="315"/>
    </row>
    <row r="9887" spans="14:14">
      <c r="N9887" s="315"/>
    </row>
    <row r="9888" spans="14:14">
      <c r="N9888" s="315"/>
    </row>
    <row r="9889" spans="14:14">
      <c r="N9889" s="315"/>
    </row>
    <row r="9890" spans="14:14">
      <c r="N9890" s="315"/>
    </row>
    <row r="9891" spans="14:14">
      <c r="N9891" s="315"/>
    </row>
    <row r="9892" spans="14:14">
      <c r="N9892" s="315"/>
    </row>
    <row r="9893" spans="14:14">
      <c r="N9893" s="315"/>
    </row>
    <row r="9894" spans="14:14">
      <c r="N9894" s="315"/>
    </row>
    <row r="9895" spans="14:14">
      <c r="N9895" s="315"/>
    </row>
    <row r="9896" spans="14:14">
      <c r="N9896" s="315"/>
    </row>
    <row r="9897" spans="14:14">
      <c r="N9897" s="315"/>
    </row>
    <row r="9898" spans="14:14">
      <c r="N9898" s="315"/>
    </row>
    <row r="9899" spans="14:14">
      <c r="N9899" s="315"/>
    </row>
    <row r="9900" spans="14:14">
      <c r="N9900" s="315"/>
    </row>
    <row r="9901" spans="14:14">
      <c r="N9901" s="315"/>
    </row>
    <row r="9902" spans="14:14">
      <c r="N9902" s="315"/>
    </row>
    <row r="9903" spans="14:14">
      <c r="N9903" s="315"/>
    </row>
    <row r="9904" spans="14:14">
      <c r="N9904" s="315"/>
    </row>
    <row r="9905" spans="14:14">
      <c r="N9905" s="315"/>
    </row>
    <row r="9906" spans="14:14">
      <c r="N9906" s="315"/>
    </row>
    <row r="9907" spans="14:14">
      <c r="N9907" s="315"/>
    </row>
    <row r="9908" spans="14:14">
      <c r="N9908" s="315"/>
    </row>
    <row r="9909" spans="14:14">
      <c r="N9909" s="315"/>
    </row>
    <row r="9910" spans="14:14">
      <c r="N9910" s="315"/>
    </row>
    <row r="9911" spans="14:14">
      <c r="N9911" s="315"/>
    </row>
    <row r="9912" spans="14:14">
      <c r="N9912" s="315"/>
    </row>
    <row r="9913" spans="14:14">
      <c r="N9913" s="315"/>
    </row>
    <row r="9914" spans="14:14">
      <c r="N9914" s="315"/>
    </row>
    <row r="9915" spans="14:14">
      <c r="N9915" s="315"/>
    </row>
    <row r="9916" spans="14:14">
      <c r="N9916" s="315"/>
    </row>
    <row r="9917" spans="14:14">
      <c r="N9917" s="315"/>
    </row>
    <row r="9918" spans="14:14">
      <c r="N9918" s="315"/>
    </row>
    <row r="9919" spans="14:14">
      <c r="N9919" s="315"/>
    </row>
    <row r="9920" spans="14:14">
      <c r="N9920" s="315"/>
    </row>
    <row r="9921" spans="14:14">
      <c r="N9921" s="315"/>
    </row>
    <row r="9922" spans="14:14">
      <c r="N9922" s="315"/>
    </row>
    <row r="9923" spans="14:14">
      <c r="N9923" s="315"/>
    </row>
    <row r="9924" spans="14:14">
      <c r="N9924" s="315"/>
    </row>
    <row r="9925" spans="14:14">
      <c r="N9925" s="315"/>
    </row>
    <row r="9926" spans="14:14">
      <c r="N9926" s="315"/>
    </row>
    <row r="9927" spans="14:14">
      <c r="N9927" s="315"/>
    </row>
    <row r="9928" spans="14:14">
      <c r="N9928" s="315"/>
    </row>
    <row r="9929" spans="14:14">
      <c r="N9929" s="315"/>
    </row>
    <row r="9930" spans="14:14">
      <c r="N9930" s="315"/>
    </row>
    <row r="9931" spans="14:14">
      <c r="N9931" s="315"/>
    </row>
    <row r="9932" spans="14:14">
      <c r="N9932" s="315"/>
    </row>
    <row r="9933" spans="14:14">
      <c r="N9933" s="315"/>
    </row>
    <row r="9934" spans="14:14">
      <c r="N9934" s="315"/>
    </row>
    <row r="9935" spans="14:14">
      <c r="N9935" s="315"/>
    </row>
    <row r="9936" spans="14:14">
      <c r="N9936" s="315"/>
    </row>
    <row r="9937" spans="14:14">
      <c r="N9937" s="315"/>
    </row>
    <row r="9938" spans="14:14">
      <c r="N9938" s="315"/>
    </row>
    <row r="9939" spans="14:14">
      <c r="N9939" s="315"/>
    </row>
    <row r="9940" spans="14:14">
      <c r="N9940" s="315"/>
    </row>
    <row r="9941" spans="14:14">
      <c r="N9941" s="315"/>
    </row>
    <row r="9942" spans="14:14">
      <c r="N9942" s="315"/>
    </row>
    <row r="9943" spans="14:14">
      <c r="N9943" s="315"/>
    </row>
    <row r="9944" spans="14:14">
      <c r="N9944" s="315"/>
    </row>
    <row r="9945" spans="14:14">
      <c r="N9945" s="315"/>
    </row>
    <row r="9946" spans="14:14">
      <c r="N9946" s="315"/>
    </row>
    <row r="9947" spans="14:14">
      <c r="N9947" s="315"/>
    </row>
    <row r="9948" spans="14:14">
      <c r="N9948" s="315"/>
    </row>
    <row r="9949" spans="14:14">
      <c r="N9949" s="315"/>
    </row>
    <row r="9950" spans="14:14">
      <c r="N9950" s="315"/>
    </row>
    <row r="9951" spans="14:14">
      <c r="N9951" s="315"/>
    </row>
    <row r="9952" spans="14:14">
      <c r="N9952" s="315"/>
    </row>
    <row r="9953" spans="14:14">
      <c r="N9953" s="315"/>
    </row>
    <row r="9954" spans="14:14">
      <c r="N9954" s="315"/>
    </row>
    <row r="9955" spans="14:14">
      <c r="N9955" s="315"/>
    </row>
    <row r="9956" spans="14:14">
      <c r="N9956" s="315"/>
    </row>
    <row r="9957" spans="14:14">
      <c r="N9957" s="315"/>
    </row>
    <row r="9958" spans="14:14">
      <c r="N9958" s="315"/>
    </row>
    <row r="9959" spans="14:14">
      <c r="N9959" s="315"/>
    </row>
    <row r="9960" spans="14:14">
      <c r="N9960" s="315"/>
    </row>
    <row r="9961" spans="14:14">
      <c r="N9961" s="315"/>
    </row>
    <row r="9962" spans="14:14">
      <c r="N9962" s="315"/>
    </row>
    <row r="9963" spans="14:14">
      <c r="N9963" s="315"/>
    </row>
    <row r="9964" spans="14:14">
      <c r="N9964" s="315"/>
    </row>
    <row r="9965" spans="14:14">
      <c r="N9965" s="315"/>
    </row>
    <row r="9966" spans="14:14">
      <c r="N9966" s="315"/>
    </row>
    <row r="9967" spans="14:14">
      <c r="N9967" s="315"/>
    </row>
    <row r="9968" spans="14:14">
      <c r="N9968" s="315"/>
    </row>
    <row r="9969" spans="14:14">
      <c r="N9969" s="315"/>
    </row>
    <row r="9970" spans="14:14">
      <c r="N9970" s="315"/>
    </row>
    <row r="9971" spans="14:14">
      <c r="N9971" s="315"/>
    </row>
    <row r="9972" spans="14:14">
      <c r="N9972" s="315"/>
    </row>
    <row r="9973" spans="14:14">
      <c r="N9973" s="315"/>
    </row>
    <row r="9974" spans="14:14">
      <c r="N9974" s="315"/>
    </row>
    <row r="9975" spans="14:14">
      <c r="N9975" s="315"/>
    </row>
    <row r="9976" spans="14:14">
      <c r="N9976" s="315"/>
    </row>
    <row r="9977" spans="14:14">
      <c r="N9977" s="315"/>
    </row>
    <row r="9978" spans="14:14">
      <c r="N9978" s="315"/>
    </row>
    <row r="9979" spans="14:14">
      <c r="N9979" s="315"/>
    </row>
    <row r="9980" spans="14:14">
      <c r="N9980" s="315"/>
    </row>
    <row r="9981" spans="14:14">
      <c r="N9981" s="315"/>
    </row>
    <row r="9982" spans="14:14">
      <c r="N9982" s="315"/>
    </row>
    <row r="9983" spans="14:14">
      <c r="N9983" s="315"/>
    </row>
    <row r="9984" spans="14:14">
      <c r="N9984" s="315"/>
    </row>
    <row r="9985" spans="14:14">
      <c r="N9985" s="315"/>
    </row>
    <row r="9986" spans="14:14">
      <c r="N9986" s="315"/>
    </row>
    <row r="9987" spans="14:14">
      <c r="N9987" s="315"/>
    </row>
    <row r="9988" spans="14:14">
      <c r="N9988" s="315"/>
    </row>
    <row r="9989" spans="14:14">
      <c r="N9989" s="315"/>
    </row>
    <row r="9990" spans="14:14">
      <c r="N9990" s="315"/>
    </row>
    <row r="9991" spans="14:14">
      <c r="N9991" s="315"/>
    </row>
    <row r="9992" spans="14:14">
      <c r="N9992" s="315"/>
    </row>
    <row r="9993" spans="14:14">
      <c r="N9993" s="315"/>
    </row>
    <row r="9994" spans="14:14">
      <c r="N9994" s="315"/>
    </row>
    <row r="9995" spans="14:14">
      <c r="N9995" s="315"/>
    </row>
    <row r="9996" spans="14:14">
      <c r="N9996" s="315"/>
    </row>
    <row r="9997" spans="14:14">
      <c r="N9997" s="315"/>
    </row>
    <row r="9998" spans="14:14">
      <c r="N9998" s="315"/>
    </row>
    <row r="9999" spans="14:14">
      <c r="N9999" s="315"/>
    </row>
    <row r="10000" spans="14:14">
      <c r="N10000" s="315"/>
    </row>
    <row r="10001" spans="14:14">
      <c r="N10001" s="315"/>
    </row>
    <row r="10002" spans="14:14">
      <c r="N10002" s="315"/>
    </row>
    <row r="10003" spans="14:14">
      <c r="N10003" s="315"/>
    </row>
    <row r="10004" spans="14:14">
      <c r="N10004" s="315"/>
    </row>
    <row r="10005" spans="14:14">
      <c r="N10005" s="315"/>
    </row>
    <row r="10006" spans="14:14">
      <c r="N10006" s="315"/>
    </row>
    <row r="10007" spans="14:14">
      <c r="N10007" s="315"/>
    </row>
    <row r="10008" spans="14:14">
      <c r="N10008" s="315"/>
    </row>
    <row r="10009" spans="14:14">
      <c r="N10009" s="315"/>
    </row>
    <row r="10010" spans="14:14">
      <c r="N10010" s="315"/>
    </row>
    <row r="10011" spans="14:14">
      <c r="N10011" s="315"/>
    </row>
    <row r="10012" spans="14:14">
      <c r="N10012" s="315"/>
    </row>
    <row r="10013" spans="14:14">
      <c r="N10013" s="315"/>
    </row>
    <row r="10014" spans="14:14">
      <c r="N10014" s="315"/>
    </row>
    <row r="10015" spans="14:14">
      <c r="N10015" s="315"/>
    </row>
    <row r="10016" spans="14:14">
      <c r="N10016" s="315"/>
    </row>
    <row r="10017" spans="14:14">
      <c r="N10017" s="315"/>
    </row>
    <row r="10018" spans="14:14">
      <c r="N10018" s="315"/>
    </row>
    <row r="10019" spans="14:14">
      <c r="N10019" s="315"/>
    </row>
    <row r="10020" spans="14:14">
      <c r="N10020" s="315"/>
    </row>
    <row r="10021" spans="14:14">
      <c r="N10021" s="315"/>
    </row>
    <row r="10022" spans="14:14">
      <c r="N10022" s="315"/>
    </row>
    <row r="10023" spans="14:14">
      <c r="N10023" s="315"/>
    </row>
    <row r="10024" spans="14:14">
      <c r="N10024" s="315"/>
    </row>
    <row r="10025" spans="14:14">
      <c r="N10025" s="315"/>
    </row>
    <row r="10026" spans="14:14">
      <c r="N10026" s="315"/>
    </row>
    <row r="10027" spans="14:14">
      <c r="N10027" s="315"/>
    </row>
    <row r="10028" spans="14:14">
      <c r="N10028" s="315"/>
    </row>
    <row r="10029" spans="14:14">
      <c r="N10029" s="315"/>
    </row>
    <row r="10030" spans="14:14">
      <c r="N10030" s="315"/>
    </row>
    <row r="10031" spans="14:14">
      <c r="N10031" s="315"/>
    </row>
    <row r="10032" spans="14:14">
      <c r="N10032" s="315"/>
    </row>
    <row r="10033" spans="14:14">
      <c r="N10033" s="315"/>
    </row>
    <row r="10034" spans="14:14">
      <c r="N10034" s="315"/>
    </row>
    <row r="10035" spans="14:14">
      <c r="N10035" s="315"/>
    </row>
    <row r="10036" spans="14:14">
      <c r="N10036" s="315"/>
    </row>
    <row r="10037" spans="14:14">
      <c r="N10037" s="315"/>
    </row>
    <row r="10038" spans="14:14">
      <c r="N10038" s="315"/>
    </row>
    <row r="10039" spans="14:14">
      <c r="N10039" s="315"/>
    </row>
    <row r="10040" spans="14:14">
      <c r="N10040" s="315"/>
    </row>
    <row r="10041" spans="14:14">
      <c r="N10041" s="315"/>
    </row>
    <row r="10042" spans="14:14">
      <c r="N10042" s="315"/>
    </row>
    <row r="10043" spans="14:14">
      <c r="N10043" s="315"/>
    </row>
    <row r="10044" spans="14:14">
      <c r="N10044" s="315"/>
    </row>
    <row r="10045" spans="14:14">
      <c r="N10045" s="315"/>
    </row>
    <row r="10046" spans="14:14">
      <c r="N10046" s="315"/>
    </row>
    <row r="10047" spans="14:14">
      <c r="N10047" s="315"/>
    </row>
    <row r="10048" spans="14:14">
      <c r="N10048" s="315"/>
    </row>
    <row r="10049" spans="14:14">
      <c r="N10049" s="315"/>
    </row>
    <row r="10050" spans="14:14">
      <c r="N10050" s="315"/>
    </row>
    <row r="10051" spans="14:14">
      <c r="N10051" s="315"/>
    </row>
    <row r="10052" spans="14:14">
      <c r="N10052" s="315"/>
    </row>
    <row r="10053" spans="14:14">
      <c r="N10053" s="315"/>
    </row>
    <row r="10054" spans="14:14">
      <c r="N10054" s="315"/>
    </row>
    <row r="10055" spans="14:14">
      <c r="N10055" s="315"/>
    </row>
    <row r="10056" spans="14:14">
      <c r="N10056" s="315"/>
    </row>
    <row r="10057" spans="14:14">
      <c r="N10057" s="315"/>
    </row>
    <row r="10058" spans="14:14">
      <c r="N10058" s="315"/>
    </row>
    <row r="10059" spans="14:14">
      <c r="N10059" s="315"/>
    </row>
    <row r="10060" spans="14:14">
      <c r="N10060" s="315"/>
    </row>
    <row r="10061" spans="14:14">
      <c r="N10061" s="315"/>
    </row>
    <row r="10062" spans="14:14">
      <c r="N10062" s="315"/>
    </row>
    <row r="10063" spans="14:14">
      <c r="N10063" s="315"/>
    </row>
    <row r="10064" spans="14:14">
      <c r="N10064" s="315"/>
    </row>
    <row r="10065" spans="14:14">
      <c r="N10065" s="315"/>
    </row>
    <row r="10066" spans="14:14">
      <c r="N10066" s="315"/>
    </row>
    <row r="10067" spans="14:14">
      <c r="N10067" s="315"/>
    </row>
    <row r="10068" spans="14:14">
      <c r="N10068" s="315"/>
    </row>
    <row r="10069" spans="14:14">
      <c r="N10069" s="315"/>
    </row>
    <row r="10070" spans="14:14">
      <c r="N10070" s="315"/>
    </row>
    <row r="10071" spans="14:14">
      <c r="N10071" s="315"/>
    </row>
    <row r="10072" spans="14:14">
      <c r="N10072" s="315"/>
    </row>
    <row r="10073" spans="14:14">
      <c r="N10073" s="315"/>
    </row>
    <row r="10074" spans="14:14">
      <c r="N10074" s="315"/>
    </row>
    <row r="10075" spans="14:14">
      <c r="N10075" s="315"/>
    </row>
    <row r="10076" spans="14:14">
      <c r="N10076" s="315"/>
    </row>
    <row r="10077" spans="14:14">
      <c r="N10077" s="315"/>
    </row>
    <row r="10078" spans="14:14">
      <c r="N10078" s="315"/>
    </row>
    <row r="10079" spans="14:14">
      <c r="N10079" s="315"/>
    </row>
    <row r="10080" spans="14:14">
      <c r="N10080" s="315"/>
    </row>
    <row r="10081" spans="14:14">
      <c r="N10081" s="315"/>
    </row>
    <row r="10082" spans="14:14">
      <c r="N10082" s="315"/>
    </row>
    <row r="10083" spans="14:14">
      <c r="N10083" s="315"/>
    </row>
    <row r="10084" spans="14:14">
      <c r="N10084" s="315"/>
    </row>
    <row r="10085" spans="14:14">
      <c r="N10085" s="315"/>
    </row>
    <row r="10086" spans="14:14">
      <c r="N10086" s="315"/>
    </row>
    <row r="10087" spans="14:14">
      <c r="N10087" s="315"/>
    </row>
    <row r="10088" spans="14:14">
      <c r="N10088" s="315"/>
    </row>
    <row r="10089" spans="14:14">
      <c r="N10089" s="315"/>
    </row>
    <row r="10090" spans="14:14">
      <c r="N10090" s="315"/>
    </row>
    <row r="10091" spans="14:14">
      <c r="N10091" s="315"/>
    </row>
    <row r="10092" spans="14:14">
      <c r="N10092" s="315"/>
    </row>
    <row r="10093" spans="14:14">
      <c r="N10093" s="315"/>
    </row>
    <row r="10094" spans="14:14">
      <c r="N10094" s="315"/>
    </row>
    <row r="10095" spans="14:14">
      <c r="N10095" s="315"/>
    </row>
    <row r="10096" spans="14:14">
      <c r="N10096" s="315"/>
    </row>
    <row r="10097" spans="14:14">
      <c r="N10097" s="315"/>
    </row>
    <row r="10098" spans="14:14">
      <c r="N10098" s="315"/>
    </row>
    <row r="10099" spans="14:14">
      <c r="N10099" s="315"/>
    </row>
    <row r="10100" spans="14:14">
      <c r="N10100" s="315"/>
    </row>
    <row r="10101" spans="14:14">
      <c r="N10101" s="315"/>
    </row>
    <row r="10102" spans="14:14">
      <c r="N10102" s="315"/>
    </row>
    <row r="10103" spans="14:14">
      <c r="N10103" s="315"/>
    </row>
    <row r="10104" spans="14:14">
      <c r="N10104" s="315"/>
    </row>
    <row r="10105" spans="14:14">
      <c r="N10105" s="315"/>
    </row>
    <row r="10106" spans="14:14">
      <c r="N10106" s="315"/>
    </row>
    <row r="10107" spans="14:14">
      <c r="N10107" s="315"/>
    </row>
    <row r="10108" spans="14:14">
      <c r="N10108" s="315"/>
    </row>
    <row r="10109" spans="14:14">
      <c r="N10109" s="315"/>
    </row>
    <row r="10110" spans="14:14">
      <c r="N10110" s="315"/>
    </row>
    <row r="10111" spans="14:14">
      <c r="N10111" s="315"/>
    </row>
    <row r="10112" spans="14:14">
      <c r="N10112" s="315"/>
    </row>
    <row r="10113" spans="14:14">
      <c r="N10113" s="315"/>
    </row>
    <row r="10114" spans="14:14">
      <c r="N10114" s="315"/>
    </row>
    <row r="10115" spans="14:14">
      <c r="N10115" s="315"/>
    </row>
    <row r="10116" spans="14:14">
      <c r="N10116" s="315"/>
    </row>
    <row r="10117" spans="14:14">
      <c r="N10117" s="315"/>
    </row>
    <row r="10118" spans="14:14">
      <c r="N10118" s="315"/>
    </row>
    <row r="10119" spans="14:14">
      <c r="N10119" s="315"/>
    </row>
    <row r="10120" spans="14:14">
      <c r="N10120" s="315"/>
    </row>
    <row r="10121" spans="14:14">
      <c r="N10121" s="315"/>
    </row>
    <row r="10122" spans="14:14">
      <c r="N10122" s="315"/>
    </row>
    <row r="10123" spans="14:14">
      <c r="N10123" s="315"/>
    </row>
    <row r="10124" spans="14:14">
      <c r="N10124" s="315"/>
    </row>
    <row r="10125" spans="14:14">
      <c r="N10125" s="315"/>
    </row>
    <row r="10126" spans="14:14">
      <c r="N10126" s="315"/>
    </row>
    <row r="10127" spans="14:14">
      <c r="N10127" s="315"/>
    </row>
    <row r="10128" spans="14:14">
      <c r="N10128" s="315"/>
    </row>
    <row r="10129" spans="14:14">
      <c r="N10129" s="315"/>
    </row>
    <row r="10130" spans="14:14">
      <c r="N10130" s="315"/>
    </row>
    <row r="10131" spans="14:14">
      <c r="N10131" s="315"/>
    </row>
    <row r="10132" spans="14:14">
      <c r="N10132" s="315"/>
    </row>
    <row r="10133" spans="14:14">
      <c r="N10133" s="315"/>
    </row>
    <row r="10134" spans="14:14">
      <c r="N10134" s="315"/>
    </row>
    <row r="10135" spans="14:14">
      <c r="N10135" s="315"/>
    </row>
    <row r="10136" spans="14:14">
      <c r="N10136" s="315"/>
    </row>
    <row r="10137" spans="14:14">
      <c r="N10137" s="315"/>
    </row>
    <row r="10138" spans="14:14">
      <c r="N10138" s="315"/>
    </row>
    <row r="10139" spans="14:14">
      <c r="N10139" s="315"/>
    </row>
    <row r="10140" spans="14:14">
      <c r="N10140" s="315"/>
    </row>
    <row r="10141" spans="14:14">
      <c r="N10141" s="315"/>
    </row>
    <row r="10142" spans="14:14">
      <c r="N10142" s="315"/>
    </row>
    <row r="10143" spans="14:14">
      <c r="N10143" s="315"/>
    </row>
    <row r="10144" spans="14:14">
      <c r="N10144" s="315"/>
    </row>
    <row r="10145" spans="14:14">
      <c r="N10145" s="315"/>
    </row>
    <row r="10146" spans="14:14">
      <c r="N10146" s="315"/>
    </row>
    <row r="10147" spans="14:14">
      <c r="N10147" s="315"/>
    </row>
    <row r="10148" spans="14:14">
      <c r="N10148" s="315"/>
    </row>
    <row r="10149" spans="14:14">
      <c r="N10149" s="315"/>
    </row>
    <row r="10150" spans="14:14">
      <c r="N10150" s="315"/>
    </row>
    <row r="10151" spans="14:14">
      <c r="N10151" s="315"/>
    </row>
    <row r="10152" spans="14:14">
      <c r="N10152" s="315"/>
    </row>
    <row r="10153" spans="14:14">
      <c r="N10153" s="315"/>
    </row>
    <row r="10154" spans="14:14">
      <c r="N10154" s="315"/>
    </row>
    <row r="10155" spans="14:14">
      <c r="N10155" s="315"/>
    </row>
    <row r="10156" spans="14:14">
      <c r="N10156" s="315"/>
    </row>
    <row r="10157" spans="14:14">
      <c r="N10157" s="315"/>
    </row>
    <row r="10158" spans="14:14">
      <c r="N10158" s="315"/>
    </row>
    <row r="10159" spans="14:14">
      <c r="N10159" s="315"/>
    </row>
    <row r="10160" spans="14:14">
      <c r="N10160" s="315"/>
    </row>
    <row r="10161" spans="14:14">
      <c r="N10161" s="315"/>
    </row>
    <row r="10162" spans="14:14">
      <c r="N10162" s="315"/>
    </row>
    <row r="10163" spans="14:14">
      <c r="N10163" s="315"/>
    </row>
    <row r="10164" spans="14:14">
      <c r="N10164" s="315"/>
    </row>
    <row r="10165" spans="14:14">
      <c r="N10165" s="315"/>
    </row>
    <row r="10166" spans="14:14">
      <c r="N10166" s="315"/>
    </row>
    <row r="10167" spans="14:14">
      <c r="N10167" s="315"/>
    </row>
    <row r="10168" spans="14:14">
      <c r="N10168" s="315"/>
    </row>
    <row r="10169" spans="14:14">
      <c r="N10169" s="315"/>
    </row>
    <row r="10170" spans="14:14">
      <c r="N10170" s="315"/>
    </row>
    <row r="10171" spans="14:14">
      <c r="N10171" s="315"/>
    </row>
    <row r="10172" spans="14:14">
      <c r="N10172" s="315"/>
    </row>
    <row r="10173" spans="14:14">
      <c r="N10173" s="315"/>
    </row>
    <row r="10174" spans="14:14">
      <c r="N10174" s="315"/>
    </row>
    <row r="10175" spans="14:14">
      <c r="N10175" s="315"/>
    </row>
    <row r="10176" spans="14:14">
      <c r="N10176" s="315"/>
    </row>
    <row r="10177" spans="14:14">
      <c r="N10177" s="315"/>
    </row>
    <row r="10178" spans="14:14">
      <c r="N10178" s="315"/>
    </row>
    <row r="10179" spans="14:14">
      <c r="N10179" s="315"/>
    </row>
    <row r="10180" spans="14:14">
      <c r="N10180" s="315"/>
    </row>
    <row r="10181" spans="14:14">
      <c r="N10181" s="315"/>
    </row>
    <row r="10182" spans="14:14">
      <c r="N10182" s="315"/>
    </row>
    <row r="10183" spans="14:14">
      <c r="N10183" s="315"/>
    </row>
    <row r="10184" spans="14:14">
      <c r="N10184" s="315"/>
    </row>
    <row r="10185" spans="14:14">
      <c r="N10185" s="315"/>
    </row>
    <row r="10186" spans="14:14">
      <c r="N10186" s="315"/>
    </row>
    <row r="10187" spans="14:14">
      <c r="N10187" s="315"/>
    </row>
    <row r="10188" spans="14:14">
      <c r="N10188" s="315"/>
    </row>
    <row r="10189" spans="14:14">
      <c r="N10189" s="315"/>
    </row>
    <row r="10190" spans="14:14">
      <c r="N10190" s="315"/>
    </row>
    <row r="10191" spans="14:14">
      <c r="N10191" s="315"/>
    </row>
    <row r="10192" spans="14:14">
      <c r="N10192" s="315"/>
    </row>
    <row r="10193" spans="14:14">
      <c r="N10193" s="315"/>
    </row>
    <row r="10194" spans="14:14">
      <c r="N10194" s="315"/>
    </row>
    <row r="10195" spans="14:14">
      <c r="N10195" s="315"/>
    </row>
    <row r="10196" spans="14:14">
      <c r="N10196" s="315"/>
    </row>
    <row r="10197" spans="14:14">
      <c r="N10197" s="315"/>
    </row>
    <row r="10198" spans="14:14">
      <c r="N10198" s="315"/>
    </row>
    <row r="10199" spans="14:14">
      <c r="N10199" s="315"/>
    </row>
    <row r="10200" spans="14:14">
      <c r="N10200" s="315"/>
    </row>
    <row r="10201" spans="14:14">
      <c r="N10201" s="315"/>
    </row>
    <row r="10202" spans="14:14">
      <c r="N10202" s="315"/>
    </row>
    <row r="10203" spans="14:14">
      <c r="N10203" s="315"/>
    </row>
    <row r="10204" spans="14:14">
      <c r="N10204" s="315"/>
    </row>
    <row r="10205" spans="14:14">
      <c r="N10205" s="315"/>
    </row>
    <row r="10206" spans="14:14">
      <c r="N10206" s="315"/>
    </row>
    <row r="10207" spans="14:14">
      <c r="N10207" s="315"/>
    </row>
    <row r="10208" spans="14:14">
      <c r="N10208" s="315"/>
    </row>
    <row r="10209" spans="14:14">
      <c r="N10209" s="315"/>
    </row>
    <row r="10210" spans="14:14">
      <c r="N10210" s="315"/>
    </row>
    <row r="10211" spans="14:14">
      <c r="N10211" s="315"/>
    </row>
    <row r="10212" spans="14:14">
      <c r="N10212" s="315"/>
    </row>
    <row r="10213" spans="14:14">
      <c r="N10213" s="315"/>
    </row>
    <row r="10214" spans="14:14">
      <c r="N10214" s="315"/>
    </row>
    <row r="10215" spans="14:14">
      <c r="N10215" s="315"/>
    </row>
    <row r="10216" spans="14:14">
      <c r="N10216" s="315"/>
    </row>
    <row r="10217" spans="14:14">
      <c r="N10217" s="315"/>
    </row>
    <row r="10218" spans="14:14">
      <c r="N10218" s="315"/>
    </row>
    <row r="10219" spans="14:14">
      <c r="N10219" s="315"/>
    </row>
    <row r="10220" spans="14:14">
      <c r="N10220" s="315"/>
    </row>
    <row r="10221" spans="14:14">
      <c r="N10221" s="315"/>
    </row>
    <row r="10222" spans="14:14">
      <c r="N10222" s="315"/>
    </row>
    <row r="10223" spans="14:14">
      <c r="N10223" s="315"/>
    </row>
    <row r="10224" spans="14:14">
      <c r="N10224" s="315"/>
    </row>
    <row r="10225" spans="14:14">
      <c r="N10225" s="315"/>
    </row>
    <row r="10226" spans="14:14">
      <c r="N10226" s="315"/>
    </row>
    <row r="10227" spans="14:14">
      <c r="N10227" s="315"/>
    </row>
    <row r="10228" spans="14:14">
      <c r="N10228" s="315"/>
    </row>
    <row r="10229" spans="14:14">
      <c r="N10229" s="315"/>
    </row>
    <row r="10230" spans="14:14">
      <c r="N10230" s="315"/>
    </row>
    <row r="10231" spans="14:14">
      <c r="N10231" s="315"/>
    </row>
    <row r="10232" spans="14:14">
      <c r="N10232" s="315"/>
    </row>
    <row r="10233" spans="14:14">
      <c r="N10233" s="315"/>
    </row>
    <row r="10234" spans="14:14">
      <c r="N10234" s="315"/>
    </row>
    <row r="10235" spans="14:14">
      <c r="N10235" s="315"/>
    </row>
    <row r="10236" spans="14:14">
      <c r="N10236" s="315"/>
    </row>
    <row r="10237" spans="14:14">
      <c r="N10237" s="315"/>
    </row>
    <row r="10238" spans="14:14">
      <c r="N10238" s="315"/>
    </row>
    <row r="10239" spans="14:14">
      <c r="N10239" s="315"/>
    </row>
    <row r="10240" spans="14:14">
      <c r="N10240" s="315"/>
    </row>
    <row r="10241" spans="14:14">
      <c r="N10241" s="315"/>
    </row>
    <row r="10242" spans="14:14">
      <c r="N10242" s="315"/>
    </row>
    <row r="10243" spans="14:14">
      <c r="N10243" s="315"/>
    </row>
    <row r="10244" spans="14:14">
      <c r="N10244" s="315"/>
    </row>
    <row r="10245" spans="14:14">
      <c r="N10245" s="315"/>
    </row>
    <row r="10246" spans="14:14">
      <c r="N10246" s="315"/>
    </row>
    <row r="10247" spans="14:14">
      <c r="N10247" s="315"/>
    </row>
    <row r="10248" spans="14:14">
      <c r="N10248" s="315"/>
    </row>
    <row r="10249" spans="14:14">
      <c r="N10249" s="315"/>
    </row>
    <row r="10250" spans="14:14">
      <c r="N10250" s="315"/>
    </row>
    <row r="10251" spans="14:14">
      <c r="N10251" s="315"/>
    </row>
    <row r="10252" spans="14:14">
      <c r="N10252" s="315"/>
    </row>
    <row r="10253" spans="14:14">
      <c r="N10253" s="315"/>
    </row>
    <row r="10254" spans="14:14">
      <c r="N10254" s="315"/>
    </row>
    <row r="10255" spans="14:14">
      <c r="N10255" s="315"/>
    </row>
    <row r="10256" spans="14:14">
      <c r="N10256" s="315"/>
    </row>
    <row r="10257" spans="14:14">
      <c r="N10257" s="315"/>
    </row>
    <row r="10258" spans="14:14">
      <c r="N10258" s="315"/>
    </row>
    <row r="10259" spans="14:14">
      <c r="N10259" s="315"/>
    </row>
    <row r="10260" spans="14:14">
      <c r="N10260" s="315"/>
    </row>
    <row r="10261" spans="14:14">
      <c r="N10261" s="315"/>
    </row>
    <row r="10262" spans="14:14">
      <c r="N10262" s="315"/>
    </row>
    <row r="10263" spans="14:14">
      <c r="N10263" s="315"/>
    </row>
    <row r="10264" spans="14:14">
      <c r="N10264" s="315"/>
    </row>
    <row r="10265" spans="14:14">
      <c r="N10265" s="315"/>
    </row>
    <row r="10266" spans="14:14">
      <c r="N10266" s="315"/>
    </row>
    <row r="10267" spans="14:14">
      <c r="N10267" s="315"/>
    </row>
    <row r="10268" spans="14:14">
      <c r="N10268" s="315"/>
    </row>
    <row r="10269" spans="14:14">
      <c r="N10269" s="315"/>
    </row>
    <row r="10270" spans="14:14">
      <c r="N10270" s="315"/>
    </row>
    <row r="10271" spans="14:14">
      <c r="N10271" s="315"/>
    </row>
    <row r="10272" spans="14:14">
      <c r="N10272" s="315"/>
    </row>
    <row r="10273" spans="14:14">
      <c r="N10273" s="315"/>
    </row>
    <row r="10274" spans="14:14">
      <c r="N10274" s="315"/>
    </row>
    <row r="10275" spans="14:14">
      <c r="N10275" s="315"/>
    </row>
    <row r="10276" spans="14:14">
      <c r="N10276" s="315"/>
    </row>
    <row r="10277" spans="14:14">
      <c r="N10277" s="315"/>
    </row>
    <row r="10278" spans="14:14">
      <c r="N10278" s="315"/>
    </row>
    <row r="10279" spans="14:14">
      <c r="N10279" s="315"/>
    </row>
    <row r="10280" spans="14:14">
      <c r="N10280" s="315"/>
    </row>
    <row r="10281" spans="14:14">
      <c r="N10281" s="315"/>
    </row>
    <row r="10282" spans="14:14">
      <c r="N10282" s="315"/>
    </row>
    <row r="10283" spans="14:14">
      <c r="N10283" s="315"/>
    </row>
    <row r="10284" spans="14:14">
      <c r="N10284" s="315"/>
    </row>
    <row r="10285" spans="14:14">
      <c r="N10285" s="315"/>
    </row>
    <row r="10286" spans="14:14">
      <c r="N10286" s="315"/>
    </row>
    <row r="10287" spans="14:14">
      <c r="N10287" s="315"/>
    </row>
    <row r="10288" spans="14:14">
      <c r="N10288" s="315"/>
    </row>
    <row r="10289" spans="14:14">
      <c r="N10289" s="315"/>
    </row>
    <row r="10290" spans="14:14">
      <c r="N10290" s="315"/>
    </row>
    <row r="10291" spans="14:14">
      <c r="N10291" s="315"/>
    </row>
    <row r="10292" spans="14:14">
      <c r="N10292" s="315"/>
    </row>
    <row r="10293" spans="14:14">
      <c r="N10293" s="315"/>
    </row>
    <row r="10294" spans="14:14">
      <c r="N10294" s="315"/>
    </row>
    <row r="10295" spans="14:14">
      <c r="N10295" s="315"/>
    </row>
    <row r="10296" spans="14:14">
      <c r="N10296" s="315"/>
    </row>
    <row r="10297" spans="14:14">
      <c r="N10297" s="315"/>
    </row>
    <row r="10298" spans="14:14">
      <c r="N10298" s="315"/>
    </row>
    <row r="10299" spans="14:14">
      <c r="N10299" s="315"/>
    </row>
    <row r="10300" spans="14:14">
      <c r="N10300" s="315"/>
    </row>
    <row r="10301" spans="14:14">
      <c r="N10301" s="315"/>
    </row>
    <row r="10302" spans="14:14">
      <c r="N10302" s="315"/>
    </row>
    <row r="10303" spans="14:14">
      <c r="N10303" s="315"/>
    </row>
    <row r="10304" spans="14:14">
      <c r="N10304" s="315"/>
    </row>
    <row r="10305" spans="14:14">
      <c r="N10305" s="315"/>
    </row>
    <row r="10306" spans="14:14">
      <c r="N10306" s="315"/>
    </row>
    <row r="10307" spans="14:14">
      <c r="N10307" s="315"/>
    </row>
    <row r="10308" spans="14:14">
      <c r="N10308" s="315"/>
    </row>
    <row r="10309" spans="14:14">
      <c r="N10309" s="315"/>
    </row>
    <row r="10310" spans="14:14">
      <c r="N10310" s="315"/>
    </row>
    <row r="10311" spans="14:14">
      <c r="N10311" s="315"/>
    </row>
    <row r="10312" spans="14:14">
      <c r="N10312" s="315"/>
    </row>
    <row r="10313" spans="14:14">
      <c r="N10313" s="315"/>
    </row>
    <row r="10314" spans="14:14">
      <c r="N10314" s="315"/>
    </row>
    <row r="10315" spans="14:14">
      <c r="N10315" s="315"/>
    </row>
    <row r="10316" spans="14:14">
      <c r="N10316" s="315"/>
    </row>
    <row r="10317" spans="14:14">
      <c r="N10317" s="315"/>
    </row>
    <row r="10318" spans="14:14">
      <c r="N10318" s="315"/>
    </row>
    <row r="10319" spans="14:14">
      <c r="N10319" s="315"/>
    </row>
    <row r="10320" spans="14:14">
      <c r="N10320" s="315"/>
    </row>
    <row r="10321" spans="14:14">
      <c r="N10321" s="315"/>
    </row>
    <row r="10322" spans="14:14">
      <c r="N10322" s="315"/>
    </row>
    <row r="10323" spans="14:14">
      <c r="N10323" s="315"/>
    </row>
    <row r="10324" spans="14:14">
      <c r="N10324" s="315"/>
    </row>
    <row r="10325" spans="14:14">
      <c r="N10325" s="315"/>
    </row>
    <row r="10326" spans="14:14">
      <c r="N10326" s="315"/>
    </row>
    <row r="10327" spans="14:14">
      <c r="N10327" s="315"/>
    </row>
    <row r="10328" spans="14:14">
      <c r="N10328" s="315"/>
    </row>
    <row r="10329" spans="14:14">
      <c r="N10329" s="315"/>
    </row>
    <row r="10330" spans="14:14">
      <c r="N10330" s="315"/>
    </row>
    <row r="10331" spans="14:14">
      <c r="N10331" s="315"/>
    </row>
    <row r="10332" spans="14:14">
      <c r="N10332" s="315"/>
    </row>
    <row r="10333" spans="14:14">
      <c r="N10333" s="315"/>
    </row>
    <row r="10334" spans="14:14">
      <c r="N10334" s="315"/>
    </row>
    <row r="10335" spans="14:14">
      <c r="N10335" s="315"/>
    </row>
    <row r="10336" spans="14:14">
      <c r="N10336" s="315"/>
    </row>
    <row r="10337" spans="14:14">
      <c r="N10337" s="315"/>
    </row>
    <row r="10338" spans="14:14">
      <c r="N10338" s="315"/>
    </row>
    <row r="10339" spans="14:14">
      <c r="N10339" s="315"/>
    </row>
    <row r="10340" spans="14:14">
      <c r="N10340" s="315"/>
    </row>
    <row r="10341" spans="14:14">
      <c r="N10341" s="315"/>
    </row>
    <row r="10342" spans="14:14">
      <c r="N10342" s="315"/>
    </row>
    <row r="10343" spans="14:14">
      <c r="N10343" s="315"/>
    </row>
    <row r="10344" spans="14:14">
      <c r="N10344" s="315"/>
    </row>
    <row r="10345" spans="14:14">
      <c r="N10345" s="315"/>
    </row>
    <row r="10346" spans="14:14">
      <c r="N10346" s="315"/>
    </row>
    <row r="10347" spans="14:14">
      <c r="N10347" s="315"/>
    </row>
    <row r="10348" spans="14:14">
      <c r="N10348" s="315"/>
    </row>
    <row r="10349" spans="14:14">
      <c r="N10349" s="315"/>
    </row>
    <row r="10350" spans="14:14">
      <c r="N10350" s="315"/>
    </row>
    <row r="10351" spans="14:14">
      <c r="N10351" s="315"/>
    </row>
    <row r="10352" spans="14:14">
      <c r="N10352" s="315"/>
    </row>
    <row r="10353" spans="14:14">
      <c r="N10353" s="315"/>
    </row>
    <row r="10354" spans="14:14">
      <c r="N10354" s="315"/>
    </row>
    <row r="10355" spans="14:14">
      <c r="N10355" s="315"/>
    </row>
    <row r="10356" spans="14:14">
      <c r="N10356" s="315"/>
    </row>
    <row r="10357" spans="14:14">
      <c r="N10357" s="315"/>
    </row>
    <row r="10358" spans="14:14">
      <c r="N10358" s="315"/>
    </row>
    <row r="10359" spans="14:14">
      <c r="N10359" s="315"/>
    </row>
    <row r="10360" spans="14:14">
      <c r="N10360" s="315"/>
    </row>
    <row r="10361" spans="14:14">
      <c r="N10361" s="315"/>
    </row>
    <row r="10362" spans="14:14">
      <c r="N10362" s="315"/>
    </row>
    <row r="10363" spans="14:14">
      <c r="N10363" s="315"/>
    </row>
    <row r="10364" spans="14:14">
      <c r="N10364" s="315"/>
    </row>
    <row r="10365" spans="14:14">
      <c r="N10365" s="315"/>
    </row>
    <row r="10366" spans="14:14">
      <c r="N10366" s="315"/>
    </row>
    <row r="10367" spans="14:14">
      <c r="N10367" s="315"/>
    </row>
    <row r="10368" spans="14:14">
      <c r="N10368" s="315"/>
    </row>
    <row r="10369" spans="14:14">
      <c r="N10369" s="315"/>
    </row>
    <row r="10370" spans="14:14">
      <c r="N10370" s="315"/>
    </row>
    <row r="10371" spans="14:14">
      <c r="N10371" s="315"/>
    </row>
    <row r="10372" spans="14:14">
      <c r="N10372" s="315"/>
    </row>
    <row r="10373" spans="14:14">
      <c r="N10373" s="315"/>
    </row>
    <row r="10374" spans="14:14">
      <c r="N10374" s="315"/>
    </row>
    <row r="10375" spans="14:14">
      <c r="N10375" s="315"/>
    </row>
    <row r="10376" spans="14:14">
      <c r="N10376" s="315"/>
    </row>
    <row r="10377" spans="14:14">
      <c r="N10377" s="315"/>
    </row>
    <row r="10378" spans="14:14">
      <c r="N10378" s="315"/>
    </row>
    <row r="10379" spans="14:14">
      <c r="N10379" s="315"/>
    </row>
    <row r="10380" spans="14:14">
      <c r="N10380" s="315"/>
    </row>
    <row r="10381" spans="14:14">
      <c r="N10381" s="315"/>
    </row>
    <row r="10382" spans="14:14">
      <c r="N10382" s="315"/>
    </row>
    <row r="10383" spans="14:14">
      <c r="N10383" s="315"/>
    </row>
    <row r="10384" spans="14:14">
      <c r="N10384" s="315"/>
    </row>
    <row r="10385" spans="14:14">
      <c r="N10385" s="315"/>
    </row>
    <row r="10386" spans="14:14">
      <c r="N10386" s="315"/>
    </row>
    <row r="10387" spans="14:14">
      <c r="N10387" s="315"/>
    </row>
    <row r="10388" spans="14:14">
      <c r="N10388" s="315"/>
    </row>
    <row r="10389" spans="14:14">
      <c r="N10389" s="315"/>
    </row>
    <row r="10390" spans="14:14">
      <c r="N10390" s="315"/>
    </row>
    <row r="10391" spans="14:14">
      <c r="N10391" s="315"/>
    </row>
    <row r="10392" spans="14:14">
      <c r="N10392" s="315"/>
    </row>
    <row r="10393" spans="14:14">
      <c r="N10393" s="315"/>
    </row>
    <row r="10394" spans="14:14">
      <c r="N10394" s="315"/>
    </row>
    <row r="10395" spans="14:14">
      <c r="N10395" s="315"/>
    </row>
    <row r="10396" spans="14:14">
      <c r="N10396" s="315"/>
    </row>
    <row r="10397" spans="14:14">
      <c r="N10397" s="315"/>
    </row>
    <row r="10398" spans="14:14">
      <c r="N10398" s="315"/>
    </row>
    <row r="10399" spans="14:14">
      <c r="N10399" s="315"/>
    </row>
    <row r="10400" spans="14:14">
      <c r="N10400" s="315"/>
    </row>
    <row r="10401" spans="14:14">
      <c r="N10401" s="315"/>
    </row>
    <row r="10402" spans="14:14">
      <c r="N10402" s="315"/>
    </row>
    <row r="10403" spans="14:14">
      <c r="N10403" s="315"/>
    </row>
    <row r="10404" spans="14:14">
      <c r="N10404" s="315"/>
    </row>
    <row r="10405" spans="14:14">
      <c r="N10405" s="315"/>
    </row>
    <row r="10406" spans="14:14">
      <c r="N10406" s="315"/>
    </row>
    <row r="10407" spans="14:14">
      <c r="N10407" s="315"/>
    </row>
    <row r="10408" spans="14:14">
      <c r="N10408" s="315"/>
    </row>
    <row r="10409" spans="14:14">
      <c r="N10409" s="315"/>
    </row>
    <row r="10410" spans="14:14">
      <c r="N10410" s="315"/>
    </row>
    <row r="10411" spans="14:14">
      <c r="N10411" s="315"/>
    </row>
    <row r="10412" spans="14:14">
      <c r="N10412" s="315"/>
    </row>
    <row r="10413" spans="14:14">
      <c r="N10413" s="315"/>
    </row>
    <row r="10414" spans="14:14">
      <c r="N10414" s="315"/>
    </row>
    <row r="10415" spans="14:14">
      <c r="N10415" s="315"/>
    </row>
    <row r="10416" spans="14:14">
      <c r="N10416" s="315"/>
    </row>
    <row r="10417" spans="14:14">
      <c r="N10417" s="315"/>
    </row>
    <row r="10418" spans="14:14">
      <c r="N10418" s="315"/>
    </row>
    <row r="10419" spans="14:14">
      <c r="N10419" s="315"/>
    </row>
    <row r="10420" spans="14:14">
      <c r="N10420" s="315"/>
    </row>
    <row r="10421" spans="14:14">
      <c r="N10421" s="315"/>
    </row>
    <row r="10422" spans="14:14">
      <c r="N10422" s="315"/>
    </row>
    <row r="10423" spans="14:14">
      <c r="N10423" s="315"/>
    </row>
    <row r="10424" spans="14:14">
      <c r="N10424" s="315"/>
    </row>
    <row r="10425" spans="14:14">
      <c r="N10425" s="315"/>
    </row>
    <row r="10426" spans="14:14">
      <c r="N10426" s="315"/>
    </row>
    <row r="10427" spans="14:14">
      <c r="N10427" s="315"/>
    </row>
    <row r="10428" spans="14:14">
      <c r="N10428" s="315"/>
    </row>
    <row r="10429" spans="14:14">
      <c r="N10429" s="315"/>
    </row>
    <row r="10430" spans="14:14">
      <c r="N10430" s="315"/>
    </row>
    <row r="10431" spans="14:14">
      <c r="N10431" s="315"/>
    </row>
    <row r="10432" spans="14:14">
      <c r="N10432" s="315"/>
    </row>
    <row r="10433" spans="14:14">
      <c r="N10433" s="315"/>
    </row>
    <row r="10434" spans="14:14">
      <c r="N10434" s="315"/>
    </row>
    <row r="10435" spans="14:14">
      <c r="N10435" s="315"/>
    </row>
    <row r="10436" spans="14:14">
      <c r="N10436" s="315"/>
    </row>
    <row r="10437" spans="14:14">
      <c r="N10437" s="315"/>
    </row>
    <row r="10438" spans="14:14">
      <c r="N10438" s="315"/>
    </row>
    <row r="10439" spans="14:14">
      <c r="N10439" s="315"/>
    </row>
    <row r="10440" spans="14:14">
      <c r="N10440" s="315"/>
    </row>
    <row r="10441" spans="14:14">
      <c r="N10441" s="315"/>
    </row>
    <row r="10442" spans="14:14">
      <c r="N10442" s="315"/>
    </row>
    <row r="10443" spans="14:14">
      <c r="N10443" s="315"/>
    </row>
    <row r="10444" spans="14:14">
      <c r="N10444" s="315"/>
    </row>
    <row r="10445" spans="14:14">
      <c r="N10445" s="315"/>
    </row>
    <row r="10446" spans="14:14">
      <c r="N10446" s="315"/>
    </row>
    <row r="10447" spans="14:14">
      <c r="N10447" s="315"/>
    </row>
    <row r="10448" spans="14:14">
      <c r="N10448" s="315"/>
    </row>
    <row r="10449" spans="14:14">
      <c r="N10449" s="315"/>
    </row>
    <row r="10450" spans="14:14">
      <c r="N10450" s="315"/>
    </row>
    <row r="10451" spans="14:14">
      <c r="N10451" s="315"/>
    </row>
    <row r="10452" spans="14:14">
      <c r="N10452" s="315"/>
    </row>
    <row r="10453" spans="14:14">
      <c r="N10453" s="315"/>
    </row>
    <row r="10454" spans="14:14">
      <c r="N10454" s="315"/>
    </row>
    <row r="10455" spans="14:14">
      <c r="N10455" s="315"/>
    </row>
    <row r="10456" spans="14:14">
      <c r="N10456" s="315"/>
    </row>
    <row r="10457" spans="14:14">
      <c r="N10457" s="315"/>
    </row>
    <row r="10458" spans="14:14">
      <c r="N10458" s="315"/>
    </row>
    <row r="10459" spans="14:14">
      <c r="N10459" s="315"/>
    </row>
    <row r="10460" spans="14:14">
      <c r="N10460" s="315"/>
    </row>
    <row r="10461" spans="14:14">
      <c r="N10461" s="315"/>
    </row>
    <row r="10462" spans="14:14">
      <c r="N10462" s="315"/>
    </row>
    <row r="10463" spans="14:14">
      <c r="N10463" s="315"/>
    </row>
    <row r="10464" spans="14:14">
      <c r="N10464" s="315"/>
    </row>
    <row r="10465" spans="14:14">
      <c r="N10465" s="315"/>
    </row>
    <row r="10466" spans="14:14">
      <c r="N10466" s="315"/>
    </row>
    <row r="10467" spans="14:14">
      <c r="N10467" s="315"/>
    </row>
    <row r="10468" spans="14:14">
      <c r="N10468" s="315"/>
    </row>
    <row r="10469" spans="14:14">
      <c r="N10469" s="315"/>
    </row>
    <row r="10470" spans="14:14">
      <c r="N10470" s="315"/>
    </row>
    <row r="10471" spans="14:14">
      <c r="N10471" s="315"/>
    </row>
    <row r="10472" spans="14:14">
      <c r="N10472" s="315"/>
    </row>
    <row r="10473" spans="14:14">
      <c r="N10473" s="315"/>
    </row>
    <row r="10474" spans="14:14">
      <c r="N10474" s="315"/>
    </row>
    <row r="10475" spans="14:14">
      <c r="N10475" s="315"/>
    </row>
    <row r="10476" spans="14:14">
      <c r="N10476" s="315"/>
    </row>
    <row r="10477" spans="14:14">
      <c r="N10477" s="315"/>
    </row>
    <row r="10478" spans="14:14">
      <c r="N10478" s="315"/>
    </row>
    <row r="10479" spans="14:14">
      <c r="N10479" s="315"/>
    </row>
    <row r="10480" spans="14:14">
      <c r="N10480" s="315"/>
    </row>
    <row r="10481" spans="14:14">
      <c r="N10481" s="315"/>
    </row>
    <row r="10482" spans="14:14">
      <c r="N10482" s="315"/>
    </row>
    <row r="10483" spans="14:14">
      <c r="N10483" s="315"/>
    </row>
    <row r="10484" spans="14:14">
      <c r="N10484" s="315"/>
    </row>
    <row r="10485" spans="14:14">
      <c r="N10485" s="315"/>
    </row>
    <row r="10486" spans="14:14">
      <c r="N10486" s="315"/>
    </row>
    <row r="10487" spans="14:14">
      <c r="N10487" s="315"/>
    </row>
    <row r="10488" spans="14:14">
      <c r="N10488" s="315"/>
    </row>
    <row r="10489" spans="14:14">
      <c r="N10489" s="315"/>
    </row>
    <row r="10490" spans="14:14">
      <c r="N10490" s="315"/>
    </row>
    <row r="10491" spans="14:14">
      <c r="N10491" s="315"/>
    </row>
    <row r="10492" spans="14:14">
      <c r="N10492" s="315"/>
    </row>
    <row r="10493" spans="14:14">
      <c r="N10493" s="315"/>
    </row>
    <row r="10494" spans="14:14">
      <c r="N10494" s="315"/>
    </row>
    <row r="10495" spans="14:14">
      <c r="N10495" s="315"/>
    </row>
    <row r="10496" spans="14:14">
      <c r="N10496" s="315"/>
    </row>
    <row r="10497" spans="14:14">
      <c r="N10497" s="315"/>
    </row>
    <row r="10498" spans="14:14">
      <c r="N10498" s="315"/>
    </row>
    <row r="10499" spans="14:14">
      <c r="N10499" s="315"/>
    </row>
    <row r="10500" spans="14:14">
      <c r="N10500" s="315"/>
    </row>
    <row r="10501" spans="14:14">
      <c r="N10501" s="315"/>
    </row>
    <row r="10502" spans="14:14">
      <c r="N10502" s="315"/>
    </row>
    <row r="10503" spans="14:14">
      <c r="N10503" s="315"/>
    </row>
    <row r="10504" spans="14:14">
      <c r="N10504" s="315"/>
    </row>
    <row r="10505" spans="14:14">
      <c r="N10505" s="315"/>
    </row>
    <row r="10506" spans="14:14">
      <c r="N10506" s="315"/>
    </row>
    <row r="10507" spans="14:14">
      <c r="N10507" s="315"/>
    </row>
    <row r="10508" spans="14:14">
      <c r="N10508" s="315"/>
    </row>
    <row r="10509" spans="14:14">
      <c r="N10509" s="315"/>
    </row>
    <row r="10510" spans="14:14">
      <c r="N10510" s="315"/>
    </row>
    <row r="10511" spans="14:14">
      <c r="N10511" s="315"/>
    </row>
    <row r="10512" spans="14:14">
      <c r="N10512" s="315"/>
    </row>
    <row r="10513" spans="14:14">
      <c r="N10513" s="315"/>
    </row>
    <row r="10514" spans="14:14">
      <c r="N10514" s="315"/>
    </row>
    <row r="10515" spans="14:14">
      <c r="N10515" s="315"/>
    </row>
    <row r="10516" spans="14:14">
      <c r="N10516" s="315"/>
    </row>
    <row r="10517" spans="14:14">
      <c r="N10517" s="315"/>
    </row>
    <row r="10518" spans="14:14">
      <c r="N10518" s="315"/>
    </row>
    <row r="10519" spans="14:14">
      <c r="N10519" s="315"/>
    </row>
    <row r="10520" spans="14:14">
      <c r="N10520" s="315"/>
    </row>
    <row r="10521" spans="14:14">
      <c r="N10521" s="315"/>
    </row>
    <row r="10522" spans="14:14">
      <c r="N10522" s="315"/>
    </row>
    <row r="10523" spans="14:14">
      <c r="N10523" s="315"/>
    </row>
    <row r="10524" spans="14:14">
      <c r="N10524" s="315"/>
    </row>
    <row r="10525" spans="14:14">
      <c r="N10525" s="315"/>
    </row>
    <row r="10526" spans="14:14">
      <c r="N10526" s="315"/>
    </row>
    <row r="10527" spans="14:14">
      <c r="N10527" s="315"/>
    </row>
    <row r="10528" spans="14:14">
      <c r="N10528" s="315"/>
    </row>
    <row r="10529" spans="14:14">
      <c r="N10529" s="315"/>
    </row>
    <row r="10530" spans="14:14">
      <c r="N10530" s="315"/>
    </row>
    <row r="10531" spans="14:14">
      <c r="N10531" s="315"/>
    </row>
    <row r="10532" spans="14:14">
      <c r="N10532" s="315"/>
    </row>
    <row r="10533" spans="14:14">
      <c r="N10533" s="315"/>
    </row>
    <row r="10534" spans="14:14">
      <c r="N10534" s="315"/>
    </row>
    <row r="10535" spans="14:14">
      <c r="N10535" s="315"/>
    </row>
    <row r="10536" spans="14:14">
      <c r="N10536" s="315"/>
    </row>
    <row r="10537" spans="14:14">
      <c r="N10537" s="315"/>
    </row>
    <row r="10538" spans="14:14">
      <c r="N10538" s="315"/>
    </row>
    <row r="10539" spans="14:14">
      <c r="N10539" s="315"/>
    </row>
    <row r="10540" spans="14:14">
      <c r="N10540" s="315"/>
    </row>
    <row r="10541" spans="14:14">
      <c r="N10541" s="315"/>
    </row>
    <row r="10542" spans="14:14">
      <c r="N10542" s="315"/>
    </row>
    <row r="10543" spans="14:14">
      <c r="N10543" s="315"/>
    </row>
    <row r="10544" spans="14:14">
      <c r="N10544" s="315"/>
    </row>
    <row r="10545" spans="14:14">
      <c r="N10545" s="315"/>
    </row>
    <row r="10546" spans="14:14">
      <c r="N10546" s="315"/>
    </row>
    <row r="10547" spans="14:14">
      <c r="N10547" s="315"/>
    </row>
    <row r="10548" spans="14:14">
      <c r="N10548" s="315"/>
    </row>
    <row r="10549" spans="14:14">
      <c r="N10549" s="315"/>
    </row>
    <row r="10550" spans="14:14">
      <c r="N10550" s="315"/>
    </row>
    <row r="10551" spans="14:14">
      <c r="N10551" s="315"/>
    </row>
    <row r="10552" spans="14:14">
      <c r="N10552" s="315"/>
    </row>
    <row r="10553" spans="14:14">
      <c r="N10553" s="315"/>
    </row>
    <row r="10554" spans="14:14">
      <c r="N10554" s="315"/>
    </row>
    <row r="10555" spans="14:14">
      <c r="N10555" s="315"/>
    </row>
    <row r="10556" spans="14:14">
      <c r="N10556" s="315"/>
    </row>
    <row r="10557" spans="14:14">
      <c r="N10557" s="315"/>
    </row>
    <row r="10558" spans="14:14">
      <c r="N10558" s="315"/>
    </row>
    <row r="10559" spans="14:14">
      <c r="N10559" s="315"/>
    </row>
    <row r="10560" spans="14:14">
      <c r="N10560" s="315"/>
    </row>
    <row r="10561" spans="14:14">
      <c r="N10561" s="315"/>
    </row>
    <row r="10562" spans="14:14">
      <c r="N10562" s="315"/>
    </row>
    <row r="10563" spans="14:14">
      <c r="N10563" s="315"/>
    </row>
    <row r="10564" spans="14:14">
      <c r="N10564" s="315"/>
    </row>
    <row r="10565" spans="14:14">
      <c r="N10565" s="315"/>
    </row>
    <row r="10566" spans="14:14">
      <c r="N10566" s="315"/>
    </row>
    <row r="10567" spans="14:14">
      <c r="N10567" s="315"/>
    </row>
    <row r="10568" spans="14:14">
      <c r="N10568" s="315"/>
    </row>
    <row r="10569" spans="14:14">
      <c r="N10569" s="315"/>
    </row>
    <row r="10570" spans="14:14">
      <c r="N10570" s="315"/>
    </row>
    <row r="10571" spans="14:14">
      <c r="N10571" s="315"/>
    </row>
    <row r="10572" spans="14:14">
      <c r="N10572" s="315"/>
    </row>
    <row r="10573" spans="14:14">
      <c r="N10573" s="315"/>
    </row>
    <row r="10574" spans="14:14">
      <c r="N10574" s="315"/>
    </row>
    <row r="10575" spans="14:14">
      <c r="N10575" s="315"/>
    </row>
    <row r="10576" spans="14:14">
      <c r="N10576" s="315"/>
    </row>
    <row r="10577" spans="14:14">
      <c r="N10577" s="315"/>
    </row>
    <row r="10578" spans="14:14">
      <c r="N10578" s="315"/>
    </row>
    <row r="10579" spans="14:14">
      <c r="N10579" s="315"/>
    </row>
    <row r="10580" spans="14:14">
      <c r="N10580" s="315"/>
    </row>
    <row r="10581" spans="14:14">
      <c r="N10581" s="315"/>
    </row>
    <row r="10582" spans="14:14">
      <c r="N10582" s="315"/>
    </row>
    <row r="10583" spans="14:14">
      <c r="N10583" s="315"/>
    </row>
    <row r="10584" spans="14:14">
      <c r="N10584" s="315"/>
    </row>
    <row r="10585" spans="14:14">
      <c r="N10585" s="315"/>
    </row>
    <row r="10586" spans="14:14">
      <c r="N10586" s="315"/>
    </row>
    <row r="10587" spans="14:14">
      <c r="N10587" s="315"/>
    </row>
    <row r="10588" spans="14:14">
      <c r="N10588" s="315"/>
    </row>
    <row r="10589" spans="14:14">
      <c r="N10589" s="315"/>
    </row>
    <row r="10590" spans="14:14">
      <c r="N10590" s="315"/>
    </row>
    <row r="10591" spans="14:14">
      <c r="N10591" s="315"/>
    </row>
    <row r="10592" spans="14:14">
      <c r="N10592" s="315"/>
    </row>
    <row r="10593" spans="14:14">
      <c r="N10593" s="315"/>
    </row>
    <row r="10594" spans="14:14">
      <c r="N10594" s="315"/>
    </row>
    <row r="10595" spans="14:14">
      <c r="N10595" s="315"/>
    </row>
    <row r="10596" spans="14:14">
      <c r="N10596" s="315"/>
    </row>
    <row r="10597" spans="14:14">
      <c r="N10597" s="315"/>
    </row>
    <row r="10598" spans="14:14">
      <c r="N10598" s="315"/>
    </row>
    <row r="10599" spans="14:14">
      <c r="N10599" s="315"/>
    </row>
    <row r="10600" spans="14:14">
      <c r="N10600" s="315"/>
    </row>
    <row r="10601" spans="14:14">
      <c r="N10601" s="315"/>
    </row>
    <row r="10602" spans="14:14">
      <c r="N10602" s="315"/>
    </row>
    <row r="10603" spans="14:14">
      <c r="N10603" s="315"/>
    </row>
    <row r="10604" spans="14:14">
      <c r="N10604" s="315"/>
    </row>
    <row r="10605" spans="14:14">
      <c r="N10605" s="315"/>
    </row>
    <row r="10606" spans="14:14">
      <c r="N10606" s="315"/>
    </row>
    <row r="10607" spans="14:14">
      <c r="N10607" s="315"/>
    </row>
    <row r="10608" spans="14:14">
      <c r="N10608" s="315"/>
    </row>
    <row r="10609" spans="14:14">
      <c r="N10609" s="315"/>
    </row>
    <row r="10610" spans="14:14">
      <c r="N10610" s="315"/>
    </row>
    <row r="10611" spans="14:14">
      <c r="N10611" s="315"/>
    </row>
    <row r="10612" spans="14:14">
      <c r="N10612" s="315"/>
    </row>
    <row r="10613" spans="14:14">
      <c r="N10613" s="315"/>
    </row>
    <row r="10614" spans="14:14">
      <c r="N10614" s="315"/>
    </row>
    <row r="10615" spans="14:14">
      <c r="N10615" s="315"/>
    </row>
    <row r="10616" spans="14:14">
      <c r="N10616" s="315"/>
    </row>
    <row r="10617" spans="14:14">
      <c r="N10617" s="315"/>
    </row>
    <row r="10618" spans="14:14">
      <c r="N10618" s="315"/>
    </row>
    <row r="10619" spans="14:14">
      <c r="N10619" s="315"/>
    </row>
    <row r="10620" spans="14:14">
      <c r="N10620" s="315"/>
    </row>
    <row r="10621" spans="14:14">
      <c r="N10621" s="315"/>
    </row>
    <row r="10622" spans="14:14">
      <c r="N10622" s="315"/>
    </row>
    <row r="10623" spans="14:14">
      <c r="N10623" s="315"/>
    </row>
    <row r="10624" spans="14:14">
      <c r="N10624" s="315"/>
    </row>
    <row r="10625" spans="14:14">
      <c r="N10625" s="315"/>
    </row>
    <row r="10626" spans="14:14">
      <c r="N10626" s="315"/>
    </row>
    <row r="10627" spans="14:14">
      <c r="N10627" s="315"/>
    </row>
    <row r="10628" spans="14:14">
      <c r="N10628" s="315"/>
    </row>
    <row r="10629" spans="14:14">
      <c r="N10629" s="315"/>
    </row>
    <row r="10630" spans="14:14">
      <c r="N10630" s="315"/>
    </row>
    <row r="10631" spans="14:14">
      <c r="N10631" s="315"/>
    </row>
    <row r="10632" spans="14:14">
      <c r="N10632" s="315"/>
    </row>
    <row r="10633" spans="14:14">
      <c r="N10633" s="315"/>
    </row>
    <row r="10634" spans="14:14">
      <c r="N10634" s="315"/>
    </row>
    <row r="10635" spans="14:14">
      <c r="N10635" s="315"/>
    </row>
    <row r="10636" spans="14:14">
      <c r="N10636" s="315"/>
    </row>
    <row r="10637" spans="14:14">
      <c r="N10637" s="315"/>
    </row>
    <row r="10638" spans="14:14">
      <c r="N10638" s="315"/>
    </row>
    <row r="10639" spans="14:14">
      <c r="N10639" s="315"/>
    </row>
    <row r="10640" spans="14:14">
      <c r="N10640" s="315"/>
    </row>
    <row r="10641" spans="14:14">
      <c r="N10641" s="315"/>
    </row>
    <row r="10642" spans="14:14">
      <c r="N10642" s="315"/>
    </row>
    <row r="10643" spans="14:14">
      <c r="N10643" s="315"/>
    </row>
    <row r="10644" spans="14:14">
      <c r="N10644" s="315"/>
    </row>
    <row r="10645" spans="14:14">
      <c r="N10645" s="315"/>
    </row>
    <row r="10646" spans="14:14">
      <c r="N10646" s="315"/>
    </row>
    <row r="10647" spans="14:14">
      <c r="N10647" s="315"/>
    </row>
    <row r="10648" spans="14:14">
      <c r="N10648" s="315"/>
    </row>
    <row r="10649" spans="14:14">
      <c r="N10649" s="315"/>
    </row>
    <row r="10650" spans="14:14">
      <c r="N10650" s="315"/>
    </row>
    <row r="10651" spans="14:14">
      <c r="N10651" s="315"/>
    </row>
    <row r="10652" spans="14:14">
      <c r="N10652" s="315"/>
    </row>
    <row r="10653" spans="14:14">
      <c r="N10653" s="315"/>
    </row>
    <row r="10654" spans="14:14">
      <c r="N10654" s="315"/>
    </row>
    <row r="10655" spans="14:14">
      <c r="N10655" s="315"/>
    </row>
    <row r="10656" spans="14:14">
      <c r="N10656" s="315"/>
    </row>
    <row r="10657" spans="14:14">
      <c r="N10657" s="315"/>
    </row>
    <row r="10658" spans="14:14">
      <c r="N10658" s="315"/>
    </row>
    <row r="10659" spans="14:14">
      <c r="N10659" s="315"/>
    </row>
    <row r="10660" spans="14:14">
      <c r="N10660" s="315"/>
    </row>
    <row r="10661" spans="14:14">
      <c r="N10661" s="315"/>
    </row>
    <row r="10662" spans="14:14">
      <c r="N10662" s="315"/>
    </row>
    <row r="10663" spans="14:14">
      <c r="N10663" s="315"/>
    </row>
    <row r="10664" spans="14:14">
      <c r="N10664" s="315"/>
    </row>
    <row r="10665" spans="14:14">
      <c r="N10665" s="315"/>
    </row>
    <row r="10666" spans="14:14">
      <c r="N10666" s="315"/>
    </row>
    <row r="10667" spans="14:14">
      <c r="N10667" s="315"/>
    </row>
    <row r="10668" spans="14:14">
      <c r="N10668" s="315"/>
    </row>
    <row r="10669" spans="14:14">
      <c r="N10669" s="315"/>
    </row>
    <row r="10670" spans="14:14">
      <c r="N10670" s="315"/>
    </row>
    <row r="10671" spans="14:14">
      <c r="N10671" s="315"/>
    </row>
    <row r="10672" spans="14:14">
      <c r="N10672" s="315"/>
    </row>
    <row r="10673" spans="14:14">
      <c r="N10673" s="315"/>
    </row>
    <row r="10674" spans="14:14">
      <c r="N10674" s="315"/>
    </row>
    <row r="10675" spans="14:14">
      <c r="N10675" s="315"/>
    </row>
    <row r="10676" spans="14:14">
      <c r="N10676" s="315"/>
    </row>
    <row r="10677" spans="14:14">
      <c r="N10677" s="315"/>
    </row>
    <row r="10678" spans="14:14">
      <c r="N10678" s="315"/>
    </row>
    <row r="10679" spans="14:14">
      <c r="N10679" s="315"/>
    </row>
    <row r="10680" spans="14:14">
      <c r="N10680" s="315"/>
    </row>
    <row r="10681" spans="14:14">
      <c r="N10681" s="315"/>
    </row>
    <row r="10682" spans="14:14">
      <c r="N10682" s="315"/>
    </row>
    <row r="10683" spans="14:14">
      <c r="N10683" s="315"/>
    </row>
    <row r="10684" spans="14:14">
      <c r="N10684" s="315"/>
    </row>
    <row r="10685" spans="14:14">
      <c r="N10685" s="315"/>
    </row>
    <row r="10686" spans="14:14">
      <c r="N10686" s="315"/>
    </row>
    <row r="10687" spans="14:14">
      <c r="N10687" s="315"/>
    </row>
    <row r="10688" spans="14:14">
      <c r="N10688" s="315"/>
    </row>
    <row r="10689" spans="14:14">
      <c r="N10689" s="315"/>
    </row>
    <row r="10690" spans="14:14">
      <c r="N10690" s="315"/>
    </row>
    <row r="10691" spans="14:14">
      <c r="N10691" s="315"/>
    </row>
    <row r="10692" spans="14:14">
      <c r="N10692" s="315"/>
    </row>
    <row r="10693" spans="14:14">
      <c r="N10693" s="315"/>
    </row>
    <row r="10694" spans="14:14">
      <c r="N10694" s="315"/>
    </row>
    <row r="10695" spans="14:14">
      <c r="N10695" s="315"/>
    </row>
    <row r="10696" spans="14:14">
      <c r="N10696" s="315"/>
    </row>
    <row r="10697" spans="14:14">
      <c r="N10697" s="315"/>
    </row>
    <row r="10698" spans="14:14">
      <c r="N10698" s="315"/>
    </row>
    <row r="10699" spans="14:14">
      <c r="N10699" s="315"/>
    </row>
    <row r="10700" spans="14:14">
      <c r="N10700" s="315"/>
    </row>
    <row r="10701" spans="14:14">
      <c r="N10701" s="315"/>
    </row>
    <row r="10702" spans="14:14">
      <c r="N10702" s="315"/>
    </row>
    <row r="10703" spans="14:14">
      <c r="N10703" s="315"/>
    </row>
    <row r="10704" spans="14:14">
      <c r="N10704" s="315"/>
    </row>
    <row r="10705" spans="14:14">
      <c r="N10705" s="315"/>
    </row>
    <row r="10706" spans="14:14">
      <c r="N10706" s="315"/>
    </row>
    <row r="10707" spans="14:14">
      <c r="N10707" s="315"/>
    </row>
    <row r="10708" spans="14:14">
      <c r="N10708" s="315"/>
    </row>
    <row r="10709" spans="14:14">
      <c r="N10709" s="315"/>
    </row>
    <row r="10710" spans="14:14">
      <c r="N10710" s="315"/>
    </row>
    <row r="10711" spans="14:14">
      <c r="N10711" s="315"/>
    </row>
    <row r="10712" spans="14:14">
      <c r="N10712" s="315"/>
    </row>
    <row r="10713" spans="14:14">
      <c r="N10713" s="315"/>
    </row>
    <row r="10714" spans="14:14">
      <c r="N10714" s="315"/>
    </row>
    <row r="10715" spans="14:14">
      <c r="N10715" s="315"/>
    </row>
    <row r="10716" spans="14:14">
      <c r="N10716" s="315"/>
    </row>
    <row r="10717" spans="14:14">
      <c r="N10717" s="315"/>
    </row>
    <row r="10718" spans="14:14">
      <c r="N10718" s="315"/>
    </row>
    <row r="10719" spans="14:14">
      <c r="N10719" s="315"/>
    </row>
    <row r="10720" spans="14:14">
      <c r="N10720" s="315"/>
    </row>
    <row r="10721" spans="14:14">
      <c r="N10721" s="315"/>
    </row>
    <row r="10722" spans="14:14">
      <c r="N10722" s="315"/>
    </row>
    <row r="10723" spans="14:14">
      <c r="N10723" s="315"/>
    </row>
    <row r="10724" spans="14:14">
      <c r="N10724" s="315"/>
    </row>
    <row r="10725" spans="14:14">
      <c r="N10725" s="315"/>
    </row>
    <row r="10726" spans="14:14">
      <c r="N10726" s="315"/>
    </row>
    <row r="10727" spans="14:14">
      <c r="N10727" s="315"/>
    </row>
    <row r="10728" spans="14:14">
      <c r="N10728" s="315"/>
    </row>
    <row r="10729" spans="14:14">
      <c r="N10729" s="315"/>
    </row>
    <row r="10730" spans="14:14">
      <c r="N10730" s="315"/>
    </row>
    <row r="10731" spans="14:14">
      <c r="N10731" s="315"/>
    </row>
    <row r="10732" spans="14:14">
      <c r="N10732" s="315"/>
    </row>
    <row r="10733" spans="14:14">
      <c r="N10733" s="315"/>
    </row>
    <row r="10734" spans="14:14">
      <c r="N10734" s="315"/>
    </row>
    <row r="10735" spans="14:14">
      <c r="N10735" s="315"/>
    </row>
    <row r="10736" spans="14:14">
      <c r="N10736" s="315"/>
    </row>
    <row r="10737" spans="14:14">
      <c r="N10737" s="315"/>
    </row>
    <row r="10738" spans="14:14">
      <c r="N10738" s="315"/>
    </row>
    <row r="10739" spans="14:14">
      <c r="N10739" s="315"/>
    </row>
    <row r="10740" spans="14:14">
      <c r="N10740" s="315"/>
    </row>
    <row r="10741" spans="14:14">
      <c r="N10741" s="315"/>
    </row>
    <row r="10742" spans="14:14">
      <c r="N10742" s="315"/>
    </row>
    <row r="10743" spans="14:14">
      <c r="N10743" s="315"/>
    </row>
    <row r="10744" spans="14:14">
      <c r="N10744" s="315"/>
    </row>
    <row r="10745" spans="14:14">
      <c r="N10745" s="315"/>
    </row>
    <row r="10746" spans="14:14">
      <c r="N10746" s="315"/>
    </row>
    <row r="10747" spans="14:14">
      <c r="N10747" s="315"/>
    </row>
    <row r="10748" spans="14:14">
      <c r="N10748" s="315"/>
    </row>
    <row r="10749" spans="14:14">
      <c r="N10749" s="315"/>
    </row>
    <row r="10750" spans="14:14">
      <c r="N10750" s="315"/>
    </row>
    <row r="10751" spans="14:14">
      <c r="N10751" s="315"/>
    </row>
    <row r="10752" spans="14:14">
      <c r="N10752" s="315"/>
    </row>
    <row r="10753" spans="14:14">
      <c r="N10753" s="315"/>
    </row>
    <row r="10754" spans="14:14">
      <c r="N10754" s="315"/>
    </row>
    <row r="10755" spans="14:14">
      <c r="N10755" s="315"/>
    </row>
    <row r="10756" spans="14:14">
      <c r="N10756" s="315"/>
    </row>
    <row r="10757" spans="14:14">
      <c r="N10757" s="315"/>
    </row>
    <row r="10758" spans="14:14">
      <c r="N10758" s="315"/>
    </row>
    <row r="10759" spans="14:14">
      <c r="N10759" s="315"/>
    </row>
    <row r="10760" spans="14:14">
      <c r="N10760" s="315"/>
    </row>
    <row r="10761" spans="14:14">
      <c r="N10761" s="315"/>
    </row>
    <row r="10762" spans="14:14">
      <c r="N10762" s="315"/>
    </row>
    <row r="10763" spans="14:14">
      <c r="N10763" s="315"/>
    </row>
    <row r="10764" spans="14:14">
      <c r="N10764" s="315"/>
    </row>
    <row r="10765" spans="14:14">
      <c r="N10765" s="315"/>
    </row>
    <row r="10766" spans="14:14">
      <c r="N10766" s="315"/>
    </row>
    <row r="10767" spans="14:14">
      <c r="N10767" s="315"/>
    </row>
    <row r="10768" spans="14:14">
      <c r="N10768" s="315"/>
    </row>
    <row r="10769" spans="14:14">
      <c r="N10769" s="315"/>
    </row>
    <row r="10770" spans="14:14">
      <c r="N10770" s="315"/>
    </row>
    <row r="10771" spans="14:14">
      <c r="N10771" s="315"/>
    </row>
    <row r="10772" spans="14:14">
      <c r="N10772" s="315"/>
    </row>
    <row r="10773" spans="14:14">
      <c r="N10773" s="315"/>
    </row>
    <row r="10774" spans="14:14">
      <c r="N10774" s="315"/>
    </row>
    <row r="10775" spans="14:14">
      <c r="N10775" s="315"/>
    </row>
    <row r="10776" spans="14:14">
      <c r="N10776" s="315"/>
    </row>
    <row r="10777" spans="14:14">
      <c r="N10777" s="315"/>
    </row>
    <row r="10778" spans="14:14">
      <c r="N10778" s="315"/>
    </row>
    <row r="10779" spans="14:14">
      <c r="N10779" s="315"/>
    </row>
    <row r="10780" spans="14:14">
      <c r="N10780" s="315"/>
    </row>
    <row r="10781" spans="14:14">
      <c r="N10781" s="315"/>
    </row>
    <row r="10782" spans="14:14">
      <c r="N10782" s="315"/>
    </row>
    <row r="10783" spans="14:14">
      <c r="N10783" s="315"/>
    </row>
    <row r="10784" spans="14:14">
      <c r="N10784" s="315"/>
    </row>
    <row r="10785" spans="14:14">
      <c r="N10785" s="315"/>
    </row>
    <row r="10786" spans="14:14">
      <c r="N10786" s="315"/>
    </row>
    <row r="10787" spans="14:14">
      <c r="N10787" s="315"/>
    </row>
    <row r="10788" spans="14:14">
      <c r="N10788" s="315"/>
    </row>
    <row r="10789" spans="14:14">
      <c r="N10789" s="315"/>
    </row>
    <row r="10790" spans="14:14">
      <c r="N10790" s="315"/>
    </row>
    <row r="10791" spans="14:14">
      <c r="N10791" s="315"/>
    </row>
    <row r="10792" spans="14:14">
      <c r="N10792" s="315"/>
    </row>
    <row r="10793" spans="14:14">
      <c r="N10793" s="315"/>
    </row>
    <row r="10794" spans="14:14">
      <c r="N10794" s="315"/>
    </row>
    <row r="10795" spans="14:14">
      <c r="N10795" s="315"/>
    </row>
    <row r="10796" spans="14:14">
      <c r="N10796" s="315"/>
    </row>
    <row r="10797" spans="14:14">
      <c r="N10797" s="315"/>
    </row>
    <row r="10798" spans="14:14">
      <c r="N10798" s="315"/>
    </row>
    <row r="10799" spans="14:14">
      <c r="N10799" s="315"/>
    </row>
    <row r="10800" spans="14:14">
      <c r="N10800" s="315"/>
    </row>
    <row r="10801" spans="14:14">
      <c r="N10801" s="315"/>
    </row>
    <row r="10802" spans="14:14">
      <c r="N10802" s="315"/>
    </row>
    <row r="10803" spans="14:14">
      <c r="N10803" s="315"/>
    </row>
    <row r="10804" spans="14:14">
      <c r="N10804" s="315"/>
    </row>
    <row r="10805" spans="14:14">
      <c r="N10805" s="315"/>
    </row>
    <row r="10806" spans="14:14">
      <c r="N10806" s="315"/>
    </row>
    <row r="10807" spans="14:14">
      <c r="N10807" s="315"/>
    </row>
    <row r="10808" spans="14:14">
      <c r="N10808" s="315"/>
    </row>
    <row r="10809" spans="14:14">
      <c r="N10809" s="315"/>
    </row>
    <row r="10810" spans="14:14">
      <c r="N10810" s="315"/>
    </row>
    <row r="10811" spans="14:14">
      <c r="N10811" s="315"/>
    </row>
    <row r="10812" spans="14:14">
      <c r="N10812" s="315"/>
    </row>
    <row r="10813" spans="14:14">
      <c r="N10813" s="315"/>
    </row>
    <row r="10814" spans="14:14">
      <c r="N10814" s="315"/>
    </row>
    <row r="10815" spans="14:14">
      <c r="N10815" s="315"/>
    </row>
    <row r="10816" spans="14:14">
      <c r="N10816" s="315"/>
    </row>
    <row r="10817" spans="14:14">
      <c r="N10817" s="315"/>
    </row>
    <row r="10818" spans="14:14">
      <c r="N10818" s="315"/>
    </row>
    <row r="10819" spans="14:14">
      <c r="N10819" s="315"/>
    </row>
    <row r="10820" spans="14:14">
      <c r="N10820" s="315"/>
    </row>
    <row r="10821" spans="14:14">
      <c r="N10821" s="315"/>
    </row>
    <row r="10822" spans="14:14">
      <c r="N10822" s="315"/>
    </row>
    <row r="10823" spans="14:14">
      <c r="N10823" s="315"/>
    </row>
    <row r="10824" spans="14:14">
      <c r="N10824" s="315"/>
    </row>
    <row r="10825" spans="14:14">
      <c r="N10825" s="315"/>
    </row>
    <row r="10826" spans="14:14">
      <c r="N10826" s="315"/>
    </row>
    <row r="10827" spans="14:14">
      <c r="N10827" s="315"/>
    </row>
    <row r="10828" spans="14:14">
      <c r="N10828" s="315"/>
    </row>
    <row r="10829" spans="14:14">
      <c r="N10829" s="315"/>
    </row>
    <row r="10830" spans="14:14">
      <c r="N10830" s="315"/>
    </row>
    <row r="10831" spans="14:14">
      <c r="N10831" s="315"/>
    </row>
    <row r="10832" spans="14:14">
      <c r="N10832" s="315"/>
    </row>
    <row r="10833" spans="14:14">
      <c r="N10833" s="315"/>
    </row>
    <row r="10834" spans="14:14">
      <c r="N10834" s="315"/>
    </row>
    <row r="10835" spans="14:14">
      <c r="N10835" s="315"/>
    </row>
    <row r="10836" spans="14:14">
      <c r="N10836" s="315"/>
    </row>
    <row r="10837" spans="14:14">
      <c r="N10837" s="315"/>
    </row>
    <row r="10838" spans="14:14">
      <c r="N10838" s="315"/>
    </row>
    <row r="10839" spans="14:14">
      <c r="N10839" s="315"/>
    </row>
    <row r="10840" spans="14:14">
      <c r="N10840" s="315"/>
    </row>
    <row r="10841" spans="14:14">
      <c r="N10841" s="315"/>
    </row>
    <row r="10842" spans="14:14">
      <c r="N10842" s="315"/>
    </row>
    <row r="10843" spans="14:14">
      <c r="N10843" s="315"/>
    </row>
    <row r="10844" spans="14:14">
      <c r="N10844" s="315"/>
    </row>
    <row r="10845" spans="14:14">
      <c r="N10845" s="315"/>
    </row>
    <row r="10846" spans="14:14">
      <c r="N10846" s="315"/>
    </row>
    <row r="10847" spans="14:14">
      <c r="N10847" s="315"/>
    </row>
    <row r="10848" spans="14:14">
      <c r="N10848" s="315"/>
    </row>
    <row r="10849" spans="14:14">
      <c r="N10849" s="315"/>
    </row>
    <row r="10850" spans="14:14">
      <c r="N10850" s="315"/>
    </row>
    <row r="10851" spans="14:14">
      <c r="N10851" s="315"/>
    </row>
    <row r="10852" spans="14:14">
      <c r="N10852" s="315"/>
    </row>
    <row r="10853" spans="14:14">
      <c r="N10853" s="315"/>
    </row>
    <row r="10854" spans="14:14">
      <c r="N10854" s="315"/>
    </row>
    <row r="10855" spans="14:14">
      <c r="N10855" s="315"/>
    </row>
    <row r="10856" spans="14:14">
      <c r="N10856" s="315"/>
    </row>
    <row r="10857" spans="14:14">
      <c r="N10857" s="315"/>
    </row>
    <row r="10858" spans="14:14">
      <c r="N10858" s="315"/>
    </row>
    <row r="10859" spans="14:14">
      <c r="N10859" s="315"/>
    </row>
    <row r="10860" spans="14:14">
      <c r="N10860" s="315"/>
    </row>
    <row r="10861" spans="14:14">
      <c r="N10861" s="315"/>
    </row>
    <row r="10862" spans="14:14">
      <c r="N10862" s="315"/>
    </row>
    <row r="10863" spans="14:14">
      <c r="N10863" s="315"/>
    </row>
    <row r="10864" spans="14:14">
      <c r="N10864" s="315"/>
    </row>
    <row r="10865" spans="14:14">
      <c r="N10865" s="315"/>
    </row>
    <row r="10866" spans="14:14">
      <c r="N10866" s="315"/>
    </row>
    <row r="10867" spans="14:14">
      <c r="N10867" s="315"/>
    </row>
    <row r="10868" spans="14:14">
      <c r="N10868" s="315"/>
    </row>
    <row r="10869" spans="14:14">
      <c r="N10869" s="315"/>
    </row>
    <row r="10870" spans="14:14">
      <c r="N10870" s="315"/>
    </row>
    <row r="10871" spans="14:14">
      <c r="N10871" s="315"/>
    </row>
    <row r="10872" spans="14:14">
      <c r="N10872" s="315"/>
    </row>
    <row r="10873" spans="14:14">
      <c r="N10873" s="315"/>
    </row>
    <row r="10874" spans="14:14">
      <c r="N10874" s="315"/>
    </row>
    <row r="10875" spans="14:14">
      <c r="N10875" s="315"/>
    </row>
    <row r="10876" spans="14:14">
      <c r="N10876" s="315"/>
    </row>
    <row r="10877" spans="14:14">
      <c r="N10877" s="315"/>
    </row>
    <row r="10878" spans="14:14">
      <c r="N10878" s="315"/>
    </row>
    <row r="10879" spans="14:14">
      <c r="N10879" s="315"/>
    </row>
    <row r="10880" spans="14:14">
      <c r="N10880" s="315"/>
    </row>
    <row r="10881" spans="14:14">
      <c r="N10881" s="315"/>
    </row>
    <row r="10882" spans="14:14">
      <c r="N10882" s="315"/>
    </row>
    <row r="10883" spans="14:14">
      <c r="N10883" s="315"/>
    </row>
    <row r="10884" spans="14:14">
      <c r="N10884" s="315"/>
    </row>
    <row r="10885" spans="14:14">
      <c r="N10885" s="315"/>
    </row>
    <row r="10886" spans="14:14">
      <c r="N10886" s="315"/>
    </row>
    <row r="10887" spans="14:14">
      <c r="N10887" s="315"/>
    </row>
    <row r="10888" spans="14:14">
      <c r="N10888" s="315"/>
    </row>
    <row r="10889" spans="14:14">
      <c r="N10889" s="315"/>
    </row>
    <row r="10890" spans="14:14">
      <c r="N10890" s="315"/>
    </row>
    <row r="10891" spans="14:14">
      <c r="N10891" s="315"/>
    </row>
    <row r="10892" spans="14:14">
      <c r="N10892" s="315"/>
    </row>
    <row r="10893" spans="14:14">
      <c r="N10893" s="315"/>
    </row>
    <row r="10894" spans="14:14">
      <c r="N10894" s="315"/>
    </row>
    <row r="10895" spans="14:14">
      <c r="N10895" s="315"/>
    </row>
    <row r="10896" spans="14:14">
      <c r="N10896" s="315"/>
    </row>
    <row r="10897" spans="14:14">
      <c r="N10897" s="315"/>
    </row>
    <row r="10898" spans="14:14">
      <c r="N10898" s="315"/>
    </row>
    <row r="10899" spans="14:14">
      <c r="N10899" s="315"/>
    </row>
    <row r="10900" spans="14:14">
      <c r="N10900" s="315"/>
    </row>
    <row r="10901" spans="14:14">
      <c r="N10901" s="315"/>
    </row>
    <row r="10902" spans="14:14">
      <c r="N10902" s="315"/>
    </row>
    <row r="10903" spans="14:14">
      <c r="N10903" s="315"/>
    </row>
    <row r="10904" spans="14:14">
      <c r="N10904" s="315"/>
    </row>
    <row r="10905" spans="14:14">
      <c r="N10905" s="315"/>
    </row>
    <row r="10906" spans="14:14">
      <c r="N10906" s="315"/>
    </row>
    <row r="10907" spans="14:14">
      <c r="N10907" s="315"/>
    </row>
    <row r="10908" spans="14:14">
      <c r="N10908" s="315"/>
    </row>
    <row r="10909" spans="14:14">
      <c r="N10909" s="315"/>
    </row>
    <row r="10910" spans="14:14">
      <c r="N10910" s="315"/>
    </row>
    <row r="10911" spans="14:14">
      <c r="N10911" s="315"/>
    </row>
    <row r="10912" spans="14:14">
      <c r="N10912" s="315"/>
    </row>
    <row r="10913" spans="14:14">
      <c r="N10913" s="315"/>
    </row>
    <row r="10914" spans="14:14">
      <c r="N10914" s="315"/>
    </row>
    <row r="10915" spans="14:14">
      <c r="N10915" s="315"/>
    </row>
    <row r="10916" spans="14:14">
      <c r="N10916" s="315"/>
    </row>
    <row r="10917" spans="14:14">
      <c r="N10917" s="315"/>
    </row>
    <row r="10918" spans="14:14">
      <c r="N10918" s="315"/>
    </row>
    <row r="10919" spans="14:14">
      <c r="N10919" s="315"/>
    </row>
    <row r="10920" spans="14:14">
      <c r="N10920" s="315"/>
    </row>
    <row r="10921" spans="14:14">
      <c r="N10921" s="315"/>
    </row>
    <row r="10922" spans="14:14">
      <c r="N10922" s="315"/>
    </row>
    <row r="10923" spans="14:14">
      <c r="N10923" s="315"/>
    </row>
    <row r="10924" spans="14:14">
      <c r="N10924" s="315"/>
    </row>
    <row r="10925" spans="14:14">
      <c r="N10925" s="315"/>
    </row>
    <row r="10926" spans="14:14">
      <c r="N10926" s="315"/>
    </row>
    <row r="10927" spans="14:14">
      <c r="N10927" s="315"/>
    </row>
    <row r="10928" spans="14:14">
      <c r="N10928" s="315"/>
    </row>
    <row r="10929" spans="14:14">
      <c r="N10929" s="315"/>
    </row>
    <row r="10930" spans="14:14">
      <c r="N10930" s="315"/>
    </row>
    <row r="10931" spans="14:14">
      <c r="N10931" s="315"/>
    </row>
    <row r="10932" spans="14:14">
      <c r="N10932" s="315"/>
    </row>
    <row r="10933" spans="14:14">
      <c r="N10933" s="315"/>
    </row>
    <row r="10934" spans="14:14">
      <c r="N10934" s="315"/>
    </row>
    <row r="10935" spans="14:14">
      <c r="N10935" s="315"/>
    </row>
    <row r="10936" spans="14:14">
      <c r="N10936" s="315"/>
    </row>
    <row r="10937" spans="14:14">
      <c r="N10937" s="315"/>
    </row>
    <row r="10938" spans="14:14">
      <c r="N10938" s="315"/>
    </row>
    <row r="10939" spans="14:14">
      <c r="N10939" s="315"/>
    </row>
    <row r="10940" spans="14:14">
      <c r="N10940" s="315"/>
    </row>
    <row r="10941" spans="14:14">
      <c r="N10941" s="315"/>
    </row>
    <row r="10942" spans="14:14">
      <c r="N10942" s="315"/>
    </row>
    <row r="10943" spans="14:14">
      <c r="N10943" s="315"/>
    </row>
    <row r="10944" spans="14:14">
      <c r="N10944" s="315"/>
    </row>
    <row r="10945" spans="14:14">
      <c r="N10945" s="315"/>
    </row>
    <row r="10946" spans="14:14">
      <c r="N10946" s="315"/>
    </row>
    <row r="10947" spans="14:14">
      <c r="N10947" s="315"/>
    </row>
    <row r="10948" spans="14:14">
      <c r="N10948" s="315"/>
    </row>
    <row r="10949" spans="14:14">
      <c r="N10949" s="315"/>
    </row>
    <row r="10950" spans="14:14">
      <c r="N10950" s="315"/>
    </row>
    <row r="10951" spans="14:14">
      <c r="N10951" s="315"/>
    </row>
    <row r="10952" spans="14:14">
      <c r="N10952" s="315"/>
    </row>
    <row r="10953" spans="14:14">
      <c r="N10953" s="315"/>
    </row>
    <row r="10954" spans="14:14">
      <c r="N10954" s="315"/>
    </row>
    <row r="10955" spans="14:14">
      <c r="N10955" s="315"/>
    </row>
    <row r="10956" spans="14:14">
      <c r="N10956" s="315"/>
    </row>
    <row r="10957" spans="14:14">
      <c r="N10957" s="315"/>
    </row>
    <row r="10958" spans="14:14">
      <c r="N10958" s="315"/>
    </row>
    <row r="10959" spans="14:14">
      <c r="N10959" s="315"/>
    </row>
    <row r="10960" spans="14:14">
      <c r="N10960" s="315"/>
    </row>
    <row r="10961" spans="14:14">
      <c r="N10961" s="315"/>
    </row>
    <row r="10962" spans="14:14">
      <c r="N10962" s="315"/>
    </row>
    <row r="10963" spans="14:14">
      <c r="N10963" s="315"/>
    </row>
    <row r="10964" spans="14:14">
      <c r="N10964" s="315"/>
    </row>
    <row r="10965" spans="14:14">
      <c r="N10965" s="315"/>
    </row>
    <row r="10966" spans="14:14">
      <c r="N10966" s="315"/>
    </row>
    <row r="10967" spans="14:14">
      <c r="N10967" s="315"/>
    </row>
    <row r="10968" spans="14:14">
      <c r="N10968" s="315"/>
    </row>
    <row r="10969" spans="14:14">
      <c r="N10969" s="315"/>
    </row>
    <row r="10970" spans="14:14">
      <c r="N10970" s="315"/>
    </row>
    <row r="10971" spans="14:14">
      <c r="N10971" s="315"/>
    </row>
    <row r="10972" spans="14:14">
      <c r="N10972" s="315"/>
    </row>
    <row r="10973" spans="14:14">
      <c r="N10973" s="315"/>
    </row>
    <row r="10974" spans="14:14">
      <c r="N10974" s="315"/>
    </row>
    <row r="10975" spans="14:14">
      <c r="N10975" s="315"/>
    </row>
    <row r="10976" spans="14:14">
      <c r="N10976" s="315"/>
    </row>
    <row r="10977" spans="14:14">
      <c r="N10977" s="315"/>
    </row>
    <row r="10978" spans="14:14">
      <c r="N10978" s="315"/>
    </row>
    <row r="10979" spans="14:14">
      <c r="N10979" s="315"/>
    </row>
    <row r="10980" spans="14:14">
      <c r="N10980" s="315"/>
    </row>
    <row r="10981" spans="14:14">
      <c r="N10981" s="315"/>
    </row>
    <row r="10982" spans="14:14">
      <c r="N10982" s="315"/>
    </row>
    <row r="10983" spans="14:14">
      <c r="N10983" s="315"/>
    </row>
    <row r="10984" spans="14:14">
      <c r="N10984" s="315"/>
    </row>
    <row r="10985" spans="14:14">
      <c r="N10985" s="315"/>
    </row>
    <row r="10986" spans="14:14">
      <c r="N10986" s="315"/>
    </row>
    <row r="10987" spans="14:14">
      <c r="N10987" s="315"/>
    </row>
    <row r="10988" spans="14:14">
      <c r="N10988" s="315"/>
    </row>
    <row r="10989" spans="14:14">
      <c r="N10989" s="315"/>
    </row>
    <row r="10990" spans="14:14">
      <c r="N10990" s="315"/>
    </row>
    <row r="10991" spans="14:14">
      <c r="N10991" s="315"/>
    </row>
    <row r="10992" spans="14:14">
      <c r="N10992" s="315"/>
    </row>
    <row r="10993" spans="14:14">
      <c r="N10993" s="315"/>
    </row>
    <row r="10994" spans="14:14">
      <c r="N10994" s="315"/>
    </row>
    <row r="10995" spans="14:14">
      <c r="N10995" s="315"/>
    </row>
    <row r="10996" spans="14:14">
      <c r="N10996" s="315"/>
    </row>
    <row r="10997" spans="14:14">
      <c r="N10997" s="315"/>
    </row>
    <row r="10998" spans="14:14">
      <c r="N10998" s="315"/>
    </row>
    <row r="10999" spans="14:14">
      <c r="N10999" s="315"/>
    </row>
    <row r="11000" spans="14:14">
      <c r="N11000" s="315"/>
    </row>
    <row r="11001" spans="14:14">
      <c r="N11001" s="315"/>
    </row>
    <row r="11002" spans="14:14">
      <c r="N11002" s="315"/>
    </row>
    <row r="11003" spans="14:14">
      <c r="N11003" s="315"/>
    </row>
    <row r="11004" spans="14:14">
      <c r="N11004" s="315"/>
    </row>
    <row r="11005" spans="14:14">
      <c r="N11005" s="315"/>
    </row>
    <row r="11006" spans="14:14">
      <c r="N11006" s="315"/>
    </row>
    <row r="11007" spans="14:14">
      <c r="N11007" s="315"/>
    </row>
    <row r="11008" spans="14:14">
      <c r="N11008" s="315"/>
    </row>
    <row r="11009" spans="14:14">
      <c r="N11009" s="315"/>
    </row>
    <row r="11010" spans="14:14">
      <c r="N11010" s="315"/>
    </row>
    <row r="11011" spans="14:14">
      <c r="N11011" s="315"/>
    </row>
    <row r="11012" spans="14:14">
      <c r="N11012" s="315"/>
    </row>
    <row r="11013" spans="14:14">
      <c r="N11013" s="315"/>
    </row>
    <row r="11014" spans="14:14">
      <c r="N11014" s="315"/>
    </row>
    <row r="11015" spans="14:14">
      <c r="N11015" s="315"/>
    </row>
    <row r="11016" spans="14:14">
      <c r="N11016" s="315"/>
    </row>
    <row r="11017" spans="14:14">
      <c r="N11017" s="315"/>
    </row>
    <row r="11018" spans="14:14">
      <c r="N11018" s="315"/>
    </row>
    <row r="11019" spans="14:14">
      <c r="N11019" s="315"/>
    </row>
    <row r="11020" spans="14:14">
      <c r="N11020" s="315"/>
    </row>
    <row r="11021" spans="14:14">
      <c r="N11021" s="315"/>
    </row>
    <row r="11022" spans="14:14">
      <c r="N11022" s="315"/>
    </row>
    <row r="11023" spans="14:14">
      <c r="N11023" s="315"/>
    </row>
    <row r="11024" spans="14:14">
      <c r="N11024" s="315"/>
    </row>
    <row r="11025" spans="14:14">
      <c r="N11025" s="315"/>
    </row>
    <row r="11026" spans="14:14">
      <c r="N11026" s="315"/>
    </row>
    <row r="11027" spans="14:14">
      <c r="N11027" s="315"/>
    </row>
    <row r="11028" spans="14:14">
      <c r="N11028" s="315"/>
    </row>
    <row r="11029" spans="14:14">
      <c r="N11029" s="315"/>
    </row>
    <row r="11030" spans="14:14">
      <c r="N11030" s="315"/>
    </row>
    <row r="11031" spans="14:14">
      <c r="N11031" s="315"/>
    </row>
    <row r="11032" spans="14:14">
      <c r="N11032" s="315"/>
    </row>
    <row r="11033" spans="14:14">
      <c r="N11033" s="315"/>
    </row>
    <row r="11034" spans="14:14">
      <c r="N11034" s="315"/>
    </row>
    <row r="11035" spans="14:14">
      <c r="N11035" s="315"/>
    </row>
    <row r="11036" spans="14:14">
      <c r="N11036" s="315"/>
    </row>
    <row r="11037" spans="14:14">
      <c r="N11037" s="315"/>
    </row>
    <row r="11038" spans="14:14">
      <c r="N11038" s="315"/>
    </row>
    <row r="11039" spans="14:14">
      <c r="N11039" s="315"/>
    </row>
    <row r="11040" spans="14:14">
      <c r="N11040" s="315"/>
    </row>
    <row r="11041" spans="14:14">
      <c r="N11041" s="315"/>
    </row>
    <row r="11042" spans="14:14">
      <c r="N11042" s="315"/>
    </row>
    <row r="11043" spans="14:14">
      <c r="N11043" s="315"/>
    </row>
    <row r="11044" spans="14:14">
      <c r="N11044" s="315"/>
    </row>
    <row r="11045" spans="14:14">
      <c r="N11045" s="315"/>
    </row>
    <row r="11046" spans="14:14">
      <c r="N11046" s="315"/>
    </row>
    <row r="11047" spans="14:14">
      <c r="N11047" s="315"/>
    </row>
    <row r="11048" spans="14:14">
      <c r="N11048" s="315"/>
    </row>
    <row r="11049" spans="14:14">
      <c r="N11049" s="315"/>
    </row>
    <row r="11050" spans="14:14">
      <c r="N11050" s="315"/>
    </row>
    <row r="11051" spans="14:14">
      <c r="N11051" s="315"/>
    </row>
    <row r="11052" spans="14:14">
      <c r="N11052" s="315"/>
    </row>
    <row r="11053" spans="14:14">
      <c r="N11053" s="315"/>
    </row>
    <row r="11054" spans="14:14">
      <c r="N11054" s="315"/>
    </row>
    <row r="11055" spans="14:14">
      <c r="N11055" s="315"/>
    </row>
    <row r="11056" spans="14:14">
      <c r="N11056" s="315"/>
    </row>
    <row r="11057" spans="14:14">
      <c r="N11057" s="315"/>
    </row>
    <row r="11058" spans="14:14">
      <c r="N11058" s="315"/>
    </row>
    <row r="11059" spans="14:14">
      <c r="N11059" s="315"/>
    </row>
    <row r="11060" spans="14:14">
      <c r="N11060" s="315"/>
    </row>
    <row r="11061" spans="14:14">
      <c r="N11061" s="315"/>
    </row>
    <row r="11062" spans="14:14">
      <c r="N11062" s="315"/>
    </row>
    <row r="11063" spans="14:14">
      <c r="N11063" s="315"/>
    </row>
    <row r="11064" spans="14:14">
      <c r="N11064" s="315"/>
    </row>
    <row r="11065" spans="14:14">
      <c r="N11065" s="315"/>
    </row>
    <row r="11066" spans="14:14">
      <c r="N11066" s="315"/>
    </row>
    <row r="11067" spans="14:14">
      <c r="N11067" s="315"/>
    </row>
    <row r="11068" spans="14:14">
      <c r="N11068" s="315"/>
    </row>
    <row r="11069" spans="14:14">
      <c r="N11069" s="315"/>
    </row>
    <row r="11070" spans="14:14">
      <c r="N11070" s="315"/>
    </row>
    <row r="11071" spans="14:14">
      <c r="N11071" s="315"/>
    </row>
    <row r="11072" spans="14:14">
      <c r="N11072" s="315"/>
    </row>
    <row r="11073" spans="14:14">
      <c r="N11073" s="315"/>
    </row>
    <row r="11074" spans="14:14">
      <c r="N11074" s="315"/>
    </row>
    <row r="11075" spans="14:14">
      <c r="N11075" s="315"/>
    </row>
    <row r="11076" spans="14:14">
      <c r="N11076" s="315"/>
    </row>
    <row r="11077" spans="14:14">
      <c r="N11077" s="315"/>
    </row>
    <row r="11078" spans="14:14">
      <c r="N11078" s="315"/>
    </row>
    <row r="11079" spans="14:14">
      <c r="N11079" s="315"/>
    </row>
    <row r="11080" spans="14:14">
      <c r="N11080" s="315"/>
    </row>
    <row r="11081" spans="14:14">
      <c r="N11081" s="315"/>
    </row>
    <row r="11082" spans="14:14">
      <c r="N11082" s="315"/>
    </row>
    <row r="11083" spans="14:14">
      <c r="N11083" s="315"/>
    </row>
    <row r="11084" spans="14:14">
      <c r="N11084" s="315"/>
    </row>
    <row r="11085" spans="14:14">
      <c r="N11085" s="315"/>
    </row>
    <row r="11086" spans="14:14">
      <c r="N11086" s="315"/>
    </row>
    <row r="11087" spans="14:14">
      <c r="N11087" s="315"/>
    </row>
    <row r="11088" spans="14:14">
      <c r="N11088" s="315"/>
    </row>
    <row r="11089" spans="14:14">
      <c r="N11089" s="315"/>
    </row>
    <row r="11090" spans="14:14">
      <c r="N11090" s="315"/>
    </row>
    <row r="11091" spans="14:14">
      <c r="N11091" s="315"/>
    </row>
    <row r="11092" spans="14:14">
      <c r="N11092" s="315"/>
    </row>
    <row r="11093" spans="14:14">
      <c r="N11093" s="315"/>
    </row>
    <row r="11094" spans="14:14">
      <c r="N11094" s="315"/>
    </row>
    <row r="11095" spans="14:14">
      <c r="N11095" s="315"/>
    </row>
    <row r="11096" spans="14:14">
      <c r="N11096" s="315"/>
    </row>
    <row r="11097" spans="14:14">
      <c r="N11097" s="315"/>
    </row>
    <row r="11098" spans="14:14">
      <c r="N11098" s="315"/>
    </row>
    <row r="11099" spans="14:14">
      <c r="N11099" s="315"/>
    </row>
    <row r="11100" spans="14:14">
      <c r="N11100" s="315"/>
    </row>
    <row r="11101" spans="14:14">
      <c r="N11101" s="315"/>
    </row>
    <row r="11102" spans="14:14">
      <c r="N11102" s="315"/>
    </row>
    <row r="11103" spans="14:14">
      <c r="N11103" s="315"/>
    </row>
    <row r="11104" spans="14:14">
      <c r="N11104" s="315"/>
    </row>
    <row r="11105" spans="14:14">
      <c r="N11105" s="315"/>
    </row>
    <row r="11106" spans="14:14">
      <c r="N11106" s="315"/>
    </row>
    <row r="11107" spans="14:14">
      <c r="N11107" s="315"/>
    </row>
    <row r="11108" spans="14:14">
      <c r="N11108" s="315"/>
    </row>
    <row r="11109" spans="14:14">
      <c r="N11109" s="315"/>
    </row>
    <row r="11110" spans="14:14">
      <c r="N11110" s="315"/>
    </row>
    <row r="11111" spans="14:14">
      <c r="N11111" s="315"/>
    </row>
    <row r="11112" spans="14:14">
      <c r="N11112" s="315"/>
    </row>
    <row r="11113" spans="14:14">
      <c r="N11113" s="315"/>
    </row>
    <row r="11114" spans="14:14">
      <c r="N11114" s="315"/>
    </row>
    <row r="11115" spans="14:14">
      <c r="N11115" s="315"/>
    </row>
    <row r="11116" spans="14:14">
      <c r="N11116" s="315"/>
    </row>
    <row r="11117" spans="14:14">
      <c r="N11117" s="315"/>
    </row>
    <row r="11118" spans="14:14">
      <c r="N11118" s="315"/>
    </row>
    <row r="11119" spans="14:14">
      <c r="N11119" s="315"/>
    </row>
    <row r="11120" spans="14:14">
      <c r="N11120" s="315"/>
    </row>
    <row r="11121" spans="14:14">
      <c r="N11121" s="315"/>
    </row>
    <row r="11122" spans="14:14">
      <c r="N11122" s="315"/>
    </row>
    <row r="11123" spans="14:14">
      <c r="N11123" s="315"/>
    </row>
    <row r="11124" spans="14:14">
      <c r="N11124" s="315"/>
    </row>
    <row r="11125" spans="14:14">
      <c r="N11125" s="315"/>
    </row>
    <row r="11126" spans="14:14">
      <c r="N11126" s="315"/>
    </row>
    <row r="11127" spans="14:14">
      <c r="N11127" s="315"/>
    </row>
    <row r="11128" spans="14:14">
      <c r="N11128" s="315"/>
    </row>
    <row r="11129" spans="14:14">
      <c r="N11129" s="315"/>
    </row>
    <row r="11130" spans="14:14">
      <c r="N11130" s="315"/>
    </row>
    <row r="11131" spans="14:14">
      <c r="N11131" s="315"/>
    </row>
    <row r="11132" spans="14:14">
      <c r="N11132" s="315"/>
    </row>
    <row r="11133" spans="14:14">
      <c r="N11133" s="315"/>
    </row>
    <row r="11134" spans="14:14">
      <c r="N11134" s="315"/>
    </row>
    <row r="11135" spans="14:14">
      <c r="N11135" s="315"/>
    </row>
    <row r="11136" spans="14:14">
      <c r="N11136" s="315"/>
    </row>
    <row r="11137" spans="14:14">
      <c r="N11137" s="315"/>
    </row>
    <row r="11138" spans="14:14">
      <c r="N11138" s="315"/>
    </row>
    <row r="11139" spans="14:14">
      <c r="N11139" s="315"/>
    </row>
    <row r="11140" spans="14:14">
      <c r="N11140" s="315"/>
    </row>
    <row r="11141" spans="14:14">
      <c r="N11141" s="315"/>
    </row>
    <row r="11142" spans="14:14">
      <c r="N11142" s="315"/>
    </row>
    <row r="11143" spans="14:14">
      <c r="N11143" s="315"/>
    </row>
    <row r="11144" spans="14:14">
      <c r="N11144" s="315"/>
    </row>
    <row r="11145" spans="14:14">
      <c r="N11145" s="315"/>
    </row>
    <row r="11146" spans="14:14">
      <c r="N11146" s="315"/>
    </row>
    <row r="11147" spans="14:14">
      <c r="N11147" s="315"/>
    </row>
    <row r="11148" spans="14:14">
      <c r="N11148" s="315"/>
    </row>
    <row r="11149" spans="14:14">
      <c r="N11149" s="315"/>
    </row>
    <row r="11150" spans="14:14">
      <c r="N11150" s="315"/>
    </row>
    <row r="11151" spans="14:14">
      <c r="N11151" s="315"/>
    </row>
    <row r="11152" spans="14:14">
      <c r="N11152" s="315"/>
    </row>
    <row r="11153" spans="14:14">
      <c r="N11153" s="315"/>
    </row>
    <row r="11154" spans="14:14">
      <c r="N11154" s="315"/>
    </row>
    <row r="11155" spans="14:14">
      <c r="N11155" s="315"/>
    </row>
    <row r="11156" spans="14:14">
      <c r="N11156" s="315"/>
    </row>
    <row r="11157" spans="14:14">
      <c r="N11157" s="315"/>
    </row>
    <row r="11158" spans="14:14">
      <c r="N11158" s="315"/>
    </row>
    <row r="11159" spans="14:14">
      <c r="N11159" s="315"/>
    </row>
    <row r="11160" spans="14:14">
      <c r="N11160" s="315"/>
    </row>
    <row r="11161" spans="14:14">
      <c r="N11161" s="315"/>
    </row>
    <row r="11162" spans="14:14">
      <c r="N11162" s="315"/>
    </row>
    <row r="11163" spans="14:14">
      <c r="N11163" s="315"/>
    </row>
    <row r="11164" spans="14:14">
      <c r="N11164" s="315"/>
    </row>
    <row r="11165" spans="14:14">
      <c r="N11165" s="315"/>
    </row>
    <row r="11166" spans="14:14">
      <c r="N11166" s="315"/>
    </row>
    <row r="11167" spans="14:14">
      <c r="N11167" s="315"/>
    </row>
    <row r="11168" spans="14:14">
      <c r="N11168" s="315"/>
    </row>
    <row r="11169" spans="14:14">
      <c r="N11169" s="315"/>
    </row>
    <row r="11170" spans="14:14">
      <c r="N11170" s="315"/>
    </row>
    <row r="11171" spans="14:14">
      <c r="N11171" s="315"/>
    </row>
    <row r="11172" spans="14:14">
      <c r="N11172" s="315"/>
    </row>
    <row r="11173" spans="14:14">
      <c r="N11173" s="315"/>
    </row>
    <row r="11174" spans="14:14">
      <c r="N11174" s="315"/>
    </row>
    <row r="11175" spans="14:14">
      <c r="N11175" s="315"/>
    </row>
    <row r="11176" spans="14:14">
      <c r="N11176" s="315"/>
    </row>
    <row r="11177" spans="14:14">
      <c r="N11177" s="315"/>
    </row>
    <row r="11178" spans="14:14">
      <c r="N11178" s="315"/>
    </row>
    <row r="11179" spans="14:14">
      <c r="N11179" s="315"/>
    </row>
    <row r="11180" spans="14:14">
      <c r="N11180" s="315"/>
    </row>
    <row r="11181" spans="14:14">
      <c r="N11181" s="315"/>
    </row>
    <row r="11182" spans="14:14">
      <c r="N11182" s="315"/>
    </row>
    <row r="11183" spans="14:14">
      <c r="N11183" s="315"/>
    </row>
    <row r="11184" spans="14:14">
      <c r="N11184" s="315"/>
    </row>
    <row r="11185" spans="14:14">
      <c r="N11185" s="315"/>
    </row>
    <row r="11186" spans="14:14">
      <c r="N11186" s="315"/>
    </row>
    <row r="11187" spans="14:14">
      <c r="N11187" s="315"/>
    </row>
    <row r="11188" spans="14:14">
      <c r="N11188" s="315"/>
    </row>
    <row r="11189" spans="14:14">
      <c r="N11189" s="315"/>
    </row>
    <row r="11190" spans="14:14">
      <c r="N11190" s="315"/>
    </row>
    <row r="11191" spans="14:14">
      <c r="N11191" s="315"/>
    </row>
    <row r="11192" spans="14:14">
      <c r="N11192" s="315"/>
    </row>
    <row r="11193" spans="14:14">
      <c r="N11193" s="315"/>
    </row>
    <row r="11194" spans="14:14">
      <c r="N11194" s="315"/>
    </row>
    <row r="11195" spans="14:14">
      <c r="N11195" s="315"/>
    </row>
    <row r="11196" spans="14:14">
      <c r="N11196" s="315"/>
    </row>
    <row r="11197" spans="14:14">
      <c r="N11197" s="315"/>
    </row>
    <row r="11198" spans="14:14">
      <c r="N11198" s="315"/>
    </row>
    <row r="11199" spans="14:14">
      <c r="N11199" s="315"/>
    </row>
    <row r="11200" spans="14:14">
      <c r="N11200" s="315"/>
    </row>
    <row r="11201" spans="14:14">
      <c r="N11201" s="315"/>
    </row>
    <row r="11202" spans="14:14">
      <c r="N11202" s="315"/>
    </row>
    <row r="11203" spans="14:14">
      <c r="N11203" s="315"/>
    </row>
    <row r="11204" spans="14:14">
      <c r="N11204" s="315"/>
    </row>
    <row r="11205" spans="14:14">
      <c r="N11205" s="315"/>
    </row>
    <row r="11206" spans="14:14">
      <c r="N11206" s="315"/>
    </row>
    <row r="11207" spans="14:14">
      <c r="N11207" s="315"/>
    </row>
    <row r="11208" spans="14:14">
      <c r="N11208" s="315"/>
    </row>
    <row r="11209" spans="14:14">
      <c r="N11209" s="315"/>
    </row>
    <row r="11210" spans="14:14">
      <c r="N11210" s="315"/>
    </row>
    <row r="11211" spans="14:14">
      <c r="N11211" s="315"/>
    </row>
    <row r="11212" spans="14:14">
      <c r="N11212" s="315"/>
    </row>
    <row r="11213" spans="14:14">
      <c r="N11213" s="315"/>
    </row>
    <row r="11214" spans="14:14">
      <c r="N11214" s="315"/>
    </row>
    <row r="11215" spans="14:14">
      <c r="N11215" s="315"/>
    </row>
    <row r="11216" spans="14:14">
      <c r="N11216" s="315"/>
    </row>
    <row r="11217" spans="14:14">
      <c r="N11217" s="315"/>
    </row>
    <row r="11218" spans="14:14">
      <c r="N11218" s="315"/>
    </row>
    <row r="11219" spans="14:14">
      <c r="N11219" s="315"/>
    </row>
    <row r="11220" spans="14:14">
      <c r="N11220" s="315"/>
    </row>
    <row r="11221" spans="14:14">
      <c r="N11221" s="315"/>
    </row>
    <row r="11222" spans="14:14">
      <c r="N11222" s="315"/>
    </row>
    <row r="11223" spans="14:14">
      <c r="N11223" s="315"/>
    </row>
    <row r="11224" spans="14:14">
      <c r="N11224" s="315"/>
    </row>
    <row r="11225" spans="14:14">
      <c r="N11225" s="315"/>
    </row>
    <row r="11226" spans="14:14">
      <c r="N11226" s="315"/>
    </row>
    <row r="11227" spans="14:14">
      <c r="N11227" s="315"/>
    </row>
    <row r="11228" spans="14:14">
      <c r="N11228" s="315"/>
    </row>
    <row r="11229" spans="14:14">
      <c r="N11229" s="315"/>
    </row>
    <row r="11230" spans="14:14">
      <c r="N11230" s="315"/>
    </row>
    <row r="11231" spans="14:14">
      <c r="N11231" s="315"/>
    </row>
    <row r="11232" spans="14:14">
      <c r="N11232" s="315"/>
    </row>
    <row r="11233" spans="14:14">
      <c r="N11233" s="315"/>
    </row>
    <row r="11234" spans="14:14">
      <c r="N11234" s="315"/>
    </row>
    <row r="11235" spans="14:14">
      <c r="N11235" s="315"/>
    </row>
    <row r="11236" spans="14:14">
      <c r="N11236" s="315"/>
    </row>
    <row r="11237" spans="14:14">
      <c r="N11237" s="315"/>
    </row>
    <row r="11238" spans="14:14">
      <c r="N11238" s="315"/>
    </row>
    <row r="11239" spans="14:14">
      <c r="N11239" s="315"/>
    </row>
    <row r="11240" spans="14:14">
      <c r="N11240" s="315"/>
    </row>
    <row r="11241" spans="14:14">
      <c r="N11241" s="315"/>
    </row>
    <row r="11242" spans="14:14">
      <c r="N11242" s="315"/>
    </row>
    <row r="11243" spans="14:14">
      <c r="N11243" s="315"/>
    </row>
    <row r="11244" spans="14:14">
      <c r="N11244" s="315"/>
    </row>
    <row r="11245" spans="14:14">
      <c r="N11245" s="315"/>
    </row>
    <row r="11246" spans="14:14">
      <c r="N11246" s="315"/>
    </row>
    <row r="11247" spans="14:14">
      <c r="N11247" s="315"/>
    </row>
    <row r="11248" spans="14:14">
      <c r="N11248" s="315"/>
    </row>
    <row r="11249" spans="14:14">
      <c r="N11249" s="315"/>
    </row>
    <row r="11250" spans="14:14">
      <c r="N11250" s="315"/>
    </row>
    <row r="11251" spans="14:14">
      <c r="N11251" s="315"/>
    </row>
    <row r="11252" spans="14:14">
      <c r="N11252" s="315"/>
    </row>
    <row r="11253" spans="14:14">
      <c r="N11253" s="315"/>
    </row>
    <row r="11254" spans="14:14">
      <c r="N11254" s="315"/>
    </row>
    <row r="11255" spans="14:14">
      <c r="N11255" s="315"/>
    </row>
    <row r="11256" spans="14:14">
      <c r="N11256" s="315"/>
    </row>
    <row r="11257" spans="14:14">
      <c r="N11257" s="315"/>
    </row>
    <row r="11258" spans="14:14">
      <c r="N11258" s="315"/>
    </row>
    <row r="11259" spans="14:14">
      <c r="N11259" s="315"/>
    </row>
    <row r="11260" spans="14:14">
      <c r="N11260" s="315"/>
    </row>
    <row r="11261" spans="14:14">
      <c r="N11261" s="315"/>
    </row>
    <row r="11262" spans="14:14">
      <c r="N11262" s="315"/>
    </row>
    <row r="11263" spans="14:14">
      <c r="N11263" s="315"/>
    </row>
    <row r="11264" spans="14:14">
      <c r="N11264" s="315"/>
    </row>
    <row r="11265" spans="14:14">
      <c r="N11265" s="315"/>
    </row>
    <row r="11266" spans="14:14">
      <c r="N11266" s="315"/>
    </row>
    <row r="11267" spans="14:14">
      <c r="N11267" s="315"/>
    </row>
    <row r="11268" spans="14:14">
      <c r="N11268" s="315"/>
    </row>
    <row r="11269" spans="14:14">
      <c r="N11269" s="315"/>
    </row>
    <row r="11270" spans="14:14">
      <c r="N11270" s="315"/>
    </row>
    <row r="11271" spans="14:14">
      <c r="N11271" s="315"/>
    </row>
    <row r="11272" spans="14:14">
      <c r="N11272" s="315"/>
    </row>
    <row r="11273" spans="14:14">
      <c r="N11273" s="315"/>
    </row>
    <row r="11274" spans="14:14">
      <c r="N11274" s="315"/>
    </row>
    <row r="11275" spans="14:14">
      <c r="N11275" s="315"/>
    </row>
    <row r="11276" spans="14:14">
      <c r="N11276" s="315"/>
    </row>
    <row r="11277" spans="14:14">
      <c r="N11277" s="315"/>
    </row>
    <row r="11278" spans="14:14">
      <c r="N11278" s="315"/>
    </row>
    <row r="11279" spans="14:14">
      <c r="N11279" s="315"/>
    </row>
    <row r="11280" spans="14:14">
      <c r="N11280" s="315"/>
    </row>
    <row r="11281" spans="14:14">
      <c r="N11281" s="315"/>
    </row>
    <row r="11282" spans="14:14">
      <c r="N11282" s="315"/>
    </row>
    <row r="11283" spans="14:14">
      <c r="N11283" s="315"/>
    </row>
    <row r="11284" spans="14:14">
      <c r="N11284" s="315"/>
    </row>
    <row r="11285" spans="14:14">
      <c r="N11285" s="315"/>
    </row>
    <row r="11286" spans="14:14">
      <c r="N11286" s="315"/>
    </row>
    <row r="11287" spans="14:14">
      <c r="N11287" s="315"/>
    </row>
    <row r="11288" spans="14:14">
      <c r="N11288" s="315"/>
    </row>
    <row r="11289" spans="14:14">
      <c r="N11289" s="315"/>
    </row>
    <row r="11290" spans="14:14">
      <c r="N11290" s="315"/>
    </row>
    <row r="11291" spans="14:14">
      <c r="N11291" s="315"/>
    </row>
    <row r="11292" spans="14:14">
      <c r="N11292" s="315"/>
    </row>
    <row r="11293" spans="14:14">
      <c r="N11293" s="315"/>
    </row>
    <row r="11294" spans="14:14">
      <c r="N11294" s="315"/>
    </row>
    <row r="11295" spans="14:14">
      <c r="N11295" s="315"/>
    </row>
    <row r="11296" spans="14:14">
      <c r="N11296" s="315"/>
    </row>
    <row r="11297" spans="14:14">
      <c r="N11297" s="315"/>
    </row>
    <row r="11298" spans="14:14">
      <c r="N11298" s="315"/>
    </row>
    <row r="11299" spans="14:14">
      <c r="N11299" s="315"/>
    </row>
    <row r="11300" spans="14:14">
      <c r="N11300" s="315"/>
    </row>
    <row r="11301" spans="14:14">
      <c r="N11301" s="315"/>
    </row>
    <row r="11302" spans="14:14">
      <c r="N11302" s="315"/>
    </row>
    <row r="11303" spans="14:14">
      <c r="N11303" s="315"/>
    </row>
    <row r="11304" spans="14:14">
      <c r="N11304" s="315"/>
    </row>
    <row r="11305" spans="14:14">
      <c r="N11305" s="315"/>
    </row>
    <row r="11306" spans="14:14">
      <c r="N11306" s="315"/>
    </row>
    <row r="11307" spans="14:14">
      <c r="N11307" s="315"/>
    </row>
    <row r="11308" spans="14:14">
      <c r="N11308" s="315"/>
    </row>
    <row r="11309" spans="14:14">
      <c r="N11309" s="315"/>
    </row>
    <row r="11310" spans="14:14">
      <c r="N11310" s="315"/>
    </row>
    <row r="11311" spans="14:14">
      <c r="N11311" s="315"/>
    </row>
    <row r="11312" spans="14:14">
      <c r="N11312" s="315"/>
    </row>
    <row r="11313" spans="14:14">
      <c r="N11313" s="315"/>
    </row>
    <row r="11314" spans="14:14">
      <c r="N11314" s="315"/>
    </row>
    <row r="11315" spans="14:14">
      <c r="N11315" s="315"/>
    </row>
    <row r="11316" spans="14:14">
      <c r="N11316" s="315"/>
    </row>
    <row r="11317" spans="14:14">
      <c r="N11317" s="315"/>
    </row>
    <row r="11318" spans="14:14">
      <c r="N11318" s="315"/>
    </row>
    <row r="11319" spans="14:14">
      <c r="N11319" s="315"/>
    </row>
    <row r="11320" spans="14:14">
      <c r="N11320" s="315"/>
    </row>
    <row r="11321" spans="14:14">
      <c r="N11321" s="315"/>
    </row>
    <row r="11322" spans="14:14">
      <c r="N11322" s="315"/>
    </row>
    <row r="11323" spans="14:14">
      <c r="N11323" s="315"/>
    </row>
    <row r="11324" spans="14:14">
      <c r="N11324" s="315"/>
    </row>
    <row r="11325" spans="14:14">
      <c r="N11325" s="315"/>
    </row>
    <row r="11326" spans="14:14">
      <c r="N11326" s="315"/>
    </row>
    <row r="11327" spans="14:14">
      <c r="N11327" s="315"/>
    </row>
    <row r="11328" spans="14:14">
      <c r="N11328" s="315"/>
    </row>
    <row r="11329" spans="14:14">
      <c r="N11329" s="315"/>
    </row>
    <row r="11330" spans="14:14">
      <c r="N11330" s="315"/>
    </row>
    <row r="11331" spans="14:14">
      <c r="N11331" s="315"/>
    </row>
    <row r="11332" spans="14:14">
      <c r="N11332" s="315"/>
    </row>
    <row r="11333" spans="14:14">
      <c r="N11333" s="315"/>
    </row>
    <row r="11334" spans="14:14">
      <c r="N11334" s="315"/>
    </row>
    <row r="11335" spans="14:14">
      <c r="N11335" s="315"/>
    </row>
    <row r="11336" spans="14:14">
      <c r="N11336" s="315"/>
    </row>
    <row r="11337" spans="14:14">
      <c r="N11337" s="315"/>
    </row>
    <row r="11338" spans="14:14">
      <c r="N11338" s="315"/>
    </row>
    <row r="11339" spans="14:14">
      <c r="N11339" s="315"/>
    </row>
    <row r="11340" spans="14:14">
      <c r="N11340" s="315"/>
    </row>
    <row r="11341" spans="14:14">
      <c r="N11341" s="315"/>
    </row>
    <row r="11342" spans="14:14">
      <c r="N11342" s="315"/>
    </row>
    <row r="11343" spans="14:14">
      <c r="N11343" s="315"/>
    </row>
    <row r="11344" spans="14:14">
      <c r="N11344" s="315"/>
    </row>
    <row r="11345" spans="14:14">
      <c r="N11345" s="315"/>
    </row>
    <row r="11346" spans="14:14">
      <c r="N11346" s="315"/>
    </row>
    <row r="11347" spans="14:14">
      <c r="N11347" s="315"/>
    </row>
    <row r="11348" spans="14:14">
      <c r="N11348" s="315"/>
    </row>
    <row r="11349" spans="14:14">
      <c r="N11349" s="315"/>
    </row>
    <row r="11350" spans="14:14">
      <c r="N11350" s="315"/>
    </row>
    <row r="11351" spans="14:14">
      <c r="N11351" s="315"/>
    </row>
    <row r="11352" spans="14:14">
      <c r="N11352" s="315"/>
    </row>
    <row r="11353" spans="14:14">
      <c r="N11353" s="315"/>
    </row>
    <row r="11354" spans="14:14">
      <c r="N11354" s="315"/>
    </row>
    <row r="11355" spans="14:14">
      <c r="N11355" s="315"/>
    </row>
    <row r="11356" spans="14:14">
      <c r="N11356" s="315"/>
    </row>
    <row r="11357" spans="14:14">
      <c r="N11357" s="315"/>
    </row>
    <row r="11358" spans="14:14">
      <c r="N11358" s="315"/>
    </row>
    <row r="11359" spans="14:14">
      <c r="N11359" s="315"/>
    </row>
    <row r="11360" spans="14:14">
      <c r="N11360" s="315"/>
    </row>
    <row r="11361" spans="14:14">
      <c r="N11361" s="315"/>
    </row>
    <row r="11362" spans="14:14">
      <c r="N11362" s="315"/>
    </row>
    <row r="11363" spans="14:14">
      <c r="N11363" s="315"/>
    </row>
    <row r="11364" spans="14:14">
      <c r="N11364" s="315"/>
    </row>
    <row r="11365" spans="14:14">
      <c r="N11365" s="315"/>
    </row>
    <row r="11366" spans="14:14">
      <c r="N11366" s="315"/>
    </row>
    <row r="11367" spans="14:14">
      <c r="N11367" s="315"/>
    </row>
    <row r="11368" spans="14:14">
      <c r="N11368" s="315"/>
    </row>
    <row r="11369" spans="14:14">
      <c r="N11369" s="315"/>
    </row>
    <row r="11370" spans="14:14">
      <c r="N11370" s="315"/>
    </row>
    <row r="11371" spans="14:14">
      <c r="N11371" s="315"/>
    </row>
    <row r="11372" spans="14:14">
      <c r="N11372" s="315"/>
    </row>
    <row r="11373" spans="14:14">
      <c r="N11373" s="315"/>
    </row>
    <row r="11374" spans="14:14">
      <c r="N11374" s="315"/>
    </row>
    <row r="11375" spans="14:14">
      <c r="N11375" s="315"/>
    </row>
    <row r="11376" spans="14:14">
      <c r="N11376" s="315"/>
    </row>
    <row r="11377" spans="14:14">
      <c r="N11377" s="315"/>
    </row>
    <row r="11378" spans="14:14">
      <c r="N11378" s="315"/>
    </row>
    <row r="11379" spans="14:14">
      <c r="N11379" s="315"/>
    </row>
    <row r="11380" spans="14:14">
      <c r="N11380" s="315"/>
    </row>
    <row r="11381" spans="14:14">
      <c r="N11381" s="315"/>
    </row>
    <row r="11382" spans="14:14">
      <c r="N11382" s="315"/>
    </row>
    <row r="11383" spans="14:14">
      <c r="N11383" s="315"/>
    </row>
    <row r="11384" spans="14:14">
      <c r="N11384" s="315"/>
    </row>
    <row r="11385" spans="14:14">
      <c r="N11385" s="315"/>
    </row>
    <row r="11386" spans="14:14">
      <c r="N11386" s="315"/>
    </row>
    <row r="11387" spans="14:14">
      <c r="N11387" s="315"/>
    </row>
    <row r="11388" spans="14:14">
      <c r="N11388" s="315"/>
    </row>
    <row r="11389" spans="14:14">
      <c r="N11389" s="315"/>
    </row>
    <row r="11390" spans="14:14">
      <c r="N11390" s="315"/>
    </row>
    <row r="11391" spans="14:14">
      <c r="N11391" s="315"/>
    </row>
    <row r="11392" spans="14:14">
      <c r="N11392" s="315"/>
    </row>
    <row r="11393" spans="14:14">
      <c r="N11393" s="315"/>
    </row>
    <row r="11394" spans="14:14">
      <c r="N11394" s="315"/>
    </row>
    <row r="11395" spans="14:14">
      <c r="N11395" s="315"/>
    </row>
    <row r="11396" spans="14:14">
      <c r="N11396" s="315"/>
    </row>
    <row r="11397" spans="14:14">
      <c r="N11397" s="315"/>
    </row>
    <row r="11398" spans="14:14">
      <c r="N11398" s="315"/>
    </row>
    <row r="11399" spans="14:14">
      <c r="N11399" s="315"/>
    </row>
    <row r="11400" spans="14:14">
      <c r="N11400" s="315"/>
    </row>
    <row r="11401" spans="14:14">
      <c r="N11401" s="315"/>
    </row>
    <row r="11402" spans="14:14">
      <c r="N11402" s="315"/>
    </row>
    <row r="11403" spans="14:14">
      <c r="N11403" s="315"/>
    </row>
    <row r="11404" spans="14:14">
      <c r="N11404" s="315"/>
    </row>
    <row r="11405" spans="14:14">
      <c r="N11405" s="315"/>
    </row>
    <row r="11406" spans="14:14">
      <c r="N11406" s="315"/>
    </row>
    <row r="11407" spans="14:14">
      <c r="N11407" s="315"/>
    </row>
    <row r="11408" spans="14:14">
      <c r="N11408" s="315"/>
    </row>
    <row r="11409" spans="14:14">
      <c r="N11409" s="315"/>
    </row>
    <row r="11410" spans="14:14">
      <c r="N11410" s="315"/>
    </row>
    <row r="11411" spans="14:14">
      <c r="N11411" s="315"/>
    </row>
    <row r="11412" spans="14:14">
      <c r="N11412" s="315"/>
    </row>
    <row r="11413" spans="14:14">
      <c r="N11413" s="315"/>
    </row>
    <row r="11414" spans="14:14">
      <c r="N11414" s="315"/>
    </row>
    <row r="11415" spans="14:14">
      <c r="N11415" s="315"/>
    </row>
    <row r="11416" spans="14:14">
      <c r="N11416" s="315"/>
    </row>
    <row r="11417" spans="14:14">
      <c r="N11417" s="315"/>
    </row>
    <row r="11418" spans="14:14">
      <c r="N11418" s="315"/>
    </row>
    <row r="11419" spans="14:14">
      <c r="N11419" s="315"/>
    </row>
    <row r="11420" spans="14:14">
      <c r="N11420" s="315"/>
    </row>
    <row r="11421" spans="14:14">
      <c r="N11421" s="315"/>
    </row>
    <row r="11422" spans="14:14">
      <c r="N11422" s="315"/>
    </row>
    <row r="11423" spans="14:14">
      <c r="N11423" s="315"/>
    </row>
    <row r="11424" spans="14:14">
      <c r="N11424" s="315"/>
    </row>
    <row r="11425" spans="14:14">
      <c r="N11425" s="315"/>
    </row>
    <row r="11426" spans="14:14">
      <c r="N11426" s="315"/>
    </row>
    <row r="11427" spans="14:14">
      <c r="N11427" s="315"/>
    </row>
    <row r="11428" spans="14:14">
      <c r="N11428" s="315"/>
    </row>
    <row r="11429" spans="14:14">
      <c r="N11429" s="315"/>
    </row>
    <row r="11430" spans="14:14">
      <c r="N11430" s="315"/>
    </row>
    <row r="11431" spans="14:14">
      <c r="N11431" s="315"/>
    </row>
    <row r="11432" spans="14:14">
      <c r="N11432" s="315"/>
    </row>
    <row r="11433" spans="14:14">
      <c r="N11433" s="315"/>
    </row>
    <row r="11434" spans="14:14">
      <c r="N11434" s="315"/>
    </row>
    <row r="11435" spans="14:14">
      <c r="N11435" s="315"/>
    </row>
    <row r="11436" spans="14:14">
      <c r="N11436" s="315"/>
    </row>
    <row r="11437" spans="14:14">
      <c r="N11437" s="315"/>
    </row>
    <row r="11438" spans="14:14">
      <c r="N11438" s="315"/>
    </row>
    <row r="11439" spans="14:14">
      <c r="N11439" s="315"/>
    </row>
    <row r="11440" spans="14:14">
      <c r="N11440" s="315"/>
    </row>
    <row r="11441" spans="14:14">
      <c r="N11441" s="315"/>
    </row>
    <row r="11442" spans="14:14">
      <c r="N11442" s="315"/>
    </row>
    <row r="11443" spans="14:14">
      <c r="N11443" s="315"/>
    </row>
    <row r="11444" spans="14:14">
      <c r="N11444" s="315"/>
    </row>
    <row r="11445" spans="14:14">
      <c r="N11445" s="315"/>
    </row>
    <row r="11446" spans="14:14">
      <c r="N11446" s="315"/>
    </row>
    <row r="11447" spans="14:14">
      <c r="N11447" s="315"/>
    </row>
    <row r="11448" spans="14:14">
      <c r="N11448" s="315"/>
    </row>
    <row r="11449" spans="14:14">
      <c r="N11449" s="315"/>
    </row>
    <row r="11450" spans="14:14">
      <c r="N11450" s="315"/>
    </row>
    <row r="11451" spans="14:14">
      <c r="N11451" s="315"/>
    </row>
    <row r="11452" spans="14:14">
      <c r="N11452" s="315"/>
    </row>
    <row r="11453" spans="14:14">
      <c r="N11453" s="315"/>
    </row>
    <row r="11454" spans="14:14">
      <c r="N11454" s="315"/>
    </row>
    <row r="11455" spans="14:14">
      <c r="N11455" s="315"/>
    </row>
    <row r="11456" spans="14:14">
      <c r="N11456" s="315"/>
    </row>
    <row r="11457" spans="14:14">
      <c r="N11457" s="315"/>
    </row>
    <row r="11458" spans="14:14">
      <c r="N11458" s="315"/>
    </row>
    <row r="11459" spans="14:14">
      <c r="N11459" s="315"/>
    </row>
    <row r="11460" spans="14:14">
      <c r="N11460" s="315"/>
    </row>
    <row r="11461" spans="14:14">
      <c r="N11461" s="315"/>
    </row>
    <row r="11462" spans="14:14">
      <c r="N11462" s="315"/>
    </row>
    <row r="11463" spans="14:14">
      <c r="N11463" s="315"/>
    </row>
    <row r="11464" spans="14:14">
      <c r="N11464" s="315"/>
    </row>
    <row r="11465" spans="14:14">
      <c r="N11465" s="315"/>
    </row>
    <row r="11466" spans="14:14">
      <c r="N11466" s="315"/>
    </row>
    <row r="11467" spans="14:14">
      <c r="N11467" s="315"/>
    </row>
    <row r="11468" spans="14:14">
      <c r="N11468" s="315"/>
    </row>
    <row r="11469" spans="14:14">
      <c r="N11469" s="315"/>
    </row>
    <row r="11470" spans="14:14">
      <c r="N11470" s="315"/>
    </row>
    <row r="11471" spans="14:14">
      <c r="N11471" s="315"/>
    </row>
    <row r="11472" spans="14:14">
      <c r="N11472" s="315"/>
    </row>
    <row r="11473" spans="14:14">
      <c r="N11473" s="315"/>
    </row>
    <row r="11474" spans="14:14">
      <c r="N11474" s="315"/>
    </row>
    <row r="11475" spans="14:14">
      <c r="N11475" s="315"/>
    </row>
    <row r="11476" spans="14:14">
      <c r="N11476" s="315"/>
    </row>
    <row r="11477" spans="14:14">
      <c r="N11477" s="315"/>
    </row>
    <row r="11478" spans="14:14">
      <c r="N11478" s="315"/>
    </row>
    <row r="11479" spans="14:14">
      <c r="N11479" s="315"/>
    </row>
    <row r="11480" spans="14:14">
      <c r="N11480" s="315"/>
    </row>
    <row r="11481" spans="14:14">
      <c r="N11481" s="315"/>
    </row>
    <row r="11482" spans="14:14">
      <c r="N11482" s="315"/>
    </row>
    <row r="11483" spans="14:14">
      <c r="N11483" s="315"/>
    </row>
    <row r="11484" spans="14:14">
      <c r="N11484" s="315"/>
    </row>
    <row r="11485" spans="14:14">
      <c r="N11485" s="315"/>
    </row>
    <row r="11486" spans="14:14">
      <c r="N11486" s="315"/>
    </row>
    <row r="11487" spans="14:14">
      <c r="N11487" s="315"/>
    </row>
    <row r="11488" spans="14:14">
      <c r="N11488" s="315"/>
    </row>
    <row r="11489" spans="14:14">
      <c r="N11489" s="315"/>
    </row>
    <row r="11490" spans="14:14">
      <c r="N11490" s="315"/>
    </row>
    <row r="11491" spans="14:14">
      <c r="N11491" s="315"/>
    </row>
    <row r="11492" spans="14:14">
      <c r="N11492" s="315"/>
    </row>
    <row r="11493" spans="14:14">
      <c r="N11493" s="315"/>
    </row>
    <row r="11494" spans="14:14">
      <c r="N11494" s="315"/>
    </row>
    <row r="11495" spans="14:14">
      <c r="N11495" s="315"/>
    </row>
    <row r="11496" spans="14:14">
      <c r="N11496" s="315"/>
    </row>
    <row r="11497" spans="14:14">
      <c r="N11497" s="315"/>
    </row>
    <row r="11498" spans="14:14">
      <c r="N11498" s="315"/>
    </row>
    <row r="11499" spans="14:14">
      <c r="N11499" s="315"/>
    </row>
    <row r="11500" spans="14:14">
      <c r="N11500" s="315"/>
    </row>
    <row r="11501" spans="14:14">
      <c r="N11501" s="315"/>
    </row>
    <row r="11502" spans="14:14">
      <c r="N11502" s="315"/>
    </row>
    <row r="11503" spans="14:14">
      <c r="N11503" s="315"/>
    </row>
    <row r="11504" spans="14:14">
      <c r="N11504" s="315"/>
    </row>
    <row r="11505" spans="14:14">
      <c r="N11505" s="315"/>
    </row>
    <row r="11506" spans="14:14">
      <c r="N11506" s="315"/>
    </row>
    <row r="11507" spans="14:14">
      <c r="N11507" s="315"/>
    </row>
    <row r="11508" spans="14:14">
      <c r="N11508" s="315"/>
    </row>
    <row r="11509" spans="14:14">
      <c r="N11509" s="315"/>
    </row>
    <row r="11510" spans="14:14">
      <c r="N11510" s="315"/>
    </row>
    <row r="11511" spans="14:14">
      <c r="N11511" s="315"/>
    </row>
    <row r="11512" spans="14:14">
      <c r="N11512" s="315"/>
    </row>
    <row r="11513" spans="14:14">
      <c r="N11513" s="315"/>
    </row>
    <row r="11514" spans="14:14">
      <c r="N11514" s="315"/>
    </row>
    <row r="11515" spans="14:14">
      <c r="N11515" s="315"/>
    </row>
    <row r="11516" spans="14:14">
      <c r="N11516" s="315"/>
    </row>
    <row r="11517" spans="14:14">
      <c r="N11517" s="315"/>
    </row>
    <row r="11518" spans="14:14">
      <c r="N11518" s="315"/>
    </row>
    <row r="11519" spans="14:14">
      <c r="N11519" s="315"/>
    </row>
    <row r="11520" spans="14:14">
      <c r="N11520" s="315"/>
    </row>
    <row r="11521" spans="14:14">
      <c r="N11521" s="315"/>
    </row>
    <row r="11522" spans="14:14">
      <c r="N11522" s="315"/>
    </row>
    <row r="11523" spans="14:14">
      <c r="N11523" s="315"/>
    </row>
    <row r="11524" spans="14:14">
      <c r="N11524" s="315"/>
    </row>
    <row r="11525" spans="14:14">
      <c r="N11525" s="315"/>
    </row>
    <row r="11526" spans="14:14">
      <c r="N11526" s="315"/>
    </row>
    <row r="11527" spans="14:14">
      <c r="N11527" s="315"/>
    </row>
    <row r="11528" spans="14:14">
      <c r="N11528" s="315"/>
    </row>
    <row r="11529" spans="14:14">
      <c r="N11529" s="315"/>
    </row>
    <row r="11530" spans="14:14">
      <c r="N11530" s="315"/>
    </row>
    <row r="11531" spans="14:14">
      <c r="N11531" s="315"/>
    </row>
    <row r="11532" spans="14:14">
      <c r="N11532" s="315"/>
    </row>
    <row r="11533" spans="14:14">
      <c r="N11533" s="315"/>
    </row>
    <row r="11534" spans="14:14">
      <c r="N11534" s="315"/>
    </row>
    <row r="11535" spans="14:14">
      <c r="N11535" s="315"/>
    </row>
    <row r="11536" spans="14:14">
      <c r="N11536" s="315"/>
    </row>
    <row r="11537" spans="14:14">
      <c r="N11537" s="315"/>
    </row>
    <row r="11538" spans="14:14">
      <c r="N11538" s="315"/>
    </row>
    <row r="11539" spans="14:14">
      <c r="N11539" s="315"/>
    </row>
    <row r="11540" spans="14:14">
      <c r="N11540" s="315"/>
    </row>
    <row r="11541" spans="14:14">
      <c r="N11541" s="315"/>
    </row>
    <row r="11542" spans="14:14">
      <c r="N11542" s="315"/>
    </row>
    <row r="11543" spans="14:14">
      <c r="N11543" s="315"/>
    </row>
    <row r="11544" spans="14:14">
      <c r="N11544" s="315"/>
    </row>
    <row r="11545" spans="14:14">
      <c r="N11545" s="315"/>
    </row>
    <row r="11546" spans="14:14">
      <c r="N11546" s="315"/>
    </row>
    <row r="11547" spans="14:14">
      <c r="N11547" s="315"/>
    </row>
    <row r="11548" spans="14:14">
      <c r="N11548" s="315"/>
    </row>
    <row r="11549" spans="14:14">
      <c r="N11549" s="315"/>
    </row>
    <row r="11550" spans="14:14">
      <c r="N11550" s="315"/>
    </row>
    <row r="11551" spans="14:14">
      <c r="N11551" s="315"/>
    </row>
    <row r="11552" spans="14:14">
      <c r="N11552" s="315"/>
    </row>
    <row r="11553" spans="14:14">
      <c r="N11553" s="315"/>
    </row>
    <row r="11554" spans="14:14">
      <c r="N11554" s="315"/>
    </row>
    <row r="11555" spans="14:14">
      <c r="N11555" s="315"/>
    </row>
    <row r="11556" spans="14:14">
      <c r="N11556" s="315"/>
    </row>
    <row r="11557" spans="14:14">
      <c r="N11557" s="315"/>
    </row>
    <row r="11558" spans="14:14">
      <c r="N11558" s="315"/>
    </row>
    <row r="11559" spans="14:14">
      <c r="N11559" s="315"/>
    </row>
    <row r="11560" spans="14:14">
      <c r="N11560" s="315"/>
    </row>
    <row r="11561" spans="14:14">
      <c r="N11561" s="315"/>
    </row>
    <row r="11562" spans="14:14">
      <c r="N11562" s="315"/>
    </row>
    <row r="11563" spans="14:14">
      <c r="N11563" s="315"/>
    </row>
    <row r="11564" spans="14:14">
      <c r="N11564" s="315"/>
    </row>
    <row r="11565" spans="14:14">
      <c r="N11565" s="315"/>
    </row>
    <row r="11566" spans="14:14">
      <c r="N11566" s="315"/>
    </row>
    <row r="11567" spans="14:14">
      <c r="N11567" s="315"/>
    </row>
    <row r="11568" spans="14:14">
      <c r="N11568" s="315"/>
    </row>
    <row r="11569" spans="14:14">
      <c r="N11569" s="315"/>
    </row>
    <row r="11570" spans="14:14">
      <c r="N11570" s="315"/>
    </row>
    <row r="11571" spans="14:14">
      <c r="N11571" s="315"/>
    </row>
    <row r="11572" spans="14:14">
      <c r="N11572" s="315"/>
    </row>
    <row r="11573" spans="14:14">
      <c r="N11573" s="315"/>
    </row>
    <row r="11574" spans="14:14">
      <c r="N11574" s="315"/>
    </row>
    <row r="11575" spans="14:14">
      <c r="N11575" s="315"/>
    </row>
    <row r="11576" spans="14:14">
      <c r="N11576" s="315"/>
    </row>
    <row r="11577" spans="14:14">
      <c r="N11577" s="315"/>
    </row>
    <row r="11578" spans="14:14">
      <c r="N11578" s="315"/>
    </row>
    <row r="11579" spans="14:14">
      <c r="N11579" s="315"/>
    </row>
    <row r="11580" spans="14:14">
      <c r="N11580" s="315"/>
    </row>
    <row r="11581" spans="14:14">
      <c r="N11581" s="315"/>
    </row>
    <row r="11582" spans="14:14">
      <c r="N11582" s="315"/>
    </row>
    <row r="11583" spans="14:14">
      <c r="N11583" s="315"/>
    </row>
    <row r="11584" spans="14:14">
      <c r="N11584" s="315"/>
    </row>
    <row r="11585" spans="14:14">
      <c r="N11585" s="315"/>
    </row>
    <row r="11586" spans="14:14">
      <c r="N11586" s="315"/>
    </row>
    <row r="11587" spans="14:14">
      <c r="N11587" s="315"/>
    </row>
    <row r="11588" spans="14:14">
      <c r="N11588" s="315"/>
    </row>
    <row r="11589" spans="14:14">
      <c r="N11589" s="315"/>
    </row>
    <row r="11590" spans="14:14">
      <c r="N11590" s="315"/>
    </row>
    <row r="11591" spans="14:14">
      <c r="N11591" s="315"/>
    </row>
    <row r="11592" spans="14:14">
      <c r="N11592" s="315"/>
    </row>
    <row r="11593" spans="14:14">
      <c r="N11593" s="315"/>
    </row>
    <row r="11594" spans="14:14">
      <c r="N11594" s="315"/>
    </row>
    <row r="11595" spans="14:14">
      <c r="N11595" s="315"/>
    </row>
    <row r="11596" spans="14:14">
      <c r="N11596" s="315"/>
    </row>
    <row r="11597" spans="14:14">
      <c r="N11597" s="315"/>
    </row>
    <row r="11598" spans="14:14">
      <c r="N11598" s="315"/>
    </row>
    <row r="11599" spans="14:14">
      <c r="N11599" s="315"/>
    </row>
    <row r="11600" spans="14:14">
      <c r="N11600" s="315"/>
    </row>
    <row r="11601" spans="14:14">
      <c r="N11601" s="315"/>
    </row>
    <row r="11602" spans="14:14">
      <c r="N11602" s="315"/>
    </row>
    <row r="11603" spans="14:14">
      <c r="N11603" s="315"/>
    </row>
    <row r="11604" spans="14:14">
      <c r="N11604" s="315"/>
    </row>
    <row r="11605" spans="14:14">
      <c r="N11605" s="315"/>
    </row>
    <row r="11606" spans="14:14">
      <c r="N11606" s="315"/>
    </row>
    <row r="11607" spans="14:14">
      <c r="N11607" s="315"/>
    </row>
    <row r="11608" spans="14:14">
      <c r="N11608" s="315"/>
    </row>
    <row r="11609" spans="14:14">
      <c r="N11609" s="315"/>
    </row>
    <row r="11610" spans="14:14">
      <c r="N11610" s="315"/>
    </row>
    <row r="11611" spans="14:14">
      <c r="N11611" s="315"/>
    </row>
    <row r="11612" spans="14:14">
      <c r="N11612" s="315"/>
    </row>
    <row r="11613" spans="14:14">
      <c r="N11613" s="315"/>
    </row>
    <row r="11614" spans="14:14">
      <c r="N11614" s="315"/>
    </row>
    <row r="11615" spans="14:14">
      <c r="N11615" s="315"/>
    </row>
    <row r="11616" spans="14:14">
      <c r="N11616" s="315"/>
    </row>
    <row r="11617" spans="14:14">
      <c r="N11617" s="315"/>
    </row>
    <row r="11618" spans="14:14">
      <c r="N11618" s="315"/>
    </row>
    <row r="11619" spans="14:14">
      <c r="N11619" s="315"/>
    </row>
    <row r="11620" spans="14:14">
      <c r="N11620" s="315"/>
    </row>
    <row r="11621" spans="14:14">
      <c r="N11621" s="315"/>
    </row>
    <row r="11622" spans="14:14">
      <c r="N11622" s="315"/>
    </row>
    <row r="11623" spans="14:14">
      <c r="N11623" s="315"/>
    </row>
    <row r="11624" spans="14:14">
      <c r="N11624" s="315"/>
    </row>
    <row r="11625" spans="14:14">
      <c r="N11625" s="315"/>
    </row>
    <row r="11626" spans="14:14">
      <c r="N11626" s="315"/>
    </row>
    <row r="11627" spans="14:14">
      <c r="N11627" s="315"/>
    </row>
    <row r="11628" spans="14:14">
      <c r="N11628" s="315"/>
    </row>
    <row r="11629" spans="14:14">
      <c r="N11629" s="315"/>
    </row>
    <row r="11630" spans="14:14">
      <c r="N11630" s="315"/>
    </row>
    <row r="11631" spans="14:14">
      <c r="N11631" s="315"/>
    </row>
    <row r="11632" spans="14:14">
      <c r="N11632" s="315"/>
    </row>
    <row r="11633" spans="14:14">
      <c r="N11633" s="315"/>
    </row>
    <row r="11634" spans="14:14">
      <c r="N11634" s="315"/>
    </row>
    <row r="11635" spans="14:14">
      <c r="N11635" s="315"/>
    </row>
    <row r="11636" spans="14:14">
      <c r="N11636" s="315"/>
    </row>
    <row r="11637" spans="14:14">
      <c r="N11637" s="315"/>
    </row>
    <row r="11638" spans="14:14">
      <c r="N11638" s="315"/>
    </row>
    <row r="11639" spans="14:14">
      <c r="N11639" s="315"/>
    </row>
    <row r="11640" spans="14:14">
      <c r="N11640" s="315"/>
    </row>
    <row r="11641" spans="14:14">
      <c r="N11641" s="315"/>
    </row>
    <row r="11642" spans="14:14">
      <c r="N11642" s="315"/>
    </row>
    <row r="11643" spans="14:14">
      <c r="N11643" s="315"/>
    </row>
    <row r="11644" spans="14:14">
      <c r="N11644" s="315"/>
    </row>
    <row r="11645" spans="14:14">
      <c r="N11645" s="315"/>
    </row>
    <row r="11646" spans="14:14">
      <c r="N11646" s="315"/>
    </row>
    <row r="11647" spans="14:14">
      <c r="N11647" s="315"/>
    </row>
    <row r="11648" spans="14:14">
      <c r="N11648" s="315"/>
    </row>
    <row r="11649" spans="14:14">
      <c r="N11649" s="315"/>
    </row>
    <row r="11650" spans="14:14">
      <c r="N11650" s="315"/>
    </row>
    <row r="11651" spans="14:14">
      <c r="N11651" s="315"/>
    </row>
    <row r="11652" spans="14:14">
      <c r="N11652" s="315"/>
    </row>
    <row r="11653" spans="14:14">
      <c r="N11653" s="315"/>
    </row>
    <row r="11654" spans="14:14">
      <c r="N11654" s="315"/>
    </row>
    <row r="11655" spans="14:14">
      <c r="N11655" s="315"/>
    </row>
    <row r="11656" spans="14:14">
      <c r="N11656" s="315"/>
    </row>
    <row r="11657" spans="14:14">
      <c r="N11657" s="315"/>
    </row>
    <row r="11658" spans="14:14">
      <c r="N11658" s="315"/>
    </row>
    <row r="11659" spans="14:14">
      <c r="N11659" s="315"/>
    </row>
    <row r="11660" spans="14:14">
      <c r="N11660" s="315"/>
    </row>
    <row r="11661" spans="14:14">
      <c r="N11661" s="315"/>
    </row>
    <row r="11662" spans="14:14">
      <c r="N11662" s="315"/>
    </row>
    <row r="11663" spans="14:14">
      <c r="N11663" s="315"/>
    </row>
    <row r="11664" spans="14:14">
      <c r="N11664" s="315"/>
    </row>
    <row r="11665" spans="14:14">
      <c r="N11665" s="315"/>
    </row>
    <row r="11666" spans="14:14">
      <c r="N11666" s="315"/>
    </row>
    <row r="11667" spans="14:14">
      <c r="N11667" s="315"/>
    </row>
    <row r="11668" spans="14:14">
      <c r="N11668" s="315"/>
    </row>
    <row r="11669" spans="14:14">
      <c r="N11669" s="315"/>
    </row>
    <row r="11670" spans="14:14">
      <c r="N11670" s="315"/>
    </row>
    <row r="11671" spans="14:14">
      <c r="N11671" s="315"/>
    </row>
    <row r="11672" spans="14:14">
      <c r="N11672" s="315"/>
    </row>
    <row r="11673" spans="14:14">
      <c r="N11673" s="315"/>
    </row>
    <row r="11674" spans="14:14">
      <c r="N11674" s="315"/>
    </row>
    <row r="11675" spans="14:14">
      <c r="N11675" s="315"/>
    </row>
    <row r="11676" spans="14:14">
      <c r="N11676" s="315"/>
    </row>
    <row r="11677" spans="14:14">
      <c r="N11677" s="315"/>
    </row>
    <row r="11678" spans="14:14">
      <c r="N11678" s="315"/>
    </row>
    <row r="11679" spans="14:14">
      <c r="N11679" s="315"/>
    </row>
    <row r="11680" spans="14:14">
      <c r="N11680" s="315"/>
    </row>
    <row r="11681" spans="14:14">
      <c r="N11681" s="315"/>
    </row>
    <row r="11682" spans="14:14">
      <c r="N11682" s="315"/>
    </row>
    <row r="11683" spans="14:14">
      <c r="N11683" s="315"/>
    </row>
    <row r="11684" spans="14:14">
      <c r="N11684" s="315"/>
    </row>
    <row r="11685" spans="14:14">
      <c r="N11685" s="315"/>
    </row>
    <row r="11686" spans="14:14">
      <c r="N11686" s="315"/>
    </row>
    <row r="11687" spans="14:14">
      <c r="N11687" s="315"/>
    </row>
    <row r="11688" spans="14:14">
      <c r="N11688" s="315"/>
    </row>
    <row r="11689" spans="14:14">
      <c r="N11689" s="315"/>
    </row>
    <row r="11690" spans="14:14">
      <c r="N11690" s="315"/>
    </row>
    <row r="11691" spans="14:14">
      <c r="N11691" s="315"/>
    </row>
    <row r="11692" spans="14:14">
      <c r="N11692" s="315"/>
    </row>
    <row r="11693" spans="14:14">
      <c r="N11693" s="315"/>
    </row>
    <row r="11694" spans="14:14">
      <c r="N11694" s="315"/>
    </row>
    <row r="11695" spans="14:14">
      <c r="N11695" s="315"/>
    </row>
    <row r="11696" spans="14:14">
      <c r="N11696" s="315"/>
    </row>
    <row r="11697" spans="14:14">
      <c r="N11697" s="315"/>
    </row>
    <row r="11698" spans="14:14">
      <c r="N11698" s="315"/>
    </row>
    <row r="11699" spans="14:14">
      <c r="N11699" s="315"/>
    </row>
    <row r="11700" spans="14:14">
      <c r="N11700" s="315"/>
    </row>
    <row r="11701" spans="14:14">
      <c r="N11701" s="315"/>
    </row>
    <row r="11702" spans="14:14">
      <c r="N11702" s="315"/>
    </row>
    <row r="11703" spans="14:14">
      <c r="N11703" s="315"/>
    </row>
    <row r="11704" spans="14:14">
      <c r="N11704" s="315"/>
    </row>
    <row r="11705" spans="14:14">
      <c r="N11705" s="315"/>
    </row>
    <row r="11706" spans="14:14">
      <c r="N11706" s="315"/>
    </row>
    <row r="11707" spans="14:14">
      <c r="N11707" s="315"/>
    </row>
    <row r="11708" spans="14:14">
      <c r="N11708" s="315"/>
    </row>
    <row r="11709" spans="14:14">
      <c r="N11709" s="315"/>
    </row>
    <row r="11710" spans="14:14">
      <c r="N11710" s="315"/>
    </row>
    <row r="11711" spans="14:14">
      <c r="N11711" s="315"/>
    </row>
    <row r="11712" spans="14:14">
      <c r="N11712" s="315"/>
    </row>
    <row r="11713" spans="14:14">
      <c r="N11713" s="315"/>
    </row>
    <row r="11714" spans="14:14">
      <c r="N11714" s="315"/>
    </row>
    <row r="11715" spans="14:14">
      <c r="N11715" s="315"/>
    </row>
    <row r="11716" spans="14:14">
      <c r="N11716" s="315"/>
    </row>
    <row r="11717" spans="14:14">
      <c r="N11717" s="315"/>
    </row>
    <row r="11718" spans="14:14">
      <c r="N11718" s="315"/>
    </row>
    <row r="11719" spans="14:14">
      <c r="N11719" s="315"/>
    </row>
    <row r="11720" spans="14:14">
      <c r="N11720" s="315"/>
    </row>
    <row r="11721" spans="14:14">
      <c r="N11721" s="315"/>
    </row>
    <row r="11722" spans="14:14">
      <c r="N11722" s="315"/>
    </row>
    <row r="11723" spans="14:14">
      <c r="N11723" s="315"/>
    </row>
    <row r="11724" spans="14:14">
      <c r="N11724" s="315"/>
    </row>
    <row r="11725" spans="14:14">
      <c r="N11725" s="315"/>
    </row>
    <row r="11726" spans="14:14">
      <c r="N11726" s="315"/>
    </row>
    <row r="11727" spans="14:14">
      <c r="N11727" s="315"/>
    </row>
    <row r="11728" spans="14:14">
      <c r="N11728" s="315"/>
    </row>
    <row r="11729" spans="14:14">
      <c r="N11729" s="315"/>
    </row>
    <row r="11730" spans="14:14">
      <c r="N11730" s="315"/>
    </row>
    <row r="11731" spans="14:14">
      <c r="N11731" s="315"/>
    </row>
    <row r="11732" spans="14:14">
      <c r="N11732" s="315"/>
    </row>
    <row r="11733" spans="14:14">
      <c r="N11733" s="315"/>
    </row>
    <row r="11734" spans="14:14">
      <c r="N11734" s="315"/>
    </row>
    <row r="11735" spans="14:14">
      <c r="N11735" s="315"/>
    </row>
    <row r="11736" spans="14:14">
      <c r="N11736" s="315"/>
    </row>
    <row r="11737" spans="14:14">
      <c r="N11737" s="315"/>
    </row>
    <row r="11738" spans="14:14">
      <c r="N11738" s="315"/>
    </row>
    <row r="11739" spans="14:14">
      <c r="N11739" s="315"/>
    </row>
    <row r="11740" spans="14:14">
      <c r="N11740" s="315"/>
    </row>
    <row r="11741" spans="14:14">
      <c r="N11741" s="315"/>
    </row>
    <row r="11742" spans="14:14">
      <c r="N11742" s="315"/>
    </row>
    <row r="11743" spans="14:14">
      <c r="N11743" s="315"/>
    </row>
    <row r="11744" spans="14:14">
      <c r="N11744" s="315"/>
    </row>
    <row r="11745" spans="14:14">
      <c r="N11745" s="315"/>
    </row>
    <row r="11746" spans="14:14">
      <c r="N11746" s="315"/>
    </row>
    <row r="11747" spans="14:14">
      <c r="N11747" s="315"/>
    </row>
    <row r="11748" spans="14:14">
      <c r="N11748" s="315"/>
    </row>
    <row r="11749" spans="14:14">
      <c r="N11749" s="315"/>
    </row>
    <row r="11750" spans="14:14">
      <c r="N11750" s="315"/>
    </row>
    <row r="11751" spans="14:14">
      <c r="N11751" s="315"/>
    </row>
    <row r="11752" spans="14:14">
      <c r="N11752" s="315"/>
    </row>
    <row r="11753" spans="14:14">
      <c r="N11753" s="315"/>
    </row>
    <row r="11754" spans="14:14">
      <c r="N11754" s="315"/>
    </row>
    <row r="11755" spans="14:14">
      <c r="N11755" s="315"/>
    </row>
    <row r="11756" spans="14:14">
      <c r="N11756" s="315"/>
    </row>
    <row r="11757" spans="14:14">
      <c r="N11757" s="315"/>
    </row>
    <row r="11758" spans="14:14">
      <c r="N11758" s="315"/>
    </row>
    <row r="11759" spans="14:14">
      <c r="N11759" s="315"/>
    </row>
    <row r="11760" spans="14:14">
      <c r="N11760" s="315"/>
    </row>
    <row r="11761" spans="14:14">
      <c r="N11761" s="315"/>
    </row>
    <row r="11762" spans="14:14">
      <c r="N11762" s="315"/>
    </row>
    <row r="11763" spans="14:14">
      <c r="N11763" s="315"/>
    </row>
    <row r="11764" spans="14:14">
      <c r="N11764" s="315"/>
    </row>
    <row r="11765" spans="14:14">
      <c r="N11765" s="315"/>
    </row>
    <row r="11766" spans="14:14">
      <c r="N11766" s="315"/>
    </row>
    <row r="11767" spans="14:14">
      <c r="N11767" s="315"/>
    </row>
    <row r="11768" spans="14:14">
      <c r="N11768" s="315"/>
    </row>
    <row r="11769" spans="14:14">
      <c r="N11769" s="315"/>
    </row>
    <row r="11770" spans="14:14">
      <c r="N11770" s="315"/>
    </row>
    <row r="11771" spans="14:14">
      <c r="N11771" s="315"/>
    </row>
    <row r="11772" spans="14:14">
      <c r="N11772" s="315"/>
    </row>
    <row r="11773" spans="14:14">
      <c r="N11773" s="315"/>
    </row>
    <row r="11774" spans="14:14">
      <c r="N11774" s="315"/>
    </row>
    <row r="11775" spans="14:14">
      <c r="N11775" s="315"/>
    </row>
    <row r="11776" spans="14:14">
      <c r="N11776" s="315"/>
    </row>
    <row r="11777" spans="14:14">
      <c r="N11777" s="315"/>
    </row>
    <row r="11778" spans="14:14">
      <c r="N11778" s="315"/>
    </row>
    <row r="11779" spans="14:14">
      <c r="N11779" s="315"/>
    </row>
    <row r="11780" spans="14:14">
      <c r="N11780" s="315"/>
    </row>
    <row r="11781" spans="14:14">
      <c r="N11781" s="315"/>
    </row>
    <row r="11782" spans="14:14">
      <c r="N11782" s="315"/>
    </row>
    <row r="11783" spans="14:14">
      <c r="N11783" s="315"/>
    </row>
    <row r="11784" spans="14:14">
      <c r="N11784" s="315"/>
    </row>
    <row r="11785" spans="14:14">
      <c r="N11785" s="315"/>
    </row>
    <row r="11786" spans="14:14">
      <c r="N11786" s="315"/>
    </row>
    <row r="11787" spans="14:14">
      <c r="N11787" s="315"/>
    </row>
    <row r="11788" spans="14:14">
      <c r="N11788" s="315"/>
    </row>
    <row r="11789" spans="14:14">
      <c r="N11789" s="315"/>
    </row>
    <row r="11790" spans="14:14">
      <c r="N11790" s="315"/>
    </row>
    <row r="11791" spans="14:14">
      <c r="N11791" s="315"/>
    </row>
    <row r="11792" spans="14:14">
      <c r="N11792" s="315"/>
    </row>
    <row r="11793" spans="14:14">
      <c r="N11793" s="315"/>
    </row>
    <row r="11794" spans="14:14">
      <c r="N11794" s="315"/>
    </row>
    <row r="11795" spans="14:14">
      <c r="N11795" s="315"/>
    </row>
    <row r="11796" spans="14:14">
      <c r="N11796" s="315"/>
    </row>
    <row r="11797" spans="14:14">
      <c r="N11797" s="315"/>
    </row>
    <row r="11798" spans="14:14">
      <c r="N11798" s="315"/>
    </row>
    <row r="11799" spans="14:14">
      <c r="N11799" s="315"/>
    </row>
    <row r="11800" spans="14:14">
      <c r="N11800" s="315"/>
    </row>
    <row r="11801" spans="14:14">
      <c r="N11801" s="315"/>
    </row>
    <row r="11802" spans="14:14">
      <c r="N11802" s="315"/>
    </row>
    <row r="11803" spans="14:14">
      <c r="N11803" s="315"/>
    </row>
    <row r="11804" spans="14:14">
      <c r="N11804" s="315"/>
    </row>
    <row r="11805" spans="14:14">
      <c r="N11805" s="315"/>
    </row>
    <row r="11806" spans="14:14">
      <c r="N11806" s="315"/>
    </row>
    <row r="11807" spans="14:14">
      <c r="N11807" s="315"/>
    </row>
    <row r="11808" spans="14:14">
      <c r="N11808" s="315"/>
    </row>
    <row r="11809" spans="14:14">
      <c r="N11809" s="315"/>
    </row>
    <row r="11810" spans="14:14">
      <c r="N11810" s="315"/>
    </row>
    <row r="11811" spans="14:14">
      <c r="N11811" s="315"/>
    </row>
    <row r="11812" spans="14:14">
      <c r="N11812" s="315"/>
    </row>
    <row r="11813" spans="14:14">
      <c r="N11813" s="315"/>
    </row>
    <row r="11814" spans="14:14">
      <c r="N11814" s="315"/>
    </row>
    <row r="11815" spans="14:14">
      <c r="N11815" s="315"/>
    </row>
    <row r="11816" spans="14:14">
      <c r="N11816" s="315"/>
    </row>
    <row r="11817" spans="14:14">
      <c r="N11817" s="315"/>
    </row>
    <row r="11818" spans="14:14">
      <c r="N11818" s="315"/>
    </row>
    <row r="11819" spans="14:14">
      <c r="N11819" s="315"/>
    </row>
    <row r="11820" spans="14:14">
      <c r="N11820" s="315"/>
    </row>
    <row r="11821" spans="14:14">
      <c r="N11821" s="315"/>
    </row>
    <row r="11822" spans="14:14">
      <c r="N11822" s="315"/>
    </row>
    <row r="11823" spans="14:14">
      <c r="N11823" s="315"/>
    </row>
    <row r="11824" spans="14:14">
      <c r="N11824" s="315"/>
    </row>
    <row r="11825" spans="14:14">
      <c r="N11825" s="315"/>
    </row>
    <row r="11826" spans="14:14">
      <c r="N11826" s="315"/>
    </row>
    <row r="11827" spans="14:14">
      <c r="N11827" s="315"/>
    </row>
    <row r="11828" spans="14:14">
      <c r="N11828" s="315"/>
    </row>
    <row r="11829" spans="14:14">
      <c r="N11829" s="315"/>
    </row>
    <row r="11830" spans="14:14">
      <c r="N11830" s="315"/>
    </row>
    <row r="11831" spans="14:14">
      <c r="N11831" s="315"/>
    </row>
    <row r="11832" spans="14:14">
      <c r="N11832" s="315"/>
    </row>
    <row r="11833" spans="14:14">
      <c r="N11833" s="315"/>
    </row>
    <row r="11834" spans="14:14">
      <c r="N11834" s="315"/>
    </row>
    <row r="11835" spans="14:14">
      <c r="N11835" s="315"/>
    </row>
    <row r="11836" spans="14:14">
      <c r="N11836" s="315"/>
    </row>
    <row r="11837" spans="14:14">
      <c r="N11837" s="315"/>
    </row>
    <row r="11838" spans="14:14">
      <c r="N11838" s="315"/>
    </row>
    <row r="11839" spans="14:14">
      <c r="N11839" s="315"/>
    </row>
    <row r="11840" spans="14:14">
      <c r="N11840" s="315"/>
    </row>
    <row r="11841" spans="14:14">
      <c r="N11841" s="315"/>
    </row>
    <row r="11842" spans="14:14">
      <c r="N11842" s="315"/>
    </row>
    <row r="11843" spans="14:14">
      <c r="N11843" s="315"/>
    </row>
    <row r="11844" spans="14:14">
      <c r="N11844" s="315"/>
    </row>
    <row r="11845" spans="14:14">
      <c r="N11845" s="315"/>
    </row>
    <row r="11846" spans="14:14">
      <c r="N11846" s="315"/>
    </row>
    <row r="11847" spans="14:14">
      <c r="N11847" s="315"/>
    </row>
    <row r="11848" spans="14:14">
      <c r="N11848" s="315"/>
    </row>
    <row r="11849" spans="14:14">
      <c r="N11849" s="315"/>
    </row>
    <row r="11850" spans="14:14">
      <c r="N11850" s="315"/>
    </row>
    <row r="11851" spans="14:14">
      <c r="N11851" s="315"/>
    </row>
    <row r="11852" spans="14:14">
      <c r="N11852" s="315"/>
    </row>
    <row r="11853" spans="14:14">
      <c r="N11853" s="315"/>
    </row>
    <row r="11854" spans="14:14">
      <c r="N11854" s="315"/>
    </row>
    <row r="11855" spans="14:14">
      <c r="N11855" s="315"/>
    </row>
    <row r="11856" spans="14:14">
      <c r="N11856" s="315"/>
    </row>
    <row r="11857" spans="14:14">
      <c r="N11857" s="315"/>
    </row>
    <row r="11858" spans="14:14">
      <c r="N11858" s="315"/>
    </row>
    <row r="11859" spans="14:14">
      <c r="N11859" s="315"/>
    </row>
    <row r="11860" spans="14:14">
      <c r="N11860" s="315"/>
    </row>
    <row r="11861" spans="14:14">
      <c r="N11861" s="315"/>
    </row>
    <row r="11862" spans="14:14">
      <c r="N11862" s="315"/>
    </row>
    <row r="11863" spans="14:14">
      <c r="N11863" s="315"/>
    </row>
    <row r="11864" spans="14:14">
      <c r="N11864" s="315"/>
    </row>
    <row r="11865" spans="14:14">
      <c r="N11865" s="315"/>
    </row>
    <row r="11866" spans="14:14">
      <c r="N11866" s="315"/>
    </row>
    <row r="11867" spans="14:14">
      <c r="N11867" s="315"/>
    </row>
    <row r="11868" spans="14:14">
      <c r="N11868" s="315"/>
    </row>
    <row r="11869" spans="14:14">
      <c r="N11869" s="315"/>
    </row>
    <row r="11870" spans="14:14">
      <c r="N11870" s="315"/>
    </row>
    <row r="11871" spans="14:14">
      <c r="N11871" s="315"/>
    </row>
    <row r="11872" spans="14:14">
      <c r="N11872" s="315"/>
    </row>
    <row r="11873" spans="14:14">
      <c r="N11873" s="315"/>
    </row>
    <row r="11874" spans="14:14">
      <c r="N11874" s="315"/>
    </row>
    <row r="11875" spans="14:14">
      <c r="N11875" s="315"/>
    </row>
    <row r="11876" spans="14:14">
      <c r="N11876" s="315"/>
    </row>
    <row r="11877" spans="14:14">
      <c r="N11877" s="315"/>
    </row>
    <row r="11878" spans="14:14">
      <c r="N11878" s="315"/>
    </row>
    <row r="11879" spans="14:14">
      <c r="N11879" s="315"/>
    </row>
    <row r="11880" spans="14:14">
      <c r="N11880" s="315"/>
    </row>
    <row r="11881" spans="14:14">
      <c r="N11881" s="315"/>
    </row>
    <row r="11882" spans="14:14">
      <c r="N11882" s="315"/>
    </row>
    <row r="11883" spans="14:14">
      <c r="N11883" s="315"/>
    </row>
    <row r="11884" spans="14:14">
      <c r="N11884" s="315"/>
    </row>
    <row r="11885" spans="14:14">
      <c r="N11885" s="315"/>
    </row>
    <row r="11886" spans="14:14">
      <c r="N11886" s="315"/>
    </row>
    <row r="11887" spans="14:14">
      <c r="N11887" s="315"/>
    </row>
    <row r="11888" spans="14:14">
      <c r="N11888" s="315"/>
    </row>
    <row r="11889" spans="14:14">
      <c r="N11889" s="315"/>
    </row>
    <row r="11890" spans="14:14">
      <c r="N11890" s="315"/>
    </row>
    <row r="11891" spans="14:14">
      <c r="N11891" s="315"/>
    </row>
    <row r="11892" spans="14:14">
      <c r="N11892" s="315"/>
    </row>
    <row r="11893" spans="14:14">
      <c r="N11893" s="315"/>
    </row>
    <row r="11894" spans="14:14">
      <c r="N11894" s="315"/>
    </row>
    <row r="11895" spans="14:14">
      <c r="N11895" s="315"/>
    </row>
    <row r="11896" spans="14:14">
      <c r="N11896" s="315"/>
    </row>
    <row r="11897" spans="14:14">
      <c r="N11897" s="315"/>
    </row>
    <row r="11898" spans="14:14">
      <c r="N11898" s="315"/>
    </row>
    <row r="11899" spans="14:14">
      <c r="N11899" s="315"/>
    </row>
    <row r="11900" spans="14:14">
      <c r="N11900" s="315"/>
    </row>
    <row r="11901" spans="14:14">
      <c r="N11901" s="315"/>
    </row>
    <row r="11902" spans="14:14">
      <c r="N11902" s="315"/>
    </row>
    <row r="11903" spans="14:14">
      <c r="N11903" s="315"/>
    </row>
    <row r="11904" spans="14:14">
      <c r="N11904" s="315"/>
    </row>
    <row r="11905" spans="14:14">
      <c r="N11905" s="315"/>
    </row>
    <row r="11906" spans="14:14">
      <c r="N11906" s="315"/>
    </row>
    <row r="11907" spans="14:14">
      <c r="N11907" s="315"/>
    </row>
    <row r="11908" spans="14:14">
      <c r="N11908" s="315"/>
    </row>
    <row r="11909" spans="14:14">
      <c r="N11909" s="315"/>
    </row>
    <row r="11910" spans="14:14">
      <c r="N11910" s="315"/>
    </row>
    <row r="11911" spans="14:14">
      <c r="N11911" s="315"/>
    </row>
    <row r="11912" spans="14:14">
      <c r="N11912" s="315"/>
    </row>
    <row r="11913" spans="14:14">
      <c r="N11913" s="315"/>
    </row>
    <row r="11914" spans="14:14">
      <c r="N11914" s="315"/>
    </row>
    <row r="11915" spans="14:14">
      <c r="N11915" s="315"/>
    </row>
    <row r="11916" spans="14:14">
      <c r="N11916" s="315"/>
    </row>
    <row r="11917" spans="14:14">
      <c r="N11917" s="315"/>
    </row>
    <row r="11918" spans="14:14">
      <c r="N11918" s="315"/>
    </row>
    <row r="11919" spans="14:14">
      <c r="N11919" s="315"/>
    </row>
    <row r="11920" spans="14:14">
      <c r="N11920" s="315"/>
    </row>
    <row r="11921" spans="14:14">
      <c r="N11921" s="315"/>
    </row>
    <row r="11922" spans="14:14">
      <c r="N11922" s="315"/>
    </row>
    <row r="11923" spans="14:14">
      <c r="N11923" s="315"/>
    </row>
    <row r="11924" spans="14:14">
      <c r="N11924" s="315"/>
    </row>
    <row r="11925" spans="14:14">
      <c r="N11925" s="315"/>
    </row>
    <row r="11926" spans="14:14">
      <c r="N11926" s="315"/>
    </row>
    <row r="11927" spans="14:14">
      <c r="N11927" s="315"/>
    </row>
    <row r="11928" spans="14:14">
      <c r="N11928" s="315"/>
    </row>
    <row r="11929" spans="14:14">
      <c r="N11929" s="315"/>
    </row>
    <row r="11930" spans="14:14">
      <c r="N11930" s="315"/>
    </row>
    <row r="11931" spans="14:14">
      <c r="N11931" s="315"/>
    </row>
    <row r="11932" spans="14:14">
      <c r="N11932" s="315"/>
    </row>
    <row r="11933" spans="14:14">
      <c r="N11933" s="315"/>
    </row>
    <row r="11934" spans="14:14">
      <c r="N11934" s="315"/>
    </row>
    <row r="11935" spans="14:14">
      <c r="N11935" s="315"/>
    </row>
    <row r="11936" spans="14:14">
      <c r="N11936" s="315"/>
    </row>
    <row r="11937" spans="14:14">
      <c r="N11937" s="315"/>
    </row>
    <row r="11938" spans="14:14">
      <c r="N11938" s="315"/>
    </row>
    <row r="11939" spans="14:14">
      <c r="N11939" s="315"/>
    </row>
    <row r="11940" spans="14:14">
      <c r="N11940" s="315"/>
    </row>
    <row r="11941" spans="14:14">
      <c r="N11941" s="315"/>
    </row>
    <row r="11942" spans="14:14">
      <c r="N11942" s="315"/>
    </row>
    <row r="11943" spans="14:14">
      <c r="N11943" s="315"/>
    </row>
    <row r="11944" spans="14:14">
      <c r="N11944" s="315"/>
    </row>
    <row r="11945" spans="14:14">
      <c r="N11945" s="315"/>
    </row>
    <row r="11946" spans="14:14">
      <c r="N11946" s="315"/>
    </row>
    <row r="11947" spans="14:14">
      <c r="N11947" s="315"/>
    </row>
    <row r="11948" spans="14:14">
      <c r="N11948" s="315"/>
    </row>
    <row r="11949" spans="14:14">
      <c r="N11949" s="315"/>
    </row>
    <row r="11950" spans="14:14">
      <c r="N11950" s="315"/>
    </row>
    <row r="11951" spans="14:14">
      <c r="N11951" s="315"/>
    </row>
    <row r="11952" spans="14:14">
      <c r="N11952" s="315"/>
    </row>
    <row r="11953" spans="14:14">
      <c r="N11953" s="315"/>
    </row>
    <row r="11954" spans="14:14">
      <c r="N11954" s="315"/>
    </row>
    <row r="11955" spans="14:14">
      <c r="N11955" s="315"/>
    </row>
    <row r="11956" spans="14:14">
      <c r="N11956" s="315"/>
    </row>
    <row r="11957" spans="14:14">
      <c r="N11957" s="315"/>
    </row>
    <row r="11958" spans="14:14">
      <c r="N11958" s="315"/>
    </row>
    <row r="11959" spans="14:14">
      <c r="N11959" s="315"/>
    </row>
    <row r="11960" spans="14:14">
      <c r="N11960" s="315"/>
    </row>
    <row r="11961" spans="14:14">
      <c r="N11961" s="315"/>
    </row>
    <row r="11962" spans="14:14">
      <c r="N11962" s="315"/>
    </row>
    <row r="11963" spans="14:14">
      <c r="N11963" s="315"/>
    </row>
    <row r="11964" spans="14:14">
      <c r="N11964" s="315"/>
    </row>
    <row r="11965" spans="14:14">
      <c r="N11965" s="315"/>
    </row>
    <row r="11966" spans="14:14">
      <c r="N11966" s="315"/>
    </row>
    <row r="11967" spans="14:14">
      <c r="N11967" s="315"/>
    </row>
    <row r="11968" spans="14:14">
      <c r="N11968" s="315"/>
    </row>
    <row r="11969" spans="14:14">
      <c r="N11969" s="315"/>
    </row>
    <row r="11970" spans="14:14">
      <c r="N11970" s="315"/>
    </row>
    <row r="11971" spans="14:14">
      <c r="N11971" s="315"/>
    </row>
    <row r="11972" spans="14:14">
      <c r="N11972" s="315"/>
    </row>
    <row r="11973" spans="14:14">
      <c r="N11973" s="315"/>
    </row>
    <row r="11974" spans="14:14">
      <c r="N11974" s="315"/>
    </row>
    <row r="11975" spans="14:14">
      <c r="N11975" s="315"/>
    </row>
    <row r="11976" spans="14:14">
      <c r="N11976" s="315"/>
    </row>
    <row r="11977" spans="14:14">
      <c r="N11977" s="315"/>
    </row>
    <row r="11978" spans="14:14">
      <c r="N11978" s="315"/>
    </row>
    <row r="11979" spans="14:14">
      <c r="N11979" s="315"/>
    </row>
    <row r="11980" spans="14:14">
      <c r="N11980" s="315"/>
    </row>
    <row r="11981" spans="14:14">
      <c r="N11981" s="315"/>
    </row>
    <row r="11982" spans="14:14">
      <c r="N11982" s="315"/>
    </row>
    <row r="11983" spans="14:14">
      <c r="N11983" s="315"/>
    </row>
    <row r="11984" spans="14:14">
      <c r="N11984" s="315"/>
    </row>
    <row r="11985" spans="14:14">
      <c r="N11985" s="315"/>
    </row>
    <row r="11986" spans="14:14">
      <c r="N11986" s="315"/>
    </row>
    <row r="11987" spans="14:14">
      <c r="N11987" s="315"/>
    </row>
    <row r="11988" spans="14:14">
      <c r="N11988" s="315"/>
    </row>
    <row r="11989" spans="14:14">
      <c r="N11989" s="315"/>
    </row>
    <row r="11990" spans="14:14">
      <c r="N11990" s="315"/>
    </row>
    <row r="11991" spans="14:14">
      <c r="N11991" s="315"/>
    </row>
    <row r="11992" spans="14:14">
      <c r="N11992" s="315"/>
    </row>
    <row r="11993" spans="14:14">
      <c r="N11993" s="315"/>
    </row>
    <row r="11994" spans="14:14">
      <c r="N11994" s="315"/>
    </row>
    <row r="11995" spans="14:14">
      <c r="N11995" s="315"/>
    </row>
    <row r="11996" spans="14:14">
      <c r="N11996" s="315"/>
    </row>
    <row r="11997" spans="14:14">
      <c r="N11997" s="315"/>
    </row>
    <row r="11998" spans="14:14">
      <c r="N11998" s="315"/>
    </row>
    <row r="11999" spans="14:14">
      <c r="N11999" s="315"/>
    </row>
    <row r="12000" spans="14:14">
      <c r="N12000" s="315"/>
    </row>
    <row r="12001" spans="14:14">
      <c r="N12001" s="315"/>
    </row>
    <row r="12002" spans="14:14">
      <c r="N12002" s="315"/>
    </row>
    <row r="12003" spans="14:14">
      <c r="N12003" s="315"/>
    </row>
    <row r="12004" spans="14:14">
      <c r="N12004" s="315"/>
    </row>
    <row r="12005" spans="14:14">
      <c r="N12005" s="315"/>
    </row>
    <row r="12006" spans="14:14">
      <c r="N12006" s="315"/>
    </row>
    <row r="12007" spans="14:14">
      <c r="N12007" s="315"/>
    </row>
    <row r="12008" spans="14:14">
      <c r="N12008" s="315"/>
    </row>
    <row r="12009" spans="14:14">
      <c r="N12009" s="315"/>
    </row>
    <row r="12010" spans="14:14">
      <c r="N12010" s="315"/>
    </row>
    <row r="12011" spans="14:14">
      <c r="N12011" s="315"/>
    </row>
    <row r="12012" spans="14:14">
      <c r="N12012" s="315"/>
    </row>
    <row r="12013" spans="14:14">
      <c r="N12013" s="315"/>
    </row>
    <row r="12014" spans="14:14">
      <c r="N12014" s="315"/>
    </row>
    <row r="12015" spans="14:14">
      <c r="N12015" s="315"/>
    </row>
    <row r="12016" spans="14:14">
      <c r="N12016" s="315"/>
    </row>
    <row r="12017" spans="14:14">
      <c r="N12017" s="315"/>
    </row>
    <row r="12018" spans="14:14">
      <c r="N12018" s="315"/>
    </row>
    <row r="12019" spans="14:14">
      <c r="N12019" s="315"/>
    </row>
    <row r="12020" spans="14:14">
      <c r="N12020" s="315"/>
    </row>
    <row r="12021" spans="14:14">
      <c r="N12021" s="315"/>
    </row>
    <row r="12022" spans="14:14">
      <c r="N12022" s="315"/>
    </row>
    <row r="12023" spans="14:14">
      <c r="N12023" s="315"/>
    </row>
    <row r="12024" spans="14:14">
      <c r="N12024" s="315"/>
    </row>
    <row r="12025" spans="14:14">
      <c r="N12025" s="315"/>
    </row>
    <row r="12026" spans="14:14">
      <c r="N12026" s="315"/>
    </row>
    <row r="12027" spans="14:14">
      <c r="N12027" s="315"/>
    </row>
    <row r="12028" spans="14:14">
      <c r="N12028" s="315"/>
    </row>
    <row r="12029" spans="14:14">
      <c r="N12029" s="315"/>
    </row>
    <row r="12030" spans="14:14">
      <c r="N12030" s="315"/>
    </row>
    <row r="12031" spans="14:14">
      <c r="N12031" s="315"/>
    </row>
    <row r="12032" spans="14:14">
      <c r="N12032" s="315"/>
    </row>
    <row r="12033" spans="14:14">
      <c r="N12033" s="315"/>
    </row>
    <row r="12034" spans="14:14">
      <c r="N12034" s="315"/>
    </row>
    <row r="12035" spans="14:14">
      <c r="N12035" s="315"/>
    </row>
    <row r="12036" spans="14:14">
      <c r="N12036" s="315"/>
    </row>
    <row r="12037" spans="14:14">
      <c r="N12037" s="315"/>
    </row>
    <row r="12038" spans="14:14">
      <c r="N12038" s="315"/>
    </row>
    <row r="12039" spans="14:14">
      <c r="N12039" s="315"/>
    </row>
    <row r="12040" spans="14:14">
      <c r="N12040" s="315"/>
    </row>
    <row r="12041" spans="14:14">
      <c r="N12041" s="315"/>
    </row>
    <row r="12042" spans="14:14">
      <c r="N12042" s="315"/>
    </row>
    <row r="12043" spans="14:14">
      <c r="N12043" s="315"/>
    </row>
    <row r="12044" spans="14:14">
      <c r="N12044" s="315"/>
    </row>
    <row r="12045" spans="14:14">
      <c r="N12045" s="315"/>
    </row>
    <row r="12046" spans="14:14">
      <c r="N12046" s="315"/>
    </row>
    <row r="12047" spans="14:14">
      <c r="N12047" s="315"/>
    </row>
    <row r="12048" spans="14:14">
      <c r="N12048" s="315"/>
    </row>
    <row r="12049" spans="14:14">
      <c r="N12049" s="315"/>
    </row>
    <row r="12050" spans="14:14">
      <c r="N12050" s="315"/>
    </row>
    <row r="12051" spans="14:14">
      <c r="N12051" s="315"/>
    </row>
    <row r="12052" spans="14:14">
      <c r="N12052" s="315"/>
    </row>
    <row r="12053" spans="14:14">
      <c r="N12053" s="315"/>
    </row>
    <row r="12054" spans="14:14">
      <c r="N12054" s="315"/>
    </row>
    <row r="12055" spans="14:14">
      <c r="N12055" s="315"/>
    </row>
    <row r="12056" spans="14:14">
      <c r="N12056" s="315"/>
    </row>
    <row r="12057" spans="14:14">
      <c r="N12057" s="315"/>
    </row>
    <row r="12058" spans="14:14">
      <c r="N12058" s="315"/>
    </row>
    <row r="12059" spans="14:14">
      <c r="N12059" s="315"/>
    </row>
    <row r="12060" spans="14:14">
      <c r="N12060" s="315"/>
    </row>
    <row r="12061" spans="14:14">
      <c r="N12061" s="315"/>
    </row>
    <row r="12062" spans="14:14">
      <c r="N12062" s="315"/>
    </row>
    <row r="12063" spans="14:14">
      <c r="N12063" s="315"/>
    </row>
    <row r="12064" spans="14:14">
      <c r="N12064" s="315"/>
    </row>
    <row r="12065" spans="14:14">
      <c r="N12065" s="315"/>
    </row>
    <row r="12066" spans="14:14">
      <c r="N12066" s="315"/>
    </row>
    <row r="12067" spans="14:14">
      <c r="N12067" s="315"/>
    </row>
    <row r="12068" spans="14:14">
      <c r="N12068" s="315"/>
    </row>
    <row r="12069" spans="14:14">
      <c r="N12069" s="315"/>
    </row>
    <row r="12070" spans="14:14">
      <c r="N12070" s="315"/>
    </row>
    <row r="12071" spans="14:14">
      <c r="N12071" s="315"/>
    </row>
    <row r="12072" spans="14:14">
      <c r="N12072" s="315"/>
    </row>
    <row r="12073" spans="14:14">
      <c r="N12073" s="315"/>
    </row>
    <row r="12074" spans="14:14">
      <c r="N12074" s="315"/>
    </row>
    <row r="12075" spans="14:14">
      <c r="N12075" s="315"/>
    </row>
    <row r="12076" spans="14:14">
      <c r="N12076" s="315"/>
    </row>
    <row r="12077" spans="14:14">
      <c r="N12077" s="315"/>
    </row>
    <row r="12078" spans="14:14">
      <c r="N12078" s="315"/>
    </row>
    <row r="12079" spans="14:14">
      <c r="N12079" s="315"/>
    </row>
    <row r="12080" spans="14:14">
      <c r="N12080" s="315"/>
    </row>
    <row r="12081" spans="14:14">
      <c r="N12081" s="315"/>
    </row>
    <row r="12082" spans="14:14">
      <c r="N12082" s="315"/>
    </row>
    <row r="12083" spans="14:14">
      <c r="N12083" s="315"/>
    </row>
    <row r="12084" spans="14:14">
      <c r="N12084" s="315"/>
    </row>
    <row r="12085" spans="14:14">
      <c r="N12085" s="315"/>
    </row>
    <row r="12086" spans="14:14">
      <c r="N12086" s="315"/>
    </row>
    <row r="12087" spans="14:14">
      <c r="N12087" s="315"/>
    </row>
    <row r="12088" spans="14:14">
      <c r="N12088" s="315"/>
    </row>
    <row r="12089" spans="14:14">
      <c r="N12089" s="315"/>
    </row>
    <row r="12090" spans="14:14">
      <c r="N12090" s="315"/>
    </row>
    <row r="12091" spans="14:14">
      <c r="N12091" s="315"/>
    </row>
    <row r="12092" spans="14:14">
      <c r="N12092" s="315"/>
    </row>
    <row r="12093" spans="14:14">
      <c r="N12093" s="315"/>
    </row>
    <row r="12094" spans="14:14">
      <c r="N12094" s="315"/>
    </row>
    <row r="12095" spans="14:14">
      <c r="N12095" s="315"/>
    </row>
    <row r="12096" spans="14:14">
      <c r="N12096" s="315"/>
    </row>
    <row r="12097" spans="14:14">
      <c r="N12097" s="315"/>
    </row>
    <row r="12098" spans="14:14">
      <c r="N12098" s="315"/>
    </row>
    <row r="12099" spans="14:14">
      <c r="N12099" s="315"/>
    </row>
    <row r="12100" spans="14:14">
      <c r="N12100" s="315"/>
    </row>
    <row r="12101" spans="14:14">
      <c r="N12101" s="315"/>
    </row>
    <row r="12102" spans="14:14">
      <c r="N12102" s="315"/>
    </row>
    <row r="12103" spans="14:14">
      <c r="N12103" s="315"/>
    </row>
    <row r="12104" spans="14:14">
      <c r="N12104" s="315"/>
    </row>
    <row r="12105" spans="14:14">
      <c r="N12105" s="315"/>
    </row>
    <row r="12106" spans="14:14">
      <c r="N12106" s="315"/>
    </row>
    <row r="12107" spans="14:14">
      <c r="N12107" s="315"/>
    </row>
    <row r="12108" spans="14:14">
      <c r="N12108" s="315"/>
    </row>
    <row r="12109" spans="14:14">
      <c r="N12109" s="315"/>
    </row>
    <row r="12110" spans="14:14">
      <c r="N12110" s="315"/>
    </row>
    <row r="12111" spans="14:14">
      <c r="N12111" s="315"/>
    </row>
    <row r="12112" spans="14:14">
      <c r="N12112" s="315"/>
    </row>
    <row r="12113" spans="14:14">
      <c r="N12113" s="315"/>
    </row>
    <row r="12114" spans="14:14">
      <c r="N12114" s="315"/>
    </row>
    <row r="12115" spans="14:14">
      <c r="N12115" s="315"/>
    </row>
    <row r="12116" spans="14:14">
      <c r="N12116" s="315"/>
    </row>
    <row r="12117" spans="14:14">
      <c r="N12117" s="315"/>
    </row>
    <row r="12118" spans="14:14">
      <c r="N12118" s="315"/>
    </row>
    <row r="12119" spans="14:14">
      <c r="N12119" s="315"/>
    </row>
    <row r="12120" spans="14:14">
      <c r="N12120" s="315"/>
    </row>
    <row r="12121" spans="14:14">
      <c r="N12121" s="315"/>
    </row>
    <row r="12122" spans="14:14">
      <c r="N12122" s="315"/>
    </row>
    <row r="12123" spans="14:14">
      <c r="N12123" s="315"/>
    </row>
    <row r="12124" spans="14:14">
      <c r="N12124" s="315"/>
    </row>
    <row r="12125" spans="14:14">
      <c r="N12125" s="315"/>
    </row>
    <row r="12126" spans="14:14">
      <c r="N12126" s="315"/>
    </row>
    <row r="12127" spans="14:14">
      <c r="N12127" s="315"/>
    </row>
    <row r="12128" spans="14:14">
      <c r="N12128" s="315"/>
    </row>
    <row r="12129" spans="14:14">
      <c r="N12129" s="315"/>
    </row>
    <row r="12130" spans="14:14">
      <c r="N12130" s="315"/>
    </row>
    <row r="12131" spans="14:14">
      <c r="N12131" s="315"/>
    </row>
    <row r="12132" spans="14:14">
      <c r="N12132" s="315"/>
    </row>
    <row r="12133" spans="14:14">
      <c r="N12133" s="315"/>
    </row>
    <row r="12134" spans="14:14">
      <c r="N12134" s="315"/>
    </row>
    <row r="12135" spans="14:14">
      <c r="N12135" s="315"/>
    </row>
    <row r="12136" spans="14:14">
      <c r="N12136" s="315"/>
    </row>
    <row r="12137" spans="14:14">
      <c r="N12137" s="315"/>
    </row>
    <row r="12138" spans="14:14">
      <c r="N12138" s="315"/>
    </row>
    <row r="12139" spans="14:14">
      <c r="N12139" s="315"/>
    </row>
    <row r="12140" spans="14:14">
      <c r="N12140" s="315"/>
    </row>
    <row r="12141" spans="14:14">
      <c r="N12141" s="315"/>
    </row>
    <row r="12142" spans="14:14">
      <c r="N12142" s="315"/>
    </row>
    <row r="12143" spans="14:14">
      <c r="N12143" s="315"/>
    </row>
    <row r="12144" spans="14:14">
      <c r="N12144" s="315"/>
    </row>
    <row r="12145" spans="14:14">
      <c r="N12145" s="315"/>
    </row>
    <row r="12146" spans="14:14">
      <c r="N12146" s="315"/>
    </row>
    <row r="12147" spans="14:14">
      <c r="N12147" s="315"/>
    </row>
    <row r="12148" spans="14:14">
      <c r="N12148" s="315"/>
    </row>
    <row r="12149" spans="14:14">
      <c r="N12149" s="315"/>
    </row>
    <row r="12150" spans="14:14">
      <c r="N12150" s="315"/>
    </row>
    <row r="12151" spans="14:14">
      <c r="N12151" s="315"/>
    </row>
    <row r="12152" spans="14:14">
      <c r="N12152" s="315"/>
    </row>
    <row r="12153" spans="14:14">
      <c r="N12153" s="315"/>
    </row>
    <row r="12154" spans="14:14">
      <c r="N12154" s="315"/>
    </row>
    <row r="12155" spans="14:14">
      <c r="N12155" s="315"/>
    </row>
    <row r="12156" spans="14:14">
      <c r="N12156" s="315"/>
    </row>
    <row r="12157" spans="14:14">
      <c r="N12157" s="315"/>
    </row>
    <row r="12158" spans="14:14">
      <c r="N12158" s="315"/>
    </row>
    <row r="12159" spans="14:14">
      <c r="N12159" s="315"/>
    </row>
    <row r="12160" spans="14:14">
      <c r="N12160" s="315"/>
    </row>
    <row r="12161" spans="14:14">
      <c r="N12161" s="315"/>
    </row>
    <row r="12162" spans="14:14">
      <c r="N12162" s="315"/>
    </row>
    <row r="12163" spans="14:14">
      <c r="N12163" s="315"/>
    </row>
    <row r="12164" spans="14:14">
      <c r="N12164" s="315"/>
    </row>
    <row r="12165" spans="14:14">
      <c r="N12165" s="315"/>
    </row>
    <row r="12166" spans="14:14">
      <c r="N12166" s="315"/>
    </row>
    <row r="12167" spans="14:14">
      <c r="N12167" s="315"/>
    </row>
    <row r="12168" spans="14:14">
      <c r="N12168" s="315"/>
    </row>
    <row r="12169" spans="14:14">
      <c r="N12169" s="315"/>
    </row>
    <row r="12170" spans="14:14">
      <c r="N12170" s="315"/>
    </row>
    <row r="12171" spans="14:14">
      <c r="N12171" s="315"/>
    </row>
    <row r="12172" spans="14:14">
      <c r="N12172" s="315"/>
    </row>
    <row r="12173" spans="14:14">
      <c r="N12173" s="315"/>
    </row>
    <row r="12174" spans="14:14">
      <c r="N12174" s="315"/>
    </row>
    <row r="12175" spans="14:14">
      <c r="N12175" s="315"/>
    </row>
    <row r="12176" spans="14:14">
      <c r="N12176" s="315"/>
    </row>
    <row r="12177" spans="14:14">
      <c r="N12177" s="315"/>
    </row>
    <row r="12178" spans="14:14">
      <c r="N12178" s="315"/>
    </row>
    <row r="12179" spans="14:14">
      <c r="N12179" s="315"/>
    </row>
    <row r="12180" spans="14:14">
      <c r="N12180" s="315"/>
    </row>
    <row r="12181" spans="14:14">
      <c r="N12181" s="315"/>
    </row>
    <row r="12182" spans="14:14">
      <c r="N12182" s="315"/>
    </row>
    <row r="12183" spans="14:14">
      <c r="N12183" s="315"/>
    </row>
    <row r="12184" spans="14:14">
      <c r="N12184" s="315"/>
    </row>
    <row r="12185" spans="14:14">
      <c r="N12185" s="315"/>
    </row>
    <row r="12186" spans="14:14">
      <c r="N12186" s="315"/>
    </row>
    <row r="12187" spans="14:14">
      <c r="N12187" s="315"/>
    </row>
    <row r="12188" spans="14:14">
      <c r="N12188" s="315"/>
    </row>
    <row r="12189" spans="14:14">
      <c r="N12189" s="315"/>
    </row>
    <row r="12190" spans="14:14">
      <c r="N12190" s="315"/>
    </row>
    <row r="12191" spans="14:14">
      <c r="N12191" s="315"/>
    </row>
    <row r="12192" spans="14:14">
      <c r="N12192" s="315"/>
    </row>
    <row r="12193" spans="14:14">
      <c r="N12193" s="315"/>
    </row>
    <row r="12194" spans="14:14">
      <c r="N12194" s="315"/>
    </row>
    <row r="12195" spans="14:14">
      <c r="N12195" s="315"/>
    </row>
    <row r="12196" spans="14:14">
      <c r="N12196" s="315"/>
    </row>
    <row r="12197" spans="14:14">
      <c r="N12197" s="315"/>
    </row>
    <row r="12198" spans="14:14">
      <c r="N12198" s="315"/>
    </row>
    <row r="12199" spans="14:14">
      <c r="N12199" s="315"/>
    </row>
    <row r="12200" spans="14:14">
      <c r="N12200" s="315"/>
    </row>
    <row r="12201" spans="14:14">
      <c r="N12201" s="315"/>
    </row>
    <row r="12202" spans="14:14">
      <c r="N12202" s="315"/>
    </row>
    <row r="12203" spans="14:14">
      <c r="N12203" s="315"/>
    </row>
    <row r="12204" spans="14:14">
      <c r="N12204" s="315"/>
    </row>
    <row r="12205" spans="14:14">
      <c r="N12205" s="315"/>
    </row>
    <row r="12206" spans="14:14">
      <c r="N12206" s="315"/>
    </row>
    <row r="12207" spans="14:14">
      <c r="N12207" s="315"/>
    </row>
    <row r="12208" spans="14:14">
      <c r="N12208" s="315"/>
    </row>
    <row r="12209" spans="14:14">
      <c r="N12209" s="315"/>
    </row>
    <row r="12210" spans="14:14">
      <c r="N12210" s="315"/>
    </row>
    <row r="12211" spans="14:14">
      <c r="N12211" s="315"/>
    </row>
    <row r="12212" spans="14:14">
      <c r="N12212" s="315"/>
    </row>
    <row r="12213" spans="14:14">
      <c r="N12213" s="315"/>
    </row>
    <row r="12214" spans="14:14">
      <c r="N12214" s="315"/>
    </row>
    <row r="12215" spans="14:14">
      <c r="N12215" s="315"/>
    </row>
    <row r="12216" spans="14:14">
      <c r="N12216" s="315"/>
    </row>
    <row r="12217" spans="14:14">
      <c r="N12217" s="315"/>
    </row>
    <row r="12218" spans="14:14">
      <c r="N12218" s="315"/>
    </row>
    <row r="12219" spans="14:14">
      <c r="N12219" s="315"/>
    </row>
    <row r="12220" spans="14:14">
      <c r="N12220" s="315"/>
    </row>
    <row r="12221" spans="14:14">
      <c r="N12221" s="315"/>
    </row>
    <row r="12222" spans="14:14">
      <c r="N12222" s="315"/>
    </row>
    <row r="12223" spans="14:14">
      <c r="N12223" s="315"/>
    </row>
    <row r="12224" spans="14:14">
      <c r="N12224" s="315"/>
    </row>
    <row r="12225" spans="14:14">
      <c r="N12225" s="315"/>
    </row>
    <row r="12226" spans="14:14">
      <c r="N12226" s="315"/>
    </row>
    <row r="12227" spans="14:14">
      <c r="N12227" s="315"/>
    </row>
    <row r="12228" spans="14:14">
      <c r="N12228" s="315"/>
    </row>
    <row r="12229" spans="14:14">
      <c r="N12229" s="315"/>
    </row>
    <row r="12230" spans="14:14">
      <c r="N12230" s="315"/>
    </row>
    <row r="12231" spans="14:14">
      <c r="N12231" s="315"/>
    </row>
    <row r="12232" spans="14:14">
      <c r="N12232" s="315"/>
    </row>
    <row r="12233" spans="14:14">
      <c r="N12233" s="315"/>
    </row>
    <row r="12234" spans="14:14">
      <c r="N12234" s="315"/>
    </row>
    <row r="12235" spans="14:14">
      <c r="N12235" s="315"/>
    </row>
    <row r="12236" spans="14:14">
      <c r="N12236" s="315"/>
    </row>
    <row r="12237" spans="14:14">
      <c r="N12237" s="315"/>
    </row>
    <row r="12238" spans="14:14">
      <c r="N12238" s="315"/>
    </row>
    <row r="12239" spans="14:14">
      <c r="N12239" s="315"/>
    </row>
    <row r="12240" spans="14:14">
      <c r="N12240" s="315"/>
    </row>
    <row r="12241" spans="14:14">
      <c r="N12241" s="315"/>
    </row>
    <row r="12242" spans="14:14">
      <c r="N12242" s="315"/>
    </row>
    <row r="12243" spans="14:14">
      <c r="N12243" s="315"/>
    </row>
    <row r="12244" spans="14:14">
      <c r="N12244" s="315"/>
    </row>
    <row r="12245" spans="14:14">
      <c r="N12245" s="315"/>
    </row>
    <row r="12246" spans="14:14">
      <c r="N12246" s="315"/>
    </row>
    <row r="12247" spans="14:14">
      <c r="N12247" s="315"/>
    </row>
    <row r="12248" spans="14:14">
      <c r="N12248" s="315"/>
    </row>
    <row r="12249" spans="14:14">
      <c r="N12249" s="315"/>
    </row>
    <row r="12250" spans="14:14">
      <c r="N12250" s="315"/>
    </row>
    <row r="12251" spans="14:14">
      <c r="N12251" s="315"/>
    </row>
    <row r="12252" spans="14:14">
      <c r="N12252" s="315"/>
    </row>
    <row r="12253" spans="14:14">
      <c r="N12253" s="315"/>
    </row>
    <row r="12254" spans="14:14">
      <c r="N12254" s="315"/>
    </row>
    <row r="12255" spans="14:14">
      <c r="N12255" s="315"/>
    </row>
    <row r="12256" spans="14:14">
      <c r="N12256" s="315"/>
    </row>
    <row r="12257" spans="14:14">
      <c r="N12257" s="315"/>
    </row>
    <row r="12258" spans="14:14">
      <c r="N12258" s="315"/>
    </row>
    <row r="12259" spans="14:14">
      <c r="N12259" s="315"/>
    </row>
    <row r="12260" spans="14:14">
      <c r="N12260" s="315"/>
    </row>
    <row r="12261" spans="14:14">
      <c r="N12261" s="315"/>
    </row>
    <row r="12262" spans="14:14">
      <c r="N12262" s="315"/>
    </row>
    <row r="12263" spans="14:14">
      <c r="N12263" s="315"/>
    </row>
    <row r="12264" spans="14:14">
      <c r="N12264" s="315"/>
    </row>
    <row r="12265" spans="14:14">
      <c r="N12265" s="315"/>
    </row>
    <row r="12266" spans="14:14">
      <c r="N12266" s="315"/>
    </row>
    <row r="12267" spans="14:14">
      <c r="N12267" s="315"/>
    </row>
    <row r="12268" spans="14:14">
      <c r="N12268" s="315"/>
    </row>
    <row r="12269" spans="14:14">
      <c r="N12269" s="315"/>
    </row>
    <row r="12270" spans="14:14">
      <c r="N12270" s="315"/>
    </row>
    <row r="12271" spans="14:14">
      <c r="N12271" s="315"/>
    </row>
    <row r="12272" spans="14:14">
      <c r="N12272" s="315"/>
    </row>
    <row r="12273" spans="14:14">
      <c r="N12273" s="315"/>
    </row>
    <row r="12274" spans="14:14">
      <c r="N12274" s="315"/>
    </row>
    <row r="12275" spans="14:14">
      <c r="N12275" s="315"/>
    </row>
    <row r="12276" spans="14:14">
      <c r="N12276" s="315"/>
    </row>
    <row r="12277" spans="14:14">
      <c r="N12277" s="315"/>
    </row>
    <row r="12278" spans="14:14">
      <c r="N12278" s="315"/>
    </row>
    <row r="12279" spans="14:14">
      <c r="N12279" s="315"/>
    </row>
    <row r="12280" spans="14:14">
      <c r="N12280" s="315"/>
    </row>
    <row r="12281" spans="14:14">
      <c r="N12281" s="315"/>
    </row>
    <row r="12282" spans="14:14">
      <c r="N12282" s="315"/>
    </row>
    <row r="12283" spans="14:14">
      <c r="N12283" s="315"/>
    </row>
    <row r="12284" spans="14:14">
      <c r="N12284" s="315"/>
    </row>
    <row r="12285" spans="14:14">
      <c r="N12285" s="315"/>
    </row>
    <row r="12286" spans="14:14">
      <c r="N12286" s="315"/>
    </row>
    <row r="12287" spans="14:14">
      <c r="N12287" s="315"/>
    </row>
    <row r="12288" spans="14:14">
      <c r="N12288" s="315"/>
    </row>
    <row r="12289" spans="14:14">
      <c r="N12289" s="315"/>
    </row>
    <row r="12290" spans="14:14">
      <c r="N12290" s="315"/>
    </row>
    <row r="12291" spans="14:14">
      <c r="N12291" s="315"/>
    </row>
    <row r="12292" spans="14:14">
      <c r="N12292" s="315"/>
    </row>
    <row r="12293" spans="14:14">
      <c r="N12293" s="315"/>
    </row>
    <row r="12294" spans="14:14">
      <c r="N12294" s="315"/>
    </row>
    <row r="12295" spans="14:14">
      <c r="N12295" s="315"/>
    </row>
    <row r="12296" spans="14:14">
      <c r="N12296" s="315"/>
    </row>
    <row r="12297" spans="14:14">
      <c r="N12297" s="315"/>
    </row>
    <row r="12298" spans="14:14">
      <c r="N12298" s="315"/>
    </row>
    <row r="12299" spans="14:14">
      <c r="N12299" s="315"/>
    </row>
    <row r="12300" spans="14:14">
      <c r="N12300" s="315"/>
    </row>
    <row r="12301" spans="14:14">
      <c r="N12301" s="315"/>
    </row>
    <row r="12302" spans="14:14">
      <c r="N12302" s="315"/>
    </row>
    <row r="12303" spans="14:14">
      <c r="N12303" s="315"/>
    </row>
    <row r="12304" spans="14:14">
      <c r="N12304" s="315"/>
    </row>
    <row r="12305" spans="14:14">
      <c r="N12305" s="315"/>
    </row>
    <row r="12306" spans="14:14">
      <c r="N12306" s="315"/>
    </row>
    <row r="12307" spans="14:14">
      <c r="N12307" s="315"/>
    </row>
    <row r="12308" spans="14:14">
      <c r="N12308" s="315"/>
    </row>
    <row r="12309" spans="14:14">
      <c r="N12309" s="315"/>
    </row>
    <row r="12310" spans="14:14">
      <c r="N12310" s="315"/>
    </row>
    <row r="12311" spans="14:14">
      <c r="N12311" s="315"/>
    </row>
    <row r="12312" spans="14:14">
      <c r="N12312" s="315"/>
    </row>
    <row r="12313" spans="14:14">
      <c r="N12313" s="315"/>
    </row>
    <row r="12314" spans="14:14">
      <c r="N12314" s="315"/>
    </row>
    <row r="12315" spans="14:14">
      <c r="N12315" s="315"/>
    </row>
    <row r="12316" spans="14:14">
      <c r="N12316" s="315"/>
    </row>
    <row r="12317" spans="14:14">
      <c r="N12317" s="315"/>
    </row>
    <row r="12318" spans="14:14">
      <c r="N12318" s="315"/>
    </row>
    <row r="12319" spans="14:14">
      <c r="N12319" s="315"/>
    </row>
    <row r="12320" spans="14:14">
      <c r="N12320" s="315"/>
    </row>
    <row r="12321" spans="14:14">
      <c r="N12321" s="315"/>
    </row>
    <row r="12322" spans="14:14">
      <c r="N12322" s="315"/>
    </row>
    <row r="12323" spans="14:14">
      <c r="N12323" s="315"/>
    </row>
    <row r="12324" spans="14:14">
      <c r="N12324" s="315"/>
    </row>
    <row r="12325" spans="14:14">
      <c r="N12325" s="315"/>
    </row>
    <row r="12326" spans="14:14">
      <c r="N12326" s="315"/>
    </row>
    <row r="12327" spans="14:14">
      <c r="N12327" s="315"/>
    </row>
    <row r="12328" spans="14:14">
      <c r="N12328" s="315"/>
    </row>
    <row r="12329" spans="14:14">
      <c r="N12329" s="315"/>
    </row>
    <row r="12330" spans="14:14">
      <c r="N12330" s="315"/>
    </row>
    <row r="12331" spans="14:14">
      <c r="N12331" s="315"/>
    </row>
    <row r="12332" spans="14:14">
      <c r="N12332" s="315"/>
    </row>
    <row r="12333" spans="14:14">
      <c r="N12333" s="315"/>
    </row>
    <row r="12334" spans="14:14">
      <c r="N12334" s="315"/>
    </row>
    <row r="12335" spans="14:14">
      <c r="N12335" s="315"/>
    </row>
    <row r="12336" spans="14:14">
      <c r="N12336" s="315"/>
    </row>
    <row r="12337" spans="14:14">
      <c r="N12337" s="315"/>
    </row>
    <row r="12338" spans="14:14">
      <c r="N12338" s="315"/>
    </row>
    <row r="12339" spans="14:14">
      <c r="N12339" s="315"/>
    </row>
    <row r="12340" spans="14:14">
      <c r="N12340" s="315"/>
    </row>
    <row r="12341" spans="14:14">
      <c r="N12341" s="315"/>
    </row>
    <row r="12342" spans="14:14">
      <c r="N12342" s="315"/>
    </row>
    <row r="12343" spans="14:14">
      <c r="N12343" s="315"/>
    </row>
    <row r="12344" spans="14:14">
      <c r="N12344" s="315"/>
    </row>
    <row r="12345" spans="14:14">
      <c r="N12345" s="315"/>
    </row>
    <row r="12346" spans="14:14">
      <c r="N12346" s="315"/>
    </row>
    <row r="12347" spans="14:14">
      <c r="N12347" s="315"/>
    </row>
    <row r="12348" spans="14:14">
      <c r="N12348" s="315"/>
    </row>
    <row r="12349" spans="14:14">
      <c r="N12349" s="315"/>
    </row>
    <row r="12350" spans="14:14">
      <c r="N12350" s="315"/>
    </row>
    <row r="12351" spans="14:14">
      <c r="N12351" s="315"/>
    </row>
    <row r="12352" spans="14:14">
      <c r="N12352" s="315"/>
    </row>
    <row r="12353" spans="14:14">
      <c r="N12353" s="315"/>
    </row>
    <row r="12354" spans="14:14">
      <c r="N12354" s="315"/>
    </row>
    <row r="12355" spans="14:14">
      <c r="N12355" s="315"/>
    </row>
    <row r="12356" spans="14:14">
      <c r="N12356" s="315"/>
    </row>
    <row r="12357" spans="14:14">
      <c r="N12357" s="315"/>
    </row>
    <row r="12358" spans="14:14">
      <c r="N12358" s="315"/>
    </row>
    <row r="12359" spans="14:14">
      <c r="N12359" s="315"/>
    </row>
    <row r="12360" spans="14:14">
      <c r="N12360" s="315"/>
    </row>
    <row r="12361" spans="14:14">
      <c r="N12361" s="315"/>
    </row>
    <row r="12362" spans="14:14">
      <c r="N12362" s="315"/>
    </row>
    <row r="12363" spans="14:14">
      <c r="N12363" s="315"/>
    </row>
    <row r="12364" spans="14:14">
      <c r="N12364" s="315"/>
    </row>
    <row r="12365" spans="14:14">
      <c r="N12365" s="315"/>
    </row>
    <row r="12366" spans="14:14">
      <c r="N12366" s="315"/>
    </row>
    <row r="12367" spans="14:14">
      <c r="N12367" s="315"/>
    </row>
    <row r="12368" spans="14:14">
      <c r="N12368" s="315"/>
    </row>
    <row r="12369" spans="14:14">
      <c r="N12369" s="315"/>
    </row>
    <row r="12370" spans="14:14">
      <c r="N12370" s="315"/>
    </row>
    <row r="12371" spans="14:14">
      <c r="N12371" s="315"/>
    </row>
    <row r="12372" spans="14:14">
      <c r="N12372" s="315"/>
    </row>
    <row r="12373" spans="14:14">
      <c r="N12373" s="315"/>
    </row>
    <row r="12374" spans="14:14">
      <c r="N12374" s="315"/>
    </row>
    <row r="12375" spans="14:14">
      <c r="N12375" s="315"/>
    </row>
    <row r="12376" spans="14:14">
      <c r="N12376" s="315"/>
    </row>
    <row r="12377" spans="14:14">
      <c r="N12377" s="315"/>
    </row>
    <row r="12378" spans="14:14">
      <c r="N12378" s="315"/>
    </row>
    <row r="12379" spans="14:14">
      <c r="N12379" s="315"/>
    </row>
    <row r="12380" spans="14:14">
      <c r="N12380" s="315"/>
    </row>
    <row r="12381" spans="14:14">
      <c r="N12381" s="315"/>
    </row>
    <row r="12382" spans="14:14">
      <c r="N12382" s="315"/>
    </row>
    <row r="12383" spans="14:14">
      <c r="N12383" s="315"/>
    </row>
    <row r="12384" spans="14:14">
      <c r="N12384" s="315"/>
    </row>
    <row r="12385" spans="14:14">
      <c r="N12385" s="315"/>
    </row>
    <row r="12386" spans="14:14">
      <c r="N12386" s="315"/>
    </row>
    <row r="12387" spans="14:14">
      <c r="N12387" s="315"/>
    </row>
    <row r="12388" spans="14:14">
      <c r="N12388" s="315"/>
    </row>
    <row r="12389" spans="14:14">
      <c r="N12389" s="315"/>
    </row>
    <row r="12390" spans="14:14">
      <c r="N12390" s="315"/>
    </row>
    <row r="12391" spans="14:14">
      <c r="N12391" s="315"/>
    </row>
    <row r="12392" spans="14:14">
      <c r="N12392" s="315"/>
    </row>
    <row r="12393" spans="14:14">
      <c r="N12393" s="315"/>
    </row>
    <row r="12394" spans="14:14">
      <c r="N12394" s="315"/>
    </row>
    <row r="12395" spans="14:14">
      <c r="N12395" s="315"/>
    </row>
    <row r="12396" spans="14:14">
      <c r="N12396" s="315"/>
    </row>
    <row r="12397" spans="14:14">
      <c r="N12397" s="315"/>
    </row>
    <row r="12398" spans="14:14">
      <c r="N12398" s="315"/>
    </row>
    <row r="12399" spans="14:14">
      <c r="N12399" s="315"/>
    </row>
    <row r="12400" spans="14:14">
      <c r="N12400" s="315"/>
    </row>
    <row r="12401" spans="14:14">
      <c r="N12401" s="315"/>
    </row>
    <row r="12402" spans="14:14">
      <c r="N12402" s="315"/>
    </row>
    <row r="12403" spans="14:14">
      <c r="N12403" s="315"/>
    </row>
    <row r="12404" spans="14:14">
      <c r="N12404" s="315"/>
    </row>
    <row r="12405" spans="14:14">
      <c r="N12405" s="315"/>
    </row>
    <row r="12406" spans="14:14">
      <c r="N12406" s="315"/>
    </row>
    <row r="12407" spans="14:14">
      <c r="N12407" s="315"/>
    </row>
    <row r="12408" spans="14:14">
      <c r="N12408" s="315"/>
    </row>
    <row r="12409" spans="14:14">
      <c r="N12409" s="315"/>
    </row>
    <row r="12410" spans="14:14">
      <c r="N12410" s="315"/>
    </row>
    <row r="12411" spans="14:14">
      <c r="N12411" s="315"/>
    </row>
    <row r="12412" spans="14:14">
      <c r="N12412" s="315"/>
    </row>
    <row r="12413" spans="14:14">
      <c r="N12413" s="315"/>
    </row>
    <row r="12414" spans="14:14">
      <c r="N12414" s="315"/>
    </row>
    <row r="12415" spans="14:14">
      <c r="N12415" s="315"/>
    </row>
    <row r="12416" spans="14:14">
      <c r="N12416" s="315"/>
    </row>
    <row r="12417" spans="14:14">
      <c r="N12417" s="315"/>
    </row>
    <row r="12418" spans="14:14">
      <c r="N12418" s="315"/>
    </row>
    <row r="12419" spans="14:14">
      <c r="N12419" s="315"/>
    </row>
    <row r="12420" spans="14:14">
      <c r="N12420" s="315"/>
    </row>
    <row r="12421" spans="14:14">
      <c r="N12421" s="315"/>
    </row>
    <row r="12422" spans="14:14">
      <c r="N12422" s="315"/>
    </row>
    <row r="12423" spans="14:14">
      <c r="N12423" s="315"/>
    </row>
    <row r="12424" spans="14:14">
      <c r="N12424" s="315"/>
    </row>
    <row r="12425" spans="14:14">
      <c r="N12425" s="315"/>
    </row>
    <row r="12426" spans="14:14">
      <c r="N12426" s="315"/>
    </row>
    <row r="12427" spans="14:14">
      <c r="N12427" s="315"/>
    </row>
    <row r="12428" spans="14:14">
      <c r="N12428" s="315"/>
    </row>
    <row r="12429" spans="14:14">
      <c r="N12429" s="315"/>
    </row>
    <row r="12430" spans="14:14">
      <c r="N12430" s="315"/>
    </row>
    <row r="12431" spans="14:14">
      <c r="N12431" s="315"/>
    </row>
    <row r="12432" spans="14:14">
      <c r="N12432" s="315"/>
    </row>
    <row r="12433" spans="14:14">
      <c r="N12433" s="315"/>
    </row>
    <row r="12434" spans="14:14">
      <c r="N12434" s="315"/>
    </row>
    <row r="12435" spans="14:14">
      <c r="N12435" s="315"/>
    </row>
    <row r="12436" spans="14:14">
      <c r="N12436" s="315"/>
    </row>
    <row r="12437" spans="14:14">
      <c r="N12437" s="315"/>
    </row>
    <row r="12438" spans="14:14">
      <c r="N12438" s="315"/>
    </row>
    <row r="12439" spans="14:14">
      <c r="N12439" s="315"/>
    </row>
    <row r="12440" spans="14:14">
      <c r="N12440" s="315"/>
    </row>
    <row r="12441" spans="14:14">
      <c r="N12441" s="315"/>
    </row>
    <row r="12442" spans="14:14">
      <c r="N12442" s="315"/>
    </row>
    <row r="12443" spans="14:14">
      <c r="N12443" s="315"/>
    </row>
    <row r="12444" spans="14:14">
      <c r="N12444" s="315"/>
    </row>
    <row r="12445" spans="14:14">
      <c r="N12445" s="315"/>
    </row>
    <row r="12446" spans="14:14">
      <c r="N12446" s="315"/>
    </row>
    <row r="12447" spans="14:14">
      <c r="N12447" s="315"/>
    </row>
    <row r="12448" spans="14:14">
      <c r="N12448" s="315"/>
    </row>
    <row r="12449" spans="14:14">
      <c r="N12449" s="315"/>
    </row>
    <row r="12450" spans="14:14">
      <c r="N12450" s="315"/>
    </row>
    <row r="12451" spans="14:14">
      <c r="N12451" s="315"/>
    </row>
    <row r="12452" spans="14:14">
      <c r="N12452" s="315"/>
    </row>
    <row r="12453" spans="14:14">
      <c r="N12453" s="315"/>
    </row>
    <row r="12454" spans="14:14">
      <c r="N12454" s="315"/>
    </row>
    <row r="12455" spans="14:14">
      <c r="N12455" s="315"/>
    </row>
    <row r="12456" spans="14:14">
      <c r="N12456" s="315"/>
    </row>
    <row r="12457" spans="14:14">
      <c r="N12457" s="315"/>
    </row>
    <row r="12458" spans="14:14">
      <c r="N12458" s="315"/>
    </row>
    <row r="12459" spans="14:14">
      <c r="N12459" s="315"/>
    </row>
    <row r="12460" spans="14:14">
      <c r="N12460" s="315"/>
    </row>
    <row r="12461" spans="14:14">
      <c r="N12461" s="315"/>
    </row>
    <row r="12462" spans="14:14">
      <c r="N12462" s="315"/>
    </row>
    <row r="12463" spans="14:14">
      <c r="N12463" s="315"/>
    </row>
    <row r="12464" spans="14:14">
      <c r="N12464" s="315"/>
    </row>
    <row r="12465" spans="14:14">
      <c r="N12465" s="315"/>
    </row>
    <row r="12466" spans="14:14">
      <c r="N12466" s="315"/>
    </row>
    <row r="12467" spans="14:14">
      <c r="N12467" s="315"/>
    </row>
    <row r="12468" spans="14:14">
      <c r="N12468" s="315"/>
    </row>
    <row r="12469" spans="14:14">
      <c r="N12469" s="315"/>
    </row>
    <row r="12470" spans="14:14">
      <c r="N12470" s="315"/>
    </row>
    <row r="12471" spans="14:14">
      <c r="N12471" s="315"/>
    </row>
    <row r="12472" spans="14:14">
      <c r="N12472" s="315"/>
    </row>
    <row r="12473" spans="14:14">
      <c r="N12473" s="315"/>
    </row>
    <row r="12474" spans="14:14">
      <c r="N12474" s="315"/>
    </row>
    <row r="12475" spans="14:14">
      <c r="N12475" s="315"/>
    </row>
    <row r="12476" spans="14:14">
      <c r="N12476" s="315"/>
    </row>
    <row r="12477" spans="14:14">
      <c r="N12477" s="315"/>
    </row>
    <row r="12478" spans="14:14">
      <c r="N12478" s="315"/>
    </row>
    <row r="12479" spans="14:14">
      <c r="N12479" s="315"/>
    </row>
    <row r="12480" spans="14:14">
      <c r="N12480" s="315"/>
    </row>
    <row r="12481" spans="14:14">
      <c r="N12481" s="315"/>
    </row>
    <row r="12482" spans="14:14">
      <c r="N12482" s="315"/>
    </row>
    <row r="12483" spans="14:14">
      <c r="N12483" s="315"/>
    </row>
    <row r="12484" spans="14:14">
      <c r="N12484" s="315"/>
    </row>
    <row r="12485" spans="14:14">
      <c r="N12485" s="315"/>
    </row>
    <row r="12486" spans="14:14">
      <c r="N12486" s="315"/>
    </row>
    <row r="12487" spans="14:14">
      <c r="N12487" s="315"/>
    </row>
    <row r="12488" spans="14:14">
      <c r="N12488" s="315"/>
    </row>
    <row r="12489" spans="14:14">
      <c r="N12489" s="315"/>
    </row>
    <row r="12490" spans="14:14">
      <c r="N12490" s="315"/>
    </row>
    <row r="12491" spans="14:14">
      <c r="N12491" s="315"/>
    </row>
    <row r="12492" spans="14:14">
      <c r="N12492" s="315"/>
    </row>
    <row r="12493" spans="14:14">
      <c r="N12493" s="315"/>
    </row>
    <row r="12494" spans="14:14">
      <c r="N12494" s="315"/>
    </row>
    <row r="12495" spans="14:14">
      <c r="N12495" s="315"/>
    </row>
    <row r="12496" spans="14:14">
      <c r="N12496" s="315"/>
    </row>
    <row r="12497" spans="14:14">
      <c r="N12497" s="315"/>
    </row>
    <row r="12498" spans="14:14">
      <c r="N12498" s="315"/>
    </row>
    <row r="12499" spans="14:14">
      <c r="N12499" s="315"/>
    </row>
    <row r="12500" spans="14:14">
      <c r="N12500" s="315"/>
    </row>
    <row r="12501" spans="14:14">
      <c r="N12501" s="315"/>
    </row>
    <row r="12502" spans="14:14">
      <c r="N12502" s="315"/>
    </row>
    <row r="12503" spans="14:14">
      <c r="N12503" s="315"/>
    </row>
    <row r="12504" spans="14:14">
      <c r="N12504" s="315"/>
    </row>
    <row r="12505" spans="14:14">
      <c r="N12505" s="315"/>
    </row>
    <row r="12506" spans="14:14">
      <c r="N12506" s="315"/>
    </row>
    <row r="12507" spans="14:14">
      <c r="N12507" s="315"/>
    </row>
    <row r="12508" spans="14:14">
      <c r="N12508" s="315"/>
    </row>
    <row r="12509" spans="14:14">
      <c r="N12509" s="315"/>
    </row>
    <row r="12510" spans="14:14">
      <c r="N12510" s="315"/>
    </row>
    <row r="12511" spans="14:14">
      <c r="N12511" s="315"/>
    </row>
    <row r="12512" spans="14:14">
      <c r="N12512" s="315"/>
    </row>
    <row r="12513" spans="14:14">
      <c r="N12513" s="315"/>
    </row>
    <row r="12514" spans="14:14">
      <c r="N12514" s="315"/>
    </row>
    <row r="12515" spans="14:14">
      <c r="N12515" s="315"/>
    </row>
    <row r="12516" spans="14:14">
      <c r="N12516" s="315"/>
    </row>
    <row r="12517" spans="14:14">
      <c r="N12517" s="315"/>
    </row>
    <row r="12518" spans="14:14">
      <c r="N12518" s="315"/>
    </row>
    <row r="12519" spans="14:14">
      <c r="N12519" s="315"/>
    </row>
    <row r="12520" spans="14:14">
      <c r="N12520" s="315"/>
    </row>
    <row r="12521" spans="14:14">
      <c r="N12521" s="315"/>
    </row>
    <row r="12522" spans="14:14">
      <c r="N12522" s="315"/>
    </row>
    <row r="12523" spans="14:14">
      <c r="N12523" s="315"/>
    </row>
    <row r="12524" spans="14:14">
      <c r="N12524" s="315"/>
    </row>
    <row r="12525" spans="14:14">
      <c r="N12525" s="315"/>
    </row>
    <row r="12526" spans="14:14">
      <c r="N12526" s="315"/>
    </row>
    <row r="12527" spans="14:14">
      <c r="N12527" s="315"/>
    </row>
    <row r="12528" spans="14:14">
      <c r="N12528" s="315"/>
    </row>
    <row r="12529" spans="14:14">
      <c r="N12529" s="315"/>
    </row>
    <row r="12530" spans="14:14">
      <c r="N12530" s="315"/>
    </row>
    <row r="12531" spans="14:14">
      <c r="N12531" s="315"/>
    </row>
    <row r="12532" spans="14:14">
      <c r="N12532" s="315"/>
    </row>
    <row r="12533" spans="14:14">
      <c r="N12533" s="315"/>
    </row>
    <row r="12534" spans="14:14">
      <c r="N12534" s="315"/>
    </row>
    <row r="12535" spans="14:14">
      <c r="N12535" s="315"/>
    </row>
    <row r="12536" spans="14:14">
      <c r="N12536" s="315"/>
    </row>
    <row r="12537" spans="14:14">
      <c r="N12537" s="315"/>
    </row>
    <row r="12538" spans="14:14">
      <c r="N12538" s="315"/>
    </row>
    <row r="12539" spans="14:14">
      <c r="N12539" s="315"/>
    </row>
    <row r="12540" spans="14:14">
      <c r="N12540" s="315"/>
    </row>
    <row r="12541" spans="14:14">
      <c r="N12541" s="315"/>
    </row>
    <row r="12542" spans="14:14">
      <c r="N12542" s="315"/>
    </row>
    <row r="12543" spans="14:14">
      <c r="N12543" s="315"/>
    </row>
    <row r="12544" spans="14:14">
      <c r="N12544" s="315"/>
    </row>
    <row r="12545" spans="14:14">
      <c r="N12545" s="315"/>
    </row>
    <row r="12546" spans="14:14">
      <c r="N12546" s="315"/>
    </row>
    <row r="12547" spans="14:14">
      <c r="N12547" s="315"/>
    </row>
    <row r="12548" spans="14:14">
      <c r="N12548" s="315"/>
    </row>
    <row r="12549" spans="14:14">
      <c r="N12549" s="315"/>
    </row>
    <row r="12550" spans="14:14">
      <c r="N12550" s="315"/>
    </row>
    <row r="12551" spans="14:14">
      <c r="N12551" s="315"/>
    </row>
    <row r="12552" spans="14:14">
      <c r="N12552" s="315"/>
    </row>
    <row r="12553" spans="14:14">
      <c r="N12553" s="315"/>
    </row>
    <row r="12554" spans="14:14">
      <c r="N12554" s="315"/>
    </row>
    <row r="12555" spans="14:14">
      <c r="N12555" s="315"/>
    </row>
    <row r="12556" spans="14:14">
      <c r="N12556" s="315"/>
    </row>
    <row r="12557" spans="14:14">
      <c r="N12557" s="315"/>
    </row>
    <row r="12558" spans="14:14">
      <c r="N12558" s="315"/>
    </row>
    <row r="12559" spans="14:14">
      <c r="N12559" s="315"/>
    </row>
    <row r="12560" spans="14:14">
      <c r="N12560" s="315"/>
    </row>
    <row r="12561" spans="14:14">
      <c r="N12561" s="315"/>
    </row>
    <row r="12562" spans="14:14">
      <c r="N12562" s="315"/>
    </row>
    <row r="12563" spans="14:14">
      <c r="N12563" s="315"/>
    </row>
    <row r="12564" spans="14:14">
      <c r="N12564" s="315"/>
    </row>
    <row r="12565" spans="14:14">
      <c r="N12565" s="315"/>
    </row>
    <row r="12566" spans="14:14">
      <c r="N12566" s="315"/>
    </row>
    <row r="12567" spans="14:14">
      <c r="N12567" s="315"/>
    </row>
    <row r="12568" spans="14:14">
      <c r="N12568" s="315"/>
    </row>
    <row r="12569" spans="14:14">
      <c r="N12569" s="315"/>
    </row>
    <row r="12570" spans="14:14">
      <c r="N12570" s="315"/>
    </row>
    <row r="12571" spans="14:14">
      <c r="N12571" s="315"/>
    </row>
    <row r="12572" spans="14:14">
      <c r="N12572" s="315"/>
    </row>
    <row r="12573" spans="14:14">
      <c r="N12573" s="315"/>
    </row>
    <row r="12574" spans="14:14">
      <c r="N12574" s="315"/>
    </row>
    <row r="12575" spans="14:14">
      <c r="N12575" s="315"/>
    </row>
    <row r="12576" spans="14:14">
      <c r="N12576" s="315"/>
    </row>
    <row r="12577" spans="14:14">
      <c r="N12577" s="315"/>
    </row>
    <row r="12578" spans="14:14">
      <c r="N12578" s="315"/>
    </row>
    <row r="12579" spans="14:14">
      <c r="N12579" s="315"/>
    </row>
    <row r="12580" spans="14:14">
      <c r="N12580" s="315"/>
    </row>
    <row r="12581" spans="14:14">
      <c r="N12581" s="315"/>
    </row>
    <row r="12582" spans="14:14">
      <c r="N12582" s="315"/>
    </row>
    <row r="12583" spans="14:14">
      <c r="N12583" s="315"/>
    </row>
    <row r="12584" spans="14:14">
      <c r="N12584" s="315"/>
    </row>
    <row r="12585" spans="14:14">
      <c r="N12585" s="315"/>
    </row>
    <row r="12586" spans="14:14">
      <c r="N12586" s="315"/>
    </row>
    <row r="12587" spans="14:14">
      <c r="N12587" s="315"/>
    </row>
    <row r="12588" spans="14:14">
      <c r="N12588" s="315"/>
    </row>
    <row r="12589" spans="14:14">
      <c r="N12589" s="315"/>
    </row>
    <row r="12590" spans="14:14">
      <c r="N12590" s="315"/>
    </row>
    <row r="12591" spans="14:14">
      <c r="N12591" s="315"/>
    </row>
    <row r="12592" spans="14:14">
      <c r="N12592" s="315"/>
    </row>
    <row r="12593" spans="14:14">
      <c r="N12593" s="315"/>
    </row>
    <row r="12594" spans="14:14">
      <c r="N12594" s="315"/>
    </row>
    <row r="12595" spans="14:14">
      <c r="N12595" s="315"/>
    </row>
    <row r="12596" spans="14:14">
      <c r="N12596" s="315"/>
    </row>
    <row r="12597" spans="14:14">
      <c r="N12597" s="315"/>
    </row>
    <row r="12598" spans="14:14">
      <c r="N12598" s="315"/>
    </row>
    <row r="12599" spans="14:14">
      <c r="N12599" s="315"/>
    </row>
    <row r="12600" spans="14:14">
      <c r="N12600" s="315"/>
    </row>
    <row r="12601" spans="14:14">
      <c r="N12601" s="315"/>
    </row>
    <row r="12602" spans="14:14">
      <c r="N12602" s="315"/>
    </row>
    <row r="12603" spans="14:14">
      <c r="N12603" s="315"/>
    </row>
    <row r="12604" spans="14:14">
      <c r="N12604" s="315"/>
    </row>
    <row r="12605" spans="14:14">
      <c r="N12605" s="315"/>
    </row>
    <row r="12606" spans="14:14">
      <c r="N12606" s="315"/>
    </row>
    <row r="12607" spans="14:14">
      <c r="N12607" s="315"/>
    </row>
    <row r="12608" spans="14:14">
      <c r="N12608" s="315"/>
    </row>
    <row r="12609" spans="14:14">
      <c r="N12609" s="315"/>
    </row>
    <row r="12610" spans="14:14">
      <c r="N12610" s="315"/>
    </row>
    <row r="12611" spans="14:14">
      <c r="N12611" s="315"/>
    </row>
    <row r="12612" spans="14:14">
      <c r="N12612" s="315"/>
    </row>
    <row r="12613" spans="14:14">
      <c r="N12613" s="315"/>
    </row>
    <row r="12614" spans="14:14">
      <c r="N12614" s="315"/>
    </row>
    <row r="12615" spans="14:14">
      <c r="N12615" s="315"/>
    </row>
    <row r="12616" spans="14:14">
      <c r="N12616" s="315"/>
    </row>
    <row r="12617" spans="14:14">
      <c r="N12617" s="315"/>
    </row>
    <row r="12618" spans="14:14">
      <c r="N12618" s="315"/>
    </row>
    <row r="12619" spans="14:14">
      <c r="N12619" s="315"/>
    </row>
    <row r="12620" spans="14:14">
      <c r="N12620" s="315"/>
    </row>
    <row r="12621" spans="14:14">
      <c r="N12621" s="315"/>
    </row>
    <row r="12622" spans="14:14">
      <c r="N12622" s="315"/>
    </row>
    <row r="12623" spans="14:14">
      <c r="N12623" s="315"/>
    </row>
    <row r="12624" spans="14:14">
      <c r="N12624" s="315"/>
    </row>
    <row r="12625" spans="14:14">
      <c r="N12625" s="315"/>
    </row>
    <row r="12626" spans="14:14">
      <c r="N12626" s="315"/>
    </row>
    <row r="12627" spans="14:14">
      <c r="N12627" s="315"/>
    </row>
    <row r="12628" spans="14:14">
      <c r="N12628" s="315"/>
    </row>
    <row r="12629" spans="14:14">
      <c r="N12629" s="315"/>
    </row>
    <row r="12630" spans="14:14">
      <c r="N12630" s="315"/>
    </row>
    <row r="12631" spans="14:14">
      <c r="N12631" s="315"/>
    </row>
    <row r="12632" spans="14:14">
      <c r="N12632" s="315"/>
    </row>
    <row r="12633" spans="14:14">
      <c r="N12633" s="315"/>
    </row>
    <row r="12634" spans="14:14">
      <c r="N12634" s="315"/>
    </row>
    <row r="12635" spans="14:14">
      <c r="N12635" s="315"/>
    </row>
    <row r="12636" spans="14:14">
      <c r="N12636" s="315"/>
    </row>
    <row r="12637" spans="14:14">
      <c r="N12637" s="315"/>
    </row>
    <row r="12638" spans="14:14">
      <c r="N12638" s="315"/>
    </row>
    <row r="12639" spans="14:14">
      <c r="N12639" s="315"/>
    </row>
    <row r="12640" spans="14:14">
      <c r="N12640" s="315"/>
    </row>
    <row r="12641" spans="14:14">
      <c r="N12641" s="315"/>
    </row>
    <row r="12642" spans="14:14">
      <c r="N12642" s="315"/>
    </row>
    <row r="12643" spans="14:14">
      <c r="N12643" s="315"/>
    </row>
    <row r="12644" spans="14:14">
      <c r="N12644" s="315"/>
    </row>
    <row r="12645" spans="14:14">
      <c r="N12645" s="315"/>
    </row>
    <row r="12646" spans="14:14">
      <c r="N12646" s="315"/>
    </row>
    <row r="12647" spans="14:14">
      <c r="N12647" s="315"/>
    </row>
    <row r="12648" spans="14:14">
      <c r="N12648" s="315"/>
    </row>
    <row r="12649" spans="14:14">
      <c r="N12649" s="315"/>
    </row>
    <row r="12650" spans="14:14">
      <c r="N12650" s="315"/>
    </row>
    <row r="12651" spans="14:14">
      <c r="N12651" s="315"/>
    </row>
    <row r="12652" spans="14:14">
      <c r="N12652" s="315"/>
    </row>
    <row r="12653" spans="14:14">
      <c r="N12653" s="315"/>
    </row>
    <row r="12654" spans="14:14">
      <c r="N12654" s="315"/>
    </row>
    <row r="12655" spans="14:14">
      <c r="N12655" s="315"/>
    </row>
    <row r="12656" spans="14:14">
      <c r="N12656" s="315"/>
    </row>
    <row r="12657" spans="14:14">
      <c r="N12657" s="315"/>
    </row>
    <row r="12658" spans="14:14">
      <c r="N12658" s="315"/>
    </row>
    <row r="12659" spans="14:14">
      <c r="N12659" s="315"/>
    </row>
    <row r="12660" spans="14:14">
      <c r="N12660" s="315"/>
    </row>
    <row r="12661" spans="14:14">
      <c r="N12661" s="315"/>
    </row>
    <row r="12662" spans="14:14">
      <c r="N12662" s="315"/>
    </row>
    <row r="12663" spans="14:14">
      <c r="N12663" s="315"/>
    </row>
    <row r="12664" spans="14:14">
      <c r="N12664" s="315"/>
    </row>
    <row r="12665" spans="14:14">
      <c r="N12665" s="315"/>
    </row>
    <row r="12666" spans="14:14">
      <c r="N12666" s="315"/>
    </row>
    <row r="12667" spans="14:14">
      <c r="N12667" s="315"/>
    </row>
    <row r="12668" spans="14:14">
      <c r="N12668" s="315"/>
    </row>
    <row r="12669" spans="14:14">
      <c r="N12669" s="315"/>
    </row>
    <row r="12670" spans="14:14">
      <c r="N12670" s="315"/>
    </row>
    <row r="12671" spans="14:14">
      <c r="N12671" s="315"/>
    </row>
    <row r="12672" spans="14:14">
      <c r="N12672" s="315"/>
    </row>
    <row r="12673" spans="14:14">
      <c r="N12673" s="315"/>
    </row>
    <row r="12674" spans="14:14">
      <c r="N12674" s="315"/>
    </row>
    <row r="12675" spans="14:14">
      <c r="N12675" s="315"/>
    </row>
    <row r="12676" spans="14:14">
      <c r="N12676" s="315"/>
    </row>
    <row r="12677" spans="14:14">
      <c r="N12677" s="315"/>
    </row>
    <row r="12678" spans="14:14">
      <c r="N12678" s="315"/>
    </row>
    <row r="12679" spans="14:14">
      <c r="N12679" s="315"/>
    </row>
    <row r="12680" spans="14:14">
      <c r="N12680" s="315"/>
    </row>
    <row r="12681" spans="14:14">
      <c r="N12681" s="315"/>
    </row>
    <row r="12682" spans="14:14">
      <c r="N12682" s="315"/>
    </row>
    <row r="12683" spans="14:14">
      <c r="N12683" s="315"/>
    </row>
    <row r="12684" spans="14:14">
      <c r="N12684" s="315"/>
    </row>
    <row r="12685" spans="14:14">
      <c r="N12685" s="315"/>
    </row>
    <row r="12686" spans="14:14">
      <c r="N12686" s="315"/>
    </row>
    <row r="12687" spans="14:14">
      <c r="N12687" s="315"/>
    </row>
    <row r="12688" spans="14:14">
      <c r="N12688" s="315"/>
    </row>
    <row r="12689" spans="14:14">
      <c r="N12689" s="315"/>
    </row>
    <row r="12690" spans="14:14">
      <c r="N12690" s="315"/>
    </row>
    <row r="12691" spans="14:14">
      <c r="N12691" s="315"/>
    </row>
    <row r="12692" spans="14:14">
      <c r="N12692" s="315"/>
    </row>
    <row r="12693" spans="14:14">
      <c r="N12693" s="315"/>
    </row>
    <row r="12694" spans="14:14">
      <c r="N12694" s="315"/>
    </row>
    <row r="12695" spans="14:14">
      <c r="N12695" s="315"/>
    </row>
    <row r="12696" spans="14:14">
      <c r="N12696" s="315"/>
    </row>
    <row r="12697" spans="14:14">
      <c r="N12697" s="315"/>
    </row>
    <row r="12698" spans="14:14">
      <c r="N12698" s="315"/>
    </row>
    <row r="12699" spans="14:14">
      <c r="N12699" s="315"/>
    </row>
    <row r="12700" spans="14:14">
      <c r="N12700" s="315"/>
    </row>
    <row r="12701" spans="14:14">
      <c r="N12701" s="315"/>
    </row>
    <row r="12702" spans="14:14">
      <c r="N12702" s="315"/>
    </row>
    <row r="12703" spans="14:14">
      <c r="N12703" s="315"/>
    </row>
    <row r="12704" spans="14:14">
      <c r="N12704" s="315"/>
    </row>
    <row r="12705" spans="14:14">
      <c r="N12705" s="315"/>
    </row>
    <row r="12706" spans="14:14">
      <c r="N12706" s="315"/>
    </row>
    <row r="12707" spans="14:14">
      <c r="N12707" s="315"/>
    </row>
    <row r="12708" spans="14:14">
      <c r="N12708" s="315"/>
    </row>
    <row r="12709" spans="14:14">
      <c r="N12709" s="315"/>
    </row>
    <row r="12710" spans="14:14">
      <c r="N12710" s="315"/>
    </row>
    <row r="12711" spans="14:14">
      <c r="N12711" s="315"/>
    </row>
    <row r="12712" spans="14:14">
      <c r="N12712" s="315"/>
    </row>
    <row r="12713" spans="14:14">
      <c r="N12713" s="315"/>
    </row>
    <row r="12714" spans="14:14">
      <c r="N12714" s="315"/>
    </row>
    <row r="12715" spans="14:14">
      <c r="N12715" s="315"/>
    </row>
    <row r="12716" spans="14:14">
      <c r="N12716" s="315"/>
    </row>
    <row r="12717" spans="14:14">
      <c r="N12717" s="315"/>
    </row>
    <row r="12718" spans="14:14">
      <c r="N12718" s="315"/>
    </row>
    <row r="12719" spans="14:14">
      <c r="N12719" s="315"/>
    </row>
    <row r="12720" spans="14:14">
      <c r="N12720" s="315"/>
    </row>
    <row r="12721" spans="14:14">
      <c r="N12721" s="315"/>
    </row>
    <row r="12722" spans="14:14">
      <c r="N12722" s="315"/>
    </row>
    <row r="12723" spans="14:14">
      <c r="N12723" s="315"/>
    </row>
    <row r="12724" spans="14:14">
      <c r="N12724" s="315"/>
    </row>
    <row r="12725" spans="14:14">
      <c r="N12725" s="315"/>
    </row>
    <row r="12726" spans="14:14">
      <c r="N12726" s="315"/>
    </row>
    <row r="12727" spans="14:14">
      <c r="N12727" s="315"/>
    </row>
    <row r="12728" spans="14:14">
      <c r="N12728" s="315"/>
    </row>
    <row r="12729" spans="14:14">
      <c r="N12729" s="315"/>
    </row>
    <row r="12730" spans="14:14">
      <c r="N12730" s="315"/>
    </row>
    <row r="12731" spans="14:14">
      <c r="N12731" s="315"/>
    </row>
    <row r="12732" spans="14:14">
      <c r="N12732" s="315"/>
    </row>
    <row r="12733" spans="14:14">
      <c r="N12733" s="315"/>
    </row>
    <row r="12734" spans="14:14">
      <c r="N12734" s="315"/>
    </row>
    <row r="12735" spans="14:14">
      <c r="N12735" s="315"/>
    </row>
    <row r="12736" spans="14:14">
      <c r="N12736" s="315"/>
    </row>
    <row r="12737" spans="14:14">
      <c r="N12737" s="315"/>
    </row>
    <row r="12738" spans="14:14">
      <c r="N12738" s="315"/>
    </row>
    <row r="12739" spans="14:14">
      <c r="N12739" s="315"/>
    </row>
    <row r="12740" spans="14:14">
      <c r="N12740" s="315"/>
    </row>
    <row r="12741" spans="14:14">
      <c r="N12741" s="315"/>
    </row>
    <row r="12742" spans="14:14">
      <c r="N12742" s="315"/>
    </row>
    <row r="12743" spans="14:14">
      <c r="N12743" s="315"/>
    </row>
    <row r="12744" spans="14:14">
      <c r="N12744" s="315"/>
    </row>
    <row r="12745" spans="14:14">
      <c r="N12745" s="315"/>
    </row>
    <row r="12746" spans="14:14">
      <c r="N12746" s="315"/>
    </row>
    <row r="12747" spans="14:14">
      <c r="N12747" s="315"/>
    </row>
    <row r="12748" spans="14:14">
      <c r="N12748" s="315"/>
    </row>
    <row r="12749" spans="14:14">
      <c r="N12749" s="315"/>
    </row>
    <row r="12750" spans="14:14">
      <c r="N12750" s="315"/>
    </row>
    <row r="12751" spans="14:14">
      <c r="N12751" s="315"/>
    </row>
    <row r="12752" spans="14:14">
      <c r="N12752" s="315"/>
    </row>
    <row r="12753" spans="14:14">
      <c r="N12753" s="315"/>
    </row>
    <row r="12754" spans="14:14">
      <c r="N12754" s="315"/>
    </row>
    <row r="12755" spans="14:14">
      <c r="N12755" s="315"/>
    </row>
    <row r="12756" spans="14:14">
      <c r="N12756" s="315"/>
    </row>
    <row r="12757" spans="14:14">
      <c r="N12757" s="315"/>
    </row>
    <row r="12758" spans="14:14">
      <c r="N12758" s="315"/>
    </row>
    <row r="12759" spans="14:14">
      <c r="N12759" s="315"/>
    </row>
    <row r="12760" spans="14:14">
      <c r="N12760" s="315"/>
    </row>
    <row r="12761" spans="14:14">
      <c r="N12761" s="315"/>
    </row>
    <row r="12762" spans="14:14">
      <c r="N12762" s="315"/>
    </row>
    <row r="12763" spans="14:14">
      <c r="N12763" s="315"/>
    </row>
    <row r="12764" spans="14:14">
      <c r="N12764" s="315"/>
    </row>
    <row r="12765" spans="14:14">
      <c r="N12765" s="315"/>
    </row>
    <row r="12766" spans="14:14">
      <c r="N12766" s="315"/>
    </row>
    <row r="12767" spans="14:14">
      <c r="N12767" s="315"/>
    </row>
    <row r="12768" spans="14:14">
      <c r="N12768" s="315"/>
    </row>
    <row r="12769" spans="14:14">
      <c r="N12769" s="315"/>
    </row>
    <row r="12770" spans="14:14">
      <c r="N12770" s="315"/>
    </row>
    <row r="12771" spans="14:14">
      <c r="N12771" s="315"/>
    </row>
    <row r="12772" spans="14:14">
      <c r="N12772" s="315"/>
    </row>
    <row r="12773" spans="14:14">
      <c r="N12773" s="315"/>
    </row>
    <row r="12774" spans="14:14">
      <c r="N12774" s="315"/>
    </row>
    <row r="12775" spans="14:14">
      <c r="N12775" s="315"/>
    </row>
    <row r="12776" spans="14:14">
      <c r="N12776" s="315"/>
    </row>
    <row r="12777" spans="14:14">
      <c r="N12777" s="315"/>
    </row>
    <row r="12778" spans="14:14">
      <c r="N12778" s="315"/>
    </row>
    <row r="12779" spans="14:14">
      <c r="N12779" s="315"/>
    </row>
    <row r="12780" spans="14:14">
      <c r="N12780" s="315"/>
    </row>
    <row r="12781" spans="14:14">
      <c r="N12781" s="315"/>
    </row>
    <row r="12782" spans="14:14">
      <c r="N12782" s="315"/>
    </row>
    <row r="12783" spans="14:14">
      <c r="N12783" s="315"/>
    </row>
    <row r="12784" spans="14:14">
      <c r="N12784" s="315"/>
    </row>
    <row r="12785" spans="14:14">
      <c r="N12785" s="315"/>
    </row>
    <row r="12786" spans="14:14">
      <c r="N12786" s="315"/>
    </row>
    <row r="12787" spans="14:14">
      <c r="N12787" s="315"/>
    </row>
    <row r="12788" spans="14:14">
      <c r="N12788" s="315"/>
    </row>
    <row r="12789" spans="14:14">
      <c r="N12789" s="315"/>
    </row>
    <row r="12790" spans="14:14">
      <c r="N12790" s="315"/>
    </row>
    <row r="12791" spans="14:14">
      <c r="N12791" s="315"/>
    </row>
    <row r="12792" spans="14:14">
      <c r="N12792" s="315"/>
    </row>
    <row r="12793" spans="14:14">
      <c r="N12793" s="315"/>
    </row>
    <row r="12794" spans="14:14">
      <c r="N12794" s="315"/>
    </row>
    <row r="12795" spans="14:14">
      <c r="N12795" s="315"/>
    </row>
    <row r="12796" spans="14:14">
      <c r="N12796" s="315"/>
    </row>
    <row r="12797" spans="14:14">
      <c r="N12797" s="315"/>
    </row>
    <row r="12798" spans="14:14">
      <c r="N12798" s="315"/>
    </row>
    <row r="12799" spans="14:14">
      <c r="N12799" s="315"/>
    </row>
    <row r="12800" spans="14:14">
      <c r="N12800" s="315"/>
    </row>
    <row r="12801" spans="14:14">
      <c r="N12801" s="315"/>
    </row>
    <row r="12802" spans="14:14">
      <c r="N12802" s="315"/>
    </row>
    <row r="12803" spans="14:14">
      <c r="N12803" s="315"/>
    </row>
    <row r="12804" spans="14:14">
      <c r="N12804" s="315"/>
    </row>
    <row r="12805" spans="14:14">
      <c r="N12805" s="315"/>
    </row>
    <row r="12806" spans="14:14">
      <c r="N12806" s="315"/>
    </row>
    <row r="12807" spans="14:14">
      <c r="N12807" s="315"/>
    </row>
    <row r="12808" spans="14:14">
      <c r="N12808" s="315"/>
    </row>
    <row r="12809" spans="14:14">
      <c r="N12809" s="315"/>
    </row>
    <row r="12810" spans="14:14">
      <c r="N12810" s="315"/>
    </row>
    <row r="12811" spans="14:14">
      <c r="N12811" s="315"/>
    </row>
    <row r="12812" spans="14:14">
      <c r="N12812" s="315"/>
    </row>
    <row r="12813" spans="14:14">
      <c r="N12813" s="315"/>
    </row>
    <row r="12814" spans="14:14">
      <c r="N12814" s="315"/>
    </row>
    <row r="12815" spans="14:14">
      <c r="N12815" s="315"/>
    </row>
    <row r="12816" spans="14:14">
      <c r="N12816" s="315"/>
    </row>
    <row r="12817" spans="14:14">
      <c r="N12817" s="315"/>
    </row>
    <row r="12818" spans="14:14">
      <c r="N12818" s="315"/>
    </row>
    <row r="12819" spans="14:14">
      <c r="N12819" s="315"/>
    </row>
    <row r="12820" spans="14:14">
      <c r="N12820" s="315"/>
    </row>
    <row r="12821" spans="14:14">
      <c r="N12821" s="315"/>
    </row>
    <row r="12822" spans="14:14">
      <c r="N12822" s="315"/>
    </row>
    <row r="12823" spans="14:14">
      <c r="N12823" s="315"/>
    </row>
    <row r="12824" spans="14:14">
      <c r="N12824" s="315"/>
    </row>
    <row r="12825" spans="14:14">
      <c r="N12825" s="315"/>
    </row>
    <row r="12826" spans="14:14">
      <c r="N12826" s="315"/>
    </row>
    <row r="12827" spans="14:14">
      <c r="N12827" s="315"/>
    </row>
    <row r="12828" spans="14:14">
      <c r="N12828" s="315"/>
    </row>
    <row r="12829" spans="14:14">
      <c r="N12829" s="315"/>
    </row>
    <row r="12830" spans="14:14">
      <c r="N12830" s="315"/>
    </row>
    <row r="12831" spans="14:14">
      <c r="N12831" s="315"/>
    </row>
    <row r="12832" spans="14:14">
      <c r="N12832" s="315"/>
    </row>
    <row r="12833" spans="14:14">
      <c r="N12833" s="315"/>
    </row>
    <row r="12834" spans="14:14">
      <c r="N12834" s="315"/>
    </row>
    <row r="12835" spans="14:14">
      <c r="N12835" s="315"/>
    </row>
    <row r="12836" spans="14:14">
      <c r="N12836" s="315"/>
    </row>
    <row r="12837" spans="14:14">
      <c r="N12837" s="315"/>
    </row>
    <row r="12838" spans="14:14">
      <c r="N12838" s="315"/>
    </row>
    <row r="12839" spans="14:14">
      <c r="N12839" s="315"/>
    </row>
    <row r="12840" spans="14:14">
      <c r="N12840" s="315"/>
    </row>
    <row r="12841" spans="14:14">
      <c r="N12841" s="315"/>
    </row>
    <row r="12842" spans="14:14">
      <c r="N12842" s="315"/>
    </row>
    <row r="12843" spans="14:14">
      <c r="N12843" s="315"/>
    </row>
    <row r="12844" spans="14:14">
      <c r="N12844" s="315"/>
    </row>
    <row r="12845" spans="14:14">
      <c r="N12845" s="315"/>
    </row>
    <row r="12846" spans="14:14">
      <c r="N12846" s="315"/>
    </row>
    <row r="12847" spans="14:14">
      <c r="N12847" s="315"/>
    </row>
    <row r="12848" spans="14:14">
      <c r="N12848" s="315"/>
    </row>
    <row r="12849" spans="14:14">
      <c r="N12849" s="315"/>
    </row>
    <row r="12850" spans="14:14">
      <c r="N12850" s="315"/>
    </row>
    <row r="12851" spans="14:14">
      <c r="N12851" s="315"/>
    </row>
    <row r="12852" spans="14:14">
      <c r="N12852" s="315"/>
    </row>
    <row r="12853" spans="14:14">
      <c r="N12853" s="315"/>
    </row>
    <row r="12854" spans="14:14">
      <c r="N12854" s="315"/>
    </row>
    <row r="12855" spans="14:14">
      <c r="N12855" s="315"/>
    </row>
    <row r="12856" spans="14:14">
      <c r="N12856" s="315"/>
    </row>
    <row r="12857" spans="14:14">
      <c r="N12857" s="315"/>
    </row>
    <row r="12858" spans="14:14">
      <c r="N12858" s="315"/>
    </row>
    <row r="12859" spans="14:14">
      <c r="N12859" s="315"/>
    </row>
    <row r="12860" spans="14:14">
      <c r="N12860" s="315"/>
    </row>
    <row r="12861" spans="14:14">
      <c r="N12861" s="315"/>
    </row>
    <row r="12862" spans="14:14">
      <c r="N12862" s="315"/>
    </row>
    <row r="12863" spans="14:14">
      <c r="N12863" s="315"/>
    </row>
    <row r="12864" spans="14:14">
      <c r="N12864" s="315"/>
    </row>
    <row r="12865" spans="14:14">
      <c r="N12865" s="315"/>
    </row>
    <row r="12866" spans="14:14">
      <c r="N12866" s="315"/>
    </row>
    <row r="12867" spans="14:14">
      <c r="N12867" s="315"/>
    </row>
    <row r="12868" spans="14:14">
      <c r="N12868" s="315"/>
    </row>
    <row r="12869" spans="14:14">
      <c r="N12869" s="315"/>
    </row>
    <row r="12870" spans="14:14">
      <c r="N12870" s="315"/>
    </row>
    <row r="12871" spans="14:14">
      <c r="N12871" s="315"/>
    </row>
    <row r="12872" spans="14:14">
      <c r="N12872" s="315"/>
    </row>
    <row r="12873" spans="14:14">
      <c r="N12873" s="315"/>
    </row>
    <row r="12874" spans="14:14">
      <c r="N12874" s="315"/>
    </row>
    <row r="12875" spans="14:14">
      <c r="N12875" s="315"/>
    </row>
    <row r="12876" spans="14:14">
      <c r="N12876" s="315"/>
    </row>
    <row r="12877" spans="14:14">
      <c r="N12877" s="315"/>
    </row>
    <row r="12878" spans="14:14">
      <c r="N12878" s="315"/>
    </row>
    <row r="12879" spans="14:14">
      <c r="N12879" s="315"/>
    </row>
    <row r="12880" spans="14:14">
      <c r="N12880" s="315"/>
    </row>
    <row r="12881" spans="14:14">
      <c r="N12881" s="315"/>
    </row>
    <row r="12882" spans="14:14">
      <c r="N12882" s="315"/>
    </row>
    <row r="12883" spans="14:14">
      <c r="N12883" s="315"/>
    </row>
    <row r="12884" spans="14:14">
      <c r="N12884" s="315"/>
    </row>
    <row r="12885" spans="14:14">
      <c r="N12885" s="315"/>
    </row>
    <row r="12886" spans="14:14">
      <c r="N12886" s="315"/>
    </row>
    <row r="12887" spans="14:14">
      <c r="N12887" s="315"/>
    </row>
    <row r="12888" spans="14:14">
      <c r="N12888" s="315"/>
    </row>
    <row r="12889" spans="14:14">
      <c r="N12889" s="315"/>
    </row>
    <row r="12890" spans="14:14">
      <c r="N12890" s="315"/>
    </row>
    <row r="12891" spans="14:14">
      <c r="N12891" s="315"/>
    </row>
    <row r="12892" spans="14:14">
      <c r="N12892" s="315"/>
    </row>
    <row r="12893" spans="14:14">
      <c r="N12893" s="315"/>
    </row>
    <row r="12894" spans="14:14">
      <c r="N12894" s="315"/>
    </row>
    <row r="12895" spans="14:14">
      <c r="N12895" s="315"/>
    </row>
    <row r="12896" spans="14:14">
      <c r="N12896" s="315"/>
    </row>
    <row r="12897" spans="14:14">
      <c r="N12897" s="315"/>
    </row>
    <row r="12898" spans="14:14">
      <c r="N12898" s="315"/>
    </row>
    <row r="12899" spans="14:14">
      <c r="N12899" s="315"/>
    </row>
    <row r="12900" spans="14:14">
      <c r="N12900" s="315"/>
    </row>
    <row r="12901" spans="14:14">
      <c r="N12901" s="315"/>
    </row>
    <row r="12902" spans="14:14">
      <c r="N12902" s="315"/>
    </row>
    <row r="12903" spans="14:14">
      <c r="N12903" s="315"/>
    </row>
    <row r="12904" spans="14:14">
      <c r="N12904" s="315"/>
    </row>
    <row r="12905" spans="14:14">
      <c r="N12905" s="315"/>
    </row>
    <row r="12906" spans="14:14">
      <c r="N12906" s="315"/>
    </row>
    <row r="12907" spans="14:14">
      <c r="N12907" s="315"/>
    </row>
    <row r="12908" spans="14:14">
      <c r="N12908" s="315"/>
    </row>
    <row r="12909" spans="14:14">
      <c r="N12909" s="315"/>
    </row>
    <row r="12910" spans="14:14">
      <c r="N12910" s="315"/>
    </row>
    <row r="12911" spans="14:14">
      <c r="N12911" s="315"/>
    </row>
    <row r="12912" spans="14:14">
      <c r="N12912" s="315"/>
    </row>
    <row r="12913" spans="14:14">
      <c r="N12913" s="315"/>
    </row>
    <row r="12914" spans="14:14">
      <c r="N12914" s="315"/>
    </row>
    <row r="12915" spans="14:14">
      <c r="N12915" s="315"/>
    </row>
    <row r="12916" spans="14:14">
      <c r="N12916" s="315"/>
    </row>
    <row r="12917" spans="14:14">
      <c r="N12917" s="315"/>
    </row>
    <row r="12918" spans="14:14">
      <c r="N12918" s="315"/>
    </row>
    <row r="12919" spans="14:14">
      <c r="N12919" s="315"/>
    </row>
    <row r="12920" spans="14:14">
      <c r="N12920" s="315"/>
    </row>
    <row r="12921" spans="14:14">
      <c r="N12921" s="315"/>
    </row>
    <row r="12922" spans="14:14">
      <c r="N12922" s="315"/>
    </row>
    <row r="12923" spans="14:14">
      <c r="N12923" s="315"/>
    </row>
    <row r="12924" spans="14:14">
      <c r="N12924" s="315"/>
    </row>
    <row r="12925" spans="14:14">
      <c r="N12925" s="315"/>
    </row>
    <row r="12926" spans="14:14">
      <c r="N12926" s="315"/>
    </row>
    <row r="12927" spans="14:14">
      <c r="N12927" s="315"/>
    </row>
    <row r="12928" spans="14:14">
      <c r="N12928" s="315"/>
    </row>
    <row r="12929" spans="14:14">
      <c r="N12929" s="315"/>
    </row>
    <row r="12930" spans="14:14">
      <c r="N12930" s="315"/>
    </row>
    <row r="12931" spans="14:14">
      <c r="N12931" s="315"/>
    </row>
    <row r="12932" spans="14:14">
      <c r="N12932" s="315"/>
    </row>
    <row r="12933" spans="14:14">
      <c r="N12933" s="315"/>
    </row>
    <row r="12934" spans="14:14">
      <c r="N12934" s="315"/>
    </row>
    <row r="12935" spans="14:14">
      <c r="N12935" s="315"/>
    </row>
    <row r="12936" spans="14:14">
      <c r="N12936" s="315"/>
    </row>
    <row r="12937" spans="14:14">
      <c r="N12937" s="315"/>
    </row>
    <row r="12938" spans="14:14">
      <c r="N12938" s="315"/>
    </row>
    <row r="12939" spans="14:14">
      <c r="N12939" s="315"/>
    </row>
    <row r="12940" spans="14:14">
      <c r="N12940" s="315"/>
    </row>
    <row r="12941" spans="14:14">
      <c r="N12941" s="315"/>
    </row>
    <row r="12942" spans="14:14">
      <c r="N12942" s="315"/>
    </row>
    <row r="12943" spans="14:14">
      <c r="N12943" s="315"/>
    </row>
    <row r="12944" spans="14:14">
      <c r="N12944" s="315"/>
    </row>
    <row r="12945" spans="14:14">
      <c r="N12945" s="315"/>
    </row>
    <row r="12946" spans="14:14">
      <c r="N12946" s="315"/>
    </row>
    <row r="12947" spans="14:14">
      <c r="N12947" s="315"/>
    </row>
    <row r="12948" spans="14:14">
      <c r="N12948" s="315"/>
    </row>
    <row r="12949" spans="14:14">
      <c r="N12949" s="315"/>
    </row>
    <row r="12950" spans="14:14">
      <c r="N12950" s="315"/>
    </row>
    <row r="12951" spans="14:14">
      <c r="N12951" s="315"/>
    </row>
    <row r="12952" spans="14:14">
      <c r="N12952" s="315"/>
    </row>
    <row r="12953" spans="14:14">
      <c r="N12953" s="315"/>
    </row>
    <row r="12954" spans="14:14">
      <c r="N12954" s="315"/>
    </row>
    <row r="12955" spans="14:14">
      <c r="N12955" s="315"/>
    </row>
    <row r="12956" spans="14:14">
      <c r="N12956" s="315"/>
    </row>
    <row r="12957" spans="14:14">
      <c r="N12957" s="315"/>
    </row>
    <row r="12958" spans="14:14">
      <c r="N12958" s="315"/>
    </row>
    <row r="12959" spans="14:14">
      <c r="N12959" s="315"/>
    </row>
    <row r="12960" spans="14:14">
      <c r="N12960" s="315"/>
    </row>
    <row r="12961" spans="14:14">
      <c r="N12961" s="315"/>
    </row>
    <row r="12962" spans="14:14">
      <c r="N12962" s="315"/>
    </row>
    <row r="12963" spans="14:14">
      <c r="N12963" s="315"/>
    </row>
    <row r="12964" spans="14:14">
      <c r="N12964" s="315"/>
    </row>
    <row r="12965" spans="14:14">
      <c r="N12965" s="315"/>
    </row>
    <row r="12966" spans="14:14">
      <c r="N12966" s="315"/>
    </row>
    <row r="12967" spans="14:14">
      <c r="N12967" s="315"/>
    </row>
    <row r="12968" spans="14:14">
      <c r="N12968" s="315"/>
    </row>
    <row r="12969" spans="14:14">
      <c r="N12969" s="315"/>
    </row>
    <row r="12970" spans="14:14">
      <c r="N12970" s="315"/>
    </row>
    <row r="12971" spans="14:14">
      <c r="N12971" s="315"/>
    </row>
    <row r="12972" spans="14:14">
      <c r="N12972" s="315"/>
    </row>
    <row r="12973" spans="14:14">
      <c r="N12973" s="315"/>
    </row>
    <row r="12974" spans="14:14">
      <c r="N12974" s="315"/>
    </row>
    <row r="12975" spans="14:14">
      <c r="N12975" s="315"/>
    </row>
    <row r="12976" spans="14:14">
      <c r="N12976" s="315"/>
    </row>
    <row r="12977" spans="14:14">
      <c r="N12977" s="315"/>
    </row>
    <row r="12978" spans="14:14">
      <c r="N12978" s="315"/>
    </row>
    <row r="12979" spans="14:14">
      <c r="N12979" s="315"/>
    </row>
    <row r="12980" spans="14:14">
      <c r="N12980" s="315"/>
    </row>
    <row r="12981" spans="14:14">
      <c r="N12981" s="315"/>
    </row>
    <row r="12982" spans="14:14">
      <c r="N12982" s="315"/>
    </row>
    <row r="12983" spans="14:14">
      <c r="N12983" s="315"/>
    </row>
    <row r="12984" spans="14:14">
      <c r="N12984" s="315"/>
    </row>
    <row r="12985" spans="14:14">
      <c r="N12985" s="315"/>
    </row>
    <row r="12986" spans="14:14">
      <c r="N12986" s="315"/>
    </row>
    <row r="12987" spans="14:14">
      <c r="N12987" s="315"/>
    </row>
    <row r="12988" spans="14:14">
      <c r="N12988" s="315"/>
    </row>
    <row r="12989" spans="14:14">
      <c r="N12989" s="315"/>
    </row>
    <row r="12990" spans="14:14">
      <c r="N12990" s="315"/>
    </row>
    <row r="12991" spans="14:14">
      <c r="N12991" s="315"/>
    </row>
    <row r="12992" spans="14:14">
      <c r="N12992" s="315"/>
    </row>
    <row r="12993" spans="14:14">
      <c r="N12993" s="315"/>
    </row>
    <row r="12994" spans="14:14">
      <c r="N12994" s="315"/>
    </row>
    <row r="12995" spans="14:14">
      <c r="N12995" s="315"/>
    </row>
    <row r="12996" spans="14:14">
      <c r="N12996" s="315"/>
    </row>
    <row r="12997" spans="14:14">
      <c r="N12997" s="315"/>
    </row>
    <row r="12998" spans="14:14">
      <c r="N12998" s="315"/>
    </row>
    <row r="12999" spans="14:14">
      <c r="N12999" s="315"/>
    </row>
    <row r="13000" spans="14:14">
      <c r="N13000" s="315"/>
    </row>
    <row r="13001" spans="14:14">
      <c r="N13001" s="315"/>
    </row>
    <row r="13002" spans="14:14">
      <c r="N13002" s="315"/>
    </row>
    <row r="13003" spans="14:14">
      <c r="N13003" s="315"/>
    </row>
    <row r="13004" spans="14:14">
      <c r="N13004" s="315"/>
    </row>
    <row r="13005" spans="14:14">
      <c r="N13005" s="315"/>
    </row>
    <row r="13006" spans="14:14">
      <c r="N13006" s="315"/>
    </row>
    <row r="13007" spans="14:14">
      <c r="N13007" s="315"/>
    </row>
    <row r="13008" spans="14:14">
      <c r="N13008" s="315"/>
    </row>
    <row r="13009" spans="14:14">
      <c r="N13009" s="315"/>
    </row>
    <row r="13010" spans="14:14">
      <c r="N13010" s="315"/>
    </row>
    <row r="13011" spans="14:14">
      <c r="N13011" s="315"/>
    </row>
    <row r="13012" spans="14:14">
      <c r="N13012" s="315"/>
    </row>
    <row r="13013" spans="14:14">
      <c r="N13013" s="315"/>
    </row>
    <row r="13014" spans="14:14">
      <c r="N13014" s="315"/>
    </row>
    <row r="13015" spans="14:14">
      <c r="N13015" s="315"/>
    </row>
    <row r="13016" spans="14:14">
      <c r="N13016" s="315"/>
    </row>
    <row r="13017" spans="14:14">
      <c r="N13017" s="315"/>
    </row>
    <row r="13018" spans="14:14">
      <c r="N13018" s="315"/>
    </row>
    <row r="13019" spans="14:14">
      <c r="N13019" s="315"/>
    </row>
    <row r="13020" spans="14:14">
      <c r="N13020" s="315"/>
    </row>
    <row r="13021" spans="14:14">
      <c r="N13021" s="315"/>
    </row>
    <row r="13022" spans="14:14">
      <c r="N13022" s="315"/>
    </row>
    <row r="13023" spans="14:14">
      <c r="N13023" s="315"/>
    </row>
    <row r="13024" spans="14:14">
      <c r="N13024" s="315"/>
    </row>
    <row r="13025" spans="14:14">
      <c r="N13025" s="315"/>
    </row>
    <row r="13026" spans="14:14">
      <c r="N13026" s="315"/>
    </row>
    <row r="13027" spans="14:14">
      <c r="N13027" s="315"/>
    </row>
    <row r="13028" spans="14:14">
      <c r="N13028" s="315"/>
    </row>
    <row r="13029" spans="14:14">
      <c r="N13029" s="315"/>
    </row>
    <row r="13030" spans="14:14">
      <c r="N13030" s="315"/>
    </row>
    <row r="13031" spans="14:14">
      <c r="N13031" s="315"/>
    </row>
    <row r="13032" spans="14:14">
      <c r="N13032" s="315"/>
    </row>
    <row r="13033" spans="14:14">
      <c r="N13033" s="315"/>
    </row>
    <row r="13034" spans="14:14">
      <c r="N13034" s="315"/>
    </row>
    <row r="13035" spans="14:14">
      <c r="N13035" s="315"/>
    </row>
    <row r="13036" spans="14:14">
      <c r="N13036" s="315"/>
    </row>
    <row r="13037" spans="14:14">
      <c r="N13037" s="315"/>
    </row>
    <row r="13038" spans="14:14">
      <c r="N13038" s="315"/>
    </row>
    <row r="13039" spans="14:14">
      <c r="N13039" s="315"/>
    </row>
    <row r="13040" spans="14:14">
      <c r="N13040" s="315"/>
    </row>
    <row r="13041" spans="14:14">
      <c r="N13041" s="315"/>
    </row>
    <row r="13042" spans="14:14">
      <c r="N13042" s="315"/>
    </row>
    <row r="13043" spans="14:14">
      <c r="N13043" s="315"/>
    </row>
    <row r="13044" spans="14:14">
      <c r="N13044" s="315"/>
    </row>
    <row r="13045" spans="14:14">
      <c r="N13045" s="315"/>
    </row>
    <row r="13046" spans="14:14">
      <c r="N13046" s="315"/>
    </row>
    <row r="13047" spans="14:14">
      <c r="N13047" s="315"/>
    </row>
    <row r="13048" spans="14:14">
      <c r="N13048" s="315"/>
    </row>
    <row r="13049" spans="14:14">
      <c r="N13049" s="315"/>
    </row>
    <row r="13050" spans="14:14">
      <c r="N13050" s="315"/>
    </row>
    <row r="13051" spans="14:14">
      <c r="N13051" s="315"/>
    </row>
    <row r="13052" spans="14:14">
      <c r="N13052" s="315"/>
    </row>
    <row r="13053" spans="14:14">
      <c r="N13053" s="315"/>
    </row>
    <row r="13054" spans="14:14">
      <c r="N13054" s="315"/>
    </row>
    <row r="13055" spans="14:14">
      <c r="N13055" s="315"/>
    </row>
    <row r="13056" spans="14:14">
      <c r="N13056" s="315"/>
    </row>
    <row r="13057" spans="14:14">
      <c r="N13057" s="315"/>
    </row>
    <row r="13058" spans="14:14">
      <c r="N13058" s="315"/>
    </row>
    <row r="13059" spans="14:14">
      <c r="N13059" s="315"/>
    </row>
    <row r="13060" spans="14:14">
      <c r="N13060" s="315"/>
    </row>
    <row r="13061" spans="14:14">
      <c r="N13061" s="315"/>
    </row>
    <row r="13062" spans="14:14">
      <c r="N13062" s="315"/>
    </row>
    <row r="13063" spans="14:14">
      <c r="N13063" s="315"/>
    </row>
    <row r="13064" spans="14:14">
      <c r="N13064" s="315"/>
    </row>
    <row r="13065" spans="14:14">
      <c r="N13065" s="315"/>
    </row>
    <row r="13066" spans="14:14">
      <c r="N13066" s="315"/>
    </row>
    <row r="13067" spans="14:14">
      <c r="N13067" s="315"/>
    </row>
    <row r="13068" spans="14:14">
      <c r="N13068" s="315"/>
    </row>
    <row r="13069" spans="14:14">
      <c r="N13069" s="315"/>
    </row>
    <row r="13070" spans="14:14">
      <c r="N13070" s="315"/>
    </row>
    <row r="13071" spans="14:14">
      <c r="N13071" s="315"/>
    </row>
    <row r="13072" spans="14:14">
      <c r="N13072" s="315"/>
    </row>
    <row r="13073" spans="14:14">
      <c r="N13073" s="315"/>
    </row>
    <row r="13074" spans="14:14">
      <c r="N13074" s="315"/>
    </row>
    <row r="13075" spans="14:14">
      <c r="N13075" s="315"/>
    </row>
    <row r="13076" spans="14:14">
      <c r="N13076" s="315"/>
    </row>
    <row r="13077" spans="14:14">
      <c r="N13077" s="315"/>
    </row>
    <row r="13078" spans="14:14">
      <c r="N13078" s="315"/>
    </row>
    <row r="13079" spans="14:14">
      <c r="N13079" s="315"/>
    </row>
    <row r="13080" spans="14:14">
      <c r="N13080" s="315"/>
    </row>
    <row r="13081" spans="14:14">
      <c r="N13081" s="315"/>
    </row>
    <row r="13082" spans="14:14">
      <c r="N13082" s="315"/>
    </row>
    <row r="13083" spans="14:14">
      <c r="N13083" s="315"/>
    </row>
    <row r="13084" spans="14:14">
      <c r="N13084" s="315"/>
    </row>
    <row r="13085" spans="14:14">
      <c r="N13085" s="315"/>
    </row>
    <row r="13086" spans="14:14">
      <c r="N13086" s="315"/>
    </row>
    <row r="13087" spans="14:14">
      <c r="N13087" s="315"/>
    </row>
    <row r="13088" spans="14:14">
      <c r="N13088" s="315"/>
    </row>
    <row r="13089" spans="14:14">
      <c r="N13089" s="315"/>
    </row>
    <row r="13090" spans="14:14">
      <c r="N13090" s="315"/>
    </row>
    <row r="13091" spans="14:14">
      <c r="N13091" s="315"/>
    </row>
    <row r="13092" spans="14:14">
      <c r="N13092" s="315"/>
    </row>
    <row r="13093" spans="14:14">
      <c r="N13093" s="315"/>
    </row>
    <row r="13094" spans="14:14">
      <c r="N13094" s="315"/>
    </row>
    <row r="13095" spans="14:14">
      <c r="N13095" s="315"/>
    </row>
    <row r="13096" spans="14:14">
      <c r="N13096" s="315"/>
    </row>
    <row r="13097" spans="14:14">
      <c r="N13097" s="315"/>
    </row>
    <row r="13098" spans="14:14">
      <c r="N13098" s="315"/>
    </row>
    <row r="13099" spans="14:14">
      <c r="N13099" s="315"/>
    </row>
    <row r="13100" spans="14:14">
      <c r="N13100" s="315"/>
    </row>
    <row r="13101" spans="14:14">
      <c r="N13101" s="315"/>
    </row>
    <row r="13102" spans="14:14">
      <c r="N13102" s="315"/>
    </row>
    <row r="13103" spans="14:14">
      <c r="N13103" s="315"/>
    </row>
    <row r="13104" spans="14:14">
      <c r="N13104" s="315"/>
    </row>
    <row r="13105" spans="14:14">
      <c r="N13105" s="315"/>
    </row>
    <row r="13106" spans="14:14">
      <c r="N13106" s="315"/>
    </row>
    <row r="13107" spans="14:14">
      <c r="N13107" s="315"/>
    </row>
    <row r="13108" spans="14:14">
      <c r="N13108" s="315"/>
    </row>
    <row r="13109" spans="14:14">
      <c r="N13109" s="315"/>
    </row>
    <row r="13110" spans="14:14">
      <c r="N13110" s="315"/>
    </row>
    <row r="13111" spans="14:14">
      <c r="N13111" s="315"/>
    </row>
    <row r="13112" spans="14:14">
      <c r="N13112" s="315"/>
    </row>
    <row r="13113" spans="14:14">
      <c r="N13113" s="315"/>
    </row>
    <row r="13114" spans="14:14">
      <c r="N13114" s="315"/>
    </row>
    <row r="13115" spans="14:14">
      <c r="N13115" s="315"/>
    </row>
    <row r="13116" spans="14:14">
      <c r="N13116" s="315"/>
    </row>
    <row r="13117" spans="14:14">
      <c r="N13117" s="315"/>
    </row>
    <row r="13118" spans="14:14">
      <c r="N13118" s="315"/>
    </row>
    <row r="13119" spans="14:14">
      <c r="N13119" s="315"/>
    </row>
    <row r="13120" spans="14:14">
      <c r="N13120" s="315"/>
    </row>
    <row r="13121" spans="14:14">
      <c r="N13121" s="315"/>
    </row>
    <row r="13122" spans="14:14">
      <c r="N13122" s="315"/>
    </row>
    <row r="13123" spans="14:14">
      <c r="N13123" s="315"/>
    </row>
    <row r="13124" spans="14:14">
      <c r="N13124" s="315"/>
    </row>
    <row r="13125" spans="14:14">
      <c r="N13125" s="315"/>
    </row>
    <row r="13126" spans="14:14">
      <c r="N13126" s="315"/>
    </row>
    <row r="13127" spans="14:14">
      <c r="N13127" s="315"/>
    </row>
    <row r="13128" spans="14:14">
      <c r="N13128" s="315"/>
    </row>
    <row r="13129" spans="14:14">
      <c r="N13129" s="315"/>
    </row>
    <row r="13130" spans="14:14">
      <c r="N13130" s="315"/>
    </row>
    <row r="13131" spans="14:14">
      <c r="N13131" s="315"/>
    </row>
    <row r="13132" spans="14:14">
      <c r="N13132" s="315"/>
    </row>
    <row r="13133" spans="14:14">
      <c r="N13133" s="315"/>
    </row>
    <row r="13134" spans="14:14">
      <c r="N13134" s="315"/>
    </row>
    <row r="13135" spans="14:14">
      <c r="N13135" s="315"/>
    </row>
    <row r="13136" spans="14:14">
      <c r="N13136" s="315"/>
    </row>
    <row r="13137" spans="14:14">
      <c r="N13137" s="315"/>
    </row>
    <row r="13138" spans="14:14">
      <c r="N13138" s="315"/>
    </row>
    <row r="13139" spans="14:14">
      <c r="N13139" s="315"/>
    </row>
    <row r="13140" spans="14:14">
      <c r="N13140" s="315"/>
    </row>
    <row r="13141" spans="14:14">
      <c r="N13141" s="315"/>
    </row>
    <row r="13142" spans="14:14">
      <c r="N13142" s="315"/>
    </row>
    <row r="13143" spans="14:14">
      <c r="N13143" s="315"/>
    </row>
    <row r="13144" spans="14:14">
      <c r="N13144" s="315"/>
    </row>
    <row r="13145" spans="14:14">
      <c r="N13145" s="315"/>
    </row>
    <row r="13146" spans="14:14">
      <c r="N13146" s="315"/>
    </row>
    <row r="13147" spans="14:14">
      <c r="N13147" s="315"/>
    </row>
    <row r="13148" spans="14:14">
      <c r="N13148" s="315"/>
    </row>
    <row r="13149" spans="14:14">
      <c r="N13149" s="315"/>
    </row>
    <row r="13150" spans="14:14">
      <c r="N13150" s="315"/>
    </row>
    <row r="13151" spans="14:14">
      <c r="N13151" s="315"/>
    </row>
    <row r="13152" spans="14:14">
      <c r="N13152" s="315"/>
    </row>
    <row r="13153" spans="14:14">
      <c r="N13153" s="315"/>
    </row>
    <row r="13154" spans="14:14">
      <c r="N13154" s="315"/>
    </row>
    <row r="13155" spans="14:14">
      <c r="N13155" s="315"/>
    </row>
    <row r="13156" spans="14:14">
      <c r="N13156" s="315"/>
    </row>
    <row r="13157" spans="14:14">
      <c r="N13157" s="315"/>
    </row>
    <row r="13158" spans="14:14">
      <c r="N13158" s="315"/>
    </row>
    <row r="13159" spans="14:14">
      <c r="N13159" s="315"/>
    </row>
    <row r="13160" spans="14:14">
      <c r="N13160" s="315"/>
    </row>
    <row r="13161" spans="14:14">
      <c r="N13161" s="315"/>
    </row>
    <row r="13162" spans="14:14">
      <c r="N13162" s="315"/>
    </row>
    <row r="13163" spans="14:14">
      <c r="N13163" s="315"/>
    </row>
    <row r="13164" spans="14:14">
      <c r="N13164" s="315"/>
    </row>
    <row r="13165" spans="14:14">
      <c r="N13165" s="315"/>
    </row>
    <row r="13166" spans="14:14">
      <c r="N13166" s="315"/>
    </row>
    <row r="13167" spans="14:14">
      <c r="N13167" s="315"/>
    </row>
    <row r="13168" spans="14:14">
      <c r="N13168" s="315"/>
    </row>
    <row r="13169" spans="14:14">
      <c r="N13169" s="315"/>
    </row>
    <row r="13170" spans="14:14">
      <c r="N13170" s="315"/>
    </row>
    <row r="13171" spans="14:14">
      <c r="N13171" s="315"/>
    </row>
    <row r="13172" spans="14:14">
      <c r="N13172" s="315"/>
    </row>
    <row r="13173" spans="14:14">
      <c r="N13173" s="315"/>
    </row>
    <row r="13174" spans="14:14">
      <c r="N13174" s="315"/>
    </row>
    <row r="13175" spans="14:14">
      <c r="N13175" s="315"/>
    </row>
    <row r="13176" spans="14:14">
      <c r="N13176" s="315"/>
    </row>
    <row r="13177" spans="14:14">
      <c r="N13177" s="315"/>
    </row>
    <row r="13178" spans="14:14">
      <c r="N13178" s="315"/>
    </row>
    <row r="13179" spans="14:14">
      <c r="N13179" s="315"/>
    </row>
    <row r="13180" spans="14:14">
      <c r="N13180" s="315"/>
    </row>
    <row r="13181" spans="14:14">
      <c r="N13181" s="315"/>
    </row>
    <row r="13182" spans="14:14">
      <c r="N13182" s="315"/>
    </row>
    <row r="13183" spans="14:14">
      <c r="N13183" s="315"/>
    </row>
    <row r="13184" spans="14:14">
      <c r="N13184" s="315"/>
    </row>
    <row r="13185" spans="14:14">
      <c r="N13185" s="315"/>
    </row>
    <row r="13186" spans="14:14">
      <c r="N13186" s="315"/>
    </row>
    <row r="13187" spans="14:14">
      <c r="N13187" s="315"/>
    </row>
    <row r="13188" spans="14:14">
      <c r="N13188" s="315"/>
    </row>
    <row r="13189" spans="14:14">
      <c r="N13189" s="315"/>
    </row>
    <row r="13190" spans="14:14">
      <c r="N13190" s="315"/>
    </row>
    <row r="13191" spans="14:14">
      <c r="N13191" s="315"/>
    </row>
    <row r="13192" spans="14:14">
      <c r="N13192" s="315"/>
    </row>
    <row r="13193" spans="14:14">
      <c r="N13193" s="315"/>
    </row>
    <row r="13194" spans="14:14">
      <c r="N13194" s="315"/>
    </row>
    <row r="13195" spans="14:14">
      <c r="N13195" s="315"/>
    </row>
    <row r="13196" spans="14:14">
      <c r="N13196" s="315"/>
    </row>
    <row r="13197" spans="14:14">
      <c r="N13197" s="315"/>
    </row>
    <row r="13198" spans="14:14">
      <c r="N13198" s="315"/>
    </row>
    <row r="13199" spans="14:14">
      <c r="N13199" s="315"/>
    </row>
    <row r="13200" spans="14:14">
      <c r="N13200" s="315"/>
    </row>
    <row r="13201" spans="14:14">
      <c r="N13201" s="315"/>
    </row>
    <row r="13202" spans="14:14">
      <c r="N13202" s="315"/>
    </row>
    <row r="13203" spans="14:14">
      <c r="N13203" s="315"/>
    </row>
    <row r="13204" spans="14:14">
      <c r="N13204" s="315"/>
    </row>
    <row r="13205" spans="14:14">
      <c r="N13205" s="315"/>
    </row>
    <row r="13206" spans="14:14">
      <c r="N13206" s="315"/>
    </row>
    <row r="13207" spans="14:14">
      <c r="N13207" s="315"/>
    </row>
    <row r="13208" spans="14:14">
      <c r="N13208" s="315"/>
    </row>
    <row r="13209" spans="14:14">
      <c r="N13209" s="315"/>
    </row>
    <row r="13210" spans="14:14">
      <c r="N13210" s="315"/>
    </row>
    <row r="13211" spans="14:14">
      <c r="N13211" s="315"/>
    </row>
    <row r="13212" spans="14:14">
      <c r="N13212" s="315"/>
    </row>
    <row r="13213" spans="14:14">
      <c r="N13213" s="315"/>
    </row>
    <row r="13214" spans="14:14">
      <c r="N13214" s="315"/>
    </row>
    <row r="13215" spans="14:14">
      <c r="N13215" s="315"/>
    </row>
    <row r="13216" spans="14:14">
      <c r="N13216" s="315"/>
    </row>
    <row r="13217" spans="14:14">
      <c r="N13217" s="315"/>
    </row>
    <row r="13218" spans="14:14">
      <c r="N13218" s="315"/>
    </row>
    <row r="13219" spans="14:14">
      <c r="N13219" s="315"/>
    </row>
    <row r="13220" spans="14:14">
      <c r="N13220" s="315"/>
    </row>
    <row r="13221" spans="14:14">
      <c r="N13221" s="315"/>
    </row>
    <row r="13222" spans="14:14">
      <c r="N13222" s="315"/>
    </row>
    <row r="13223" spans="14:14">
      <c r="N13223" s="315"/>
    </row>
    <row r="13224" spans="14:14">
      <c r="N13224" s="315"/>
    </row>
    <row r="13225" spans="14:14">
      <c r="N13225" s="315"/>
    </row>
    <row r="13226" spans="14:14">
      <c r="N13226" s="315"/>
    </row>
    <row r="13227" spans="14:14">
      <c r="N13227" s="315"/>
    </row>
    <row r="13228" spans="14:14">
      <c r="N13228" s="315"/>
    </row>
    <row r="13229" spans="14:14">
      <c r="N13229" s="315"/>
    </row>
    <row r="13230" spans="14:14">
      <c r="N13230" s="315"/>
    </row>
    <row r="13231" spans="14:14">
      <c r="N13231" s="315"/>
    </row>
    <row r="13232" spans="14:14">
      <c r="N13232" s="315"/>
    </row>
    <row r="13233" spans="14:14">
      <c r="N13233" s="315"/>
    </row>
    <row r="13234" spans="14:14">
      <c r="N13234" s="315"/>
    </row>
    <row r="13235" spans="14:14">
      <c r="N13235" s="315"/>
    </row>
    <row r="13236" spans="14:14">
      <c r="N13236" s="315"/>
    </row>
    <row r="13237" spans="14:14">
      <c r="N13237" s="315"/>
    </row>
    <row r="13238" spans="14:14">
      <c r="N13238" s="315"/>
    </row>
    <row r="13239" spans="14:14">
      <c r="N13239" s="315"/>
    </row>
    <row r="13240" spans="14:14">
      <c r="N13240" s="315"/>
    </row>
    <row r="13241" spans="14:14">
      <c r="N13241" s="315"/>
    </row>
    <row r="13242" spans="14:14">
      <c r="N13242" s="315"/>
    </row>
    <row r="13243" spans="14:14">
      <c r="N13243" s="315"/>
    </row>
    <row r="13244" spans="14:14">
      <c r="N13244" s="315"/>
    </row>
    <row r="13245" spans="14:14">
      <c r="N13245" s="315"/>
    </row>
    <row r="13246" spans="14:14">
      <c r="N13246" s="315"/>
    </row>
    <row r="13247" spans="14:14">
      <c r="N13247" s="315"/>
    </row>
    <row r="13248" spans="14:14">
      <c r="N13248" s="315"/>
    </row>
    <row r="13249" spans="14:14">
      <c r="N13249" s="315"/>
    </row>
    <row r="13250" spans="14:14">
      <c r="N13250" s="315"/>
    </row>
    <row r="13251" spans="14:14">
      <c r="N13251" s="315"/>
    </row>
    <row r="13252" spans="14:14">
      <c r="N13252" s="315"/>
    </row>
    <row r="13253" spans="14:14">
      <c r="N13253" s="315"/>
    </row>
    <row r="13254" spans="14:14">
      <c r="N13254" s="315"/>
    </row>
    <row r="13255" spans="14:14">
      <c r="N13255" s="315"/>
    </row>
    <row r="13256" spans="14:14">
      <c r="N13256" s="315"/>
    </row>
    <row r="13257" spans="14:14">
      <c r="N13257" s="315"/>
    </row>
    <row r="13258" spans="14:14">
      <c r="N13258" s="315"/>
    </row>
    <row r="13259" spans="14:14">
      <c r="N13259" s="315"/>
    </row>
    <row r="13260" spans="14:14">
      <c r="N13260" s="315"/>
    </row>
    <row r="13261" spans="14:14">
      <c r="N13261" s="315"/>
    </row>
    <row r="13262" spans="14:14">
      <c r="N13262" s="315"/>
    </row>
    <row r="13263" spans="14:14">
      <c r="N13263" s="315"/>
    </row>
    <row r="13264" spans="14:14">
      <c r="N13264" s="315"/>
    </row>
    <row r="13265" spans="14:14">
      <c r="N13265" s="315"/>
    </row>
    <row r="13266" spans="14:14">
      <c r="N13266" s="315"/>
    </row>
    <row r="13267" spans="14:14">
      <c r="N13267" s="315"/>
    </row>
    <row r="13268" spans="14:14">
      <c r="N13268" s="315"/>
    </row>
    <row r="13269" spans="14:14">
      <c r="N13269" s="315"/>
    </row>
    <row r="13270" spans="14:14">
      <c r="N13270" s="315"/>
    </row>
    <row r="13271" spans="14:14">
      <c r="N13271" s="315"/>
    </row>
    <row r="13272" spans="14:14">
      <c r="N13272" s="315"/>
    </row>
    <row r="13273" spans="14:14">
      <c r="N13273" s="315"/>
    </row>
    <row r="13274" spans="14:14">
      <c r="N13274" s="315"/>
    </row>
    <row r="13275" spans="14:14">
      <c r="N13275" s="315"/>
    </row>
    <row r="13276" spans="14:14">
      <c r="N13276" s="315"/>
    </row>
    <row r="13277" spans="14:14">
      <c r="N13277" s="315"/>
    </row>
    <row r="13278" spans="14:14">
      <c r="N13278" s="315"/>
    </row>
    <row r="13279" spans="14:14">
      <c r="N13279" s="315"/>
    </row>
    <row r="13280" spans="14:14">
      <c r="N13280" s="315"/>
    </row>
    <row r="13281" spans="14:14">
      <c r="N13281" s="315"/>
    </row>
    <row r="13282" spans="14:14">
      <c r="N13282" s="315"/>
    </row>
    <row r="13283" spans="14:14">
      <c r="N13283" s="315"/>
    </row>
    <row r="13284" spans="14:14">
      <c r="N13284" s="315"/>
    </row>
    <row r="13285" spans="14:14">
      <c r="N13285" s="315"/>
    </row>
    <row r="13286" spans="14:14">
      <c r="N13286" s="315"/>
    </row>
    <row r="13287" spans="14:14">
      <c r="N13287" s="315"/>
    </row>
    <row r="13288" spans="14:14">
      <c r="N13288" s="315"/>
    </row>
    <row r="13289" spans="14:14">
      <c r="N13289" s="315"/>
    </row>
    <row r="13290" spans="14:14">
      <c r="N13290" s="315"/>
    </row>
    <row r="13291" spans="14:14">
      <c r="N13291" s="315"/>
    </row>
    <row r="13292" spans="14:14">
      <c r="N13292" s="315"/>
    </row>
    <row r="13293" spans="14:14">
      <c r="N13293" s="315"/>
    </row>
    <row r="13294" spans="14:14">
      <c r="N13294" s="315"/>
    </row>
    <row r="13295" spans="14:14">
      <c r="N13295" s="315"/>
    </row>
    <row r="13296" spans="14:14">
      <c r="N13296" s="315"/>
    </row>
    <row r="13297" spans="14:14">
      <c r="N13297" s="315"/>
    </row>
    <row r="13298" spans="14:14">
      <c r="N13298" s="315"/>
    </row>
    <row r="13299" spans="14:14">
      <c r="N13299" s="315"/>
    </row>
    <row r="13300" spans="14:14">
      <c r="N13300" s="315"/>
    </row>
    <row r="13301" spans="14:14">
      <c r="N13301" s="315"/>
    </row>
    <row r="13302" spans="14:14">
      <c r="N13302" s="315"/>
    </row>
    <row r="13303" spans="14:14">
      <c r="N13303" s="315"/>
    </row>
    <row r="13304" spans="14:14">
      <c r="N13304" s="315"/>
    </row>
    <row r="13305" spans="14:14">
      <c r="N13305" s="315"/>
    </row>
    <row r="13306" spans="14:14">
      <c r="N13306" s="315"/>
    </row>
    <row r="13307" spans="14:14">
      <c r="N13307" s="315"/>
    </row>
    <row r="13308" spans="14:14">
      <c r="N13308" s="315"/>
    </row>
    <row r="13309" spans="14:14">
      <c r="N13309" s="315"/>
    </row>
    <row r="13310" spans="14:14">
      <c r="N13310" s="315"/>
    </row>
    <row r="13311" spans="14:14">
      <c r="N13311" s="315"/>
    </row>
    <row r="13312" spans="14:14">
      <c r="N13312" s="315"/>
    </row>
    <row r="13313" spans="14:14">
      <c r="N13313" s="315"/>
    </row>
    <row r="13314" spans="14:14">
      <c r="N13314" s="315"/>
    </row>
    <row r="13315" spans="14:14">
      <c r="N13315" s="315"/>
    </row>
    <row r="13316" spans="14:14">
      <c r="N13316" s="315"/>
    </row>
    <row r="13317" spans="14:14">
      <c r="N13317" s="315"/>
    </row>
    <row r="13318" spans="14:14">
      <c r="N13318" s="315"/>
    </row>
    <row r="13319" spans="14:14">
      <c r="N13319" s="315"/>
    </row>
    <row r="13320" spans="14:14">
      <c r="N13320" s="315"/>
    </row>
    <row r="13321" spans="14:14">
      <c r="N13321" s="315"/>
    </row>
    <row r="13322" spans="14:14">
      <c r="N13322" s="315"/>
    </row>
    <row r="13323" spans="14:14">
      <c r="N13323" s="315"/>
    </row>
    <row r="13324" spans="14:14">
      <c r="N13324" s="315"/>
    </row>
    <row r="13325" spans="14:14">
      <c r="N13325" s="315"/>
    </row>
    <row r="13326" spans="14:14">
      <c r="N13326" s="315"/>
    </row>
    <row r="13327" spans="14:14">
      <c r="N13327" s="315"/>
    </row>
    <row r="13328" spans="14:14">
      <c r="N13328" s="315"/>
    </row>
    <row r="13329" spans="14:14">
      <c r="N13329" s="315"/>
    </row>
    <row r="13330" spans="14:14">
      <c r="N13330" s="315"/>
    </row>
    <row r="13331" spans="14:14">
      <c r="N13331" s="315"/>
    </row>
    <row r="13332" spans="14:14">
      <c r="N13332" s="315"/>
    </row>
    <row r="13333" spans="14:14">
      <c r="N13333" s="315"/>
    </row>
    <row r="13334" spans="14:14">
      <c r="N13334" s="315"/>
    </row>
    <row r="13335" spans="14:14">
      <c r="N13335" s="315"/>
    </row>
    <row r="13336" spans="14:14">
      <c r="N13336" s="315"/>
    </row>
    <row r="13337" spans="14:14">
      <c r="N13337" s="315"/>
    </row>
    <row r="13338" spans="14:14">
      <c r="N13338" s="315"/>
    </row>
    <row r="13339" spans="14:14">
      <c r="N13339" s="315"/>
    </row>
    <row r="13340" spans="14:14">
      <c r="N13340" s="315"/>
    </row>
    <row r="13341" spans="14:14">
      <c r="N13341" s="315"/>
    </row>
    <row r="13342" spans="14:14">
      <c r="N13342" s="315"/>
    </row>
    <row r="13343" spans="14:14">
      <c r="N13343" s="315"/>
    </row>
    <row r="13344" spans="14:14">
      <c r="N13344" s="315"/>
    </row>
    <row r="13345" spans="14:14">
      <c r="N13345" s="315"/>
    </row>
    <row r="13346" spans="14:14">
      <c r="N13346" s="315"/>
    </row>
    <row r="13347" spans="14:14">
      <c r="N13347" s="315"/>
    </row>
    <row r="13348" spans="14:14">
      <c r="N13348" s="315"/>
    </row>
    <row r="13349" spans="14:14">
      <c r="N13349" s="315"/>
    </row>
    <row r="13350" spans="14:14">
      <c r="N13350" s="315"/>
    </row>
    <row r="13351" spans="14:14">
      <c r="N13351" s="315"/>
    </row>
    <row r="13352" spans="14:14">
      <c r="N13352" s="315"/>
    </row>
    <row r="13353" spans="14:14">
      <c r="N13353" s="315"/>
    </row>
    <row r="13354" spans="14:14">
      <c r="N13354" s="315"/>
    </row>
    <row r="13355" spans="14:14">
      <c r="N13355" s="315"/>
    </row>
    <row r="13356" spans="14:14">
      <c r="N13356" s="315"/>
    </row>
    <row r="13357" spans="14:14">
      <c r="N13357" s="315"/>
    </row>
    <row r="13358" spans="14:14">
      <c r="N13358" s="315"/>
    </row>
    <row r="13359" spans="14:14">
      <c r="N13359" s="315"/>
    </row>
    <row r="13360" spans="14:14">
      <c r="N13360" s="315"/>
    </row>
    <row r="13361" spans="14:14">
      <c r="N13361" s="315"/>
    </row>
    <row r="13362" spans="14:14">
      <c r="N13362" s="315"/>
    </row>
    <row r="13363" spans="14:14">
      <c r="N13363" s="315"/>
    </row>
    <row r="13364" spans="14:14">
      <c r="N13364" s="315"/>
    </row>
    <row r="13365" spans="14:14">
      <c r="N13365" s="315"/>
    </row>
    <row r="13366" spans="14:14">
      <c r="N13366" s="315"/>
    </row>
    <row r="13367" spans="14:14">
      <c r="N13367" s="315"/>
    </row>
    <row r="13368" spans="14:14">
      <c r="N13368" s="315"/>
    </row>
    <row r="13369" spans="14:14">
      <c r="N13369" s="315"/>
    </row>
    <row r="13370" spans="14:14">
      <c r="N13370" s="315"/>
    </row>
    <row r="13371" spans="14:14">
      <c r="N13371" s="315"/>
    </row>
    <row r="13372" spans="14:14">
      <c r="N13372" s="315"/>
    </row>
    <row r="13373" spans="14:14">
      <c r="N13373" s="315"/>
    </row>
    <row r="13374" spans="14:14">
      <c r="N13374" s="315"/>
    </row>
    <row r="13375" spans="14:14">
      <c r="N13375" s="315"/>
    </row>
    <row r="13376" spans="14:14">
      <c r="N13376" s="315"/>
    </row>
    <row r="13377" spans="14:14">
      <c r="N13377" s="315"/>
    </row>
    <row r="13378" spans="14:14">
      <c r="N13378" s="315"/>
    </row>
    <row r="13379" spans="14:14">
      <c r="N13379" s="315"/>
    </row>
    <row r="13380" spans="14:14">
      <c r="N13380" s="315"/>
    </row>
    <row r="13381" spans="14:14">
      <c r="N13381" s="315"/>
    </row>
    <row r="13382" spans="14:14">
      <c r="N13382" s="315"/>
    </row>
    <row r="13383" spans="14:14">
      <c r="N13383" s="315"/>
    </row>
    <row r="13384" spans="14:14">
      <c r="N13384" s="315"/>
    </row>
    <row r="13385" spans="14:14">
      <c r="N13385" s="315"/>
    </row>
    <row r="13386" spans="14:14">
      <c r="N13386" s="315"/>
    </row>
    <row r="13387" spans="14:14">
      <c r="N13387" s="315"/>
    </row>
    <row r="13388" spans="14:14">
      <c r="N13388" s="315"/>
    </row>
    <row r="13389" spans="14:14">
      <c r="N13389" s="315"/>
    </row>
    <row r="13390" spans="14:14">
      <c r="N13390" s="315"/>
    </row>
    <row r="13391" spans="14:14">
      <c r="N13391" s="315"/>
    </row>
    <row r="13392" spans="14:14">
      <c r="N13392" s="315"/>
    </row>
    <row r="13393" spans="14:14">
      <c r="N13393" s="315"/>
    </row>
    <row r="13394" spans="14:14">
      <c r="N13394" s="315"/>
    </row>
    <row r="13395" spans="14:14">
      <c r="N13395" s="315"/>
    </row>
    <row r="13396" spans="14:14">
      <c r="N13396" s="315"/>
    </row>
    <row r="13397" spans="14:14">
      <c r="N13397" s="315"/>
    </row>
    <row r="13398" spans="14:14">
      <c r="N13398" s="315"/>
    </row>
    <row r="13399" spans="14:14">
      <c r="N13399" s="315"/>
    </row>
    <row r="13400" spans="14:14">
      <c r="N13400" s="315"/>
    </row>
    <row r="13401" spans="14:14">
      <c r="N13401" s="315"/>
    </row>
    <row r="13402" spans="14:14">
      <c r="N13402" s="315"/>
    </row>
    <row r="13403" spans="14:14">
      <c r="N13403" s="315"/>
    </row>
    <row r="13404" spans="14:14">
      <c r="N13404" s="315"/>
    </row>
    <row r="13405" spans="14:14">
      <c r="N13405" s="315"/>
    </row>
    <row r="13406" spans="14:14">
      <c r="N13406" s="315"/>
    </row>
    <row r="13407" spans="14:14">
      <c r="N13407" s="315"/>
    </row>
    <row r="13408" spans="14:14">
      <c r="N13408" s="315"/>
    </row>
    <row r="13409" spans="14:14">
      <c r="N13409" s="315"/>
    </row>
    <row r="13410" spans="14:14">
      <c r="N13410" s="315"/>
    </row>
    <row r="13411" spans="14:14">
      <c r="N13411" s="315"/>
    </row>
    <row r="13412" spans="14:14">
      <c r="N13412" s="315"/>
    </row>
    <row r="13413" spans="14:14">
      <c r="N13413" s="315"/>
    </row>
    <row r="13414" spans="14:14">
      <c r="N13414" s="315"/>
    </row>
    <row r="13415" spans="14:14">
      <c r="N13415" s="315"/>
    </row>
    <row r="13416" spans="14:14">
      <c r="N13416" s="315"/>
    </row>
    <row r="13417" spans="14:14">
      <c r="N13417" s="315"/>
    </row>
    <row r="13418" spans="14:14">
      <c r="N13418" s="315"/>
    </row>
    <row r="13419" spans="14:14">
      <c r="N13419" s="315"/>
    </row>
    <row r="13420" spans="14:14">
      <c r="N13420" s="315"/>
    </row>
    <row r="13421" spans="14:14">
      <c r="N13421" s="315"/>
    </row>
    <row r="13422" spans="14:14">
      <c r="N13422" s="315"/>
    </row>
    <row r="13423" spans="14:14">
      <c r="N13423" s="315"/>
    </row>
    <row r="13424" spans="14:14">
      <c r="N13424" s="315"/>
    </row>
    <row r="13425" spans="14:14">
      <c r="N13425" s="315"/>
    </row>
    <row r="13426" spans="14:14">
      <c r="N13426" s="315"/>
    </row>
    <row r="13427" spans="14:14">
      <c r="N13427" s="315"/>
    </row>
    <row r="13428" spans="14:14">
      <c r="N13428" s="315"/>
    </row>
    <row r="13429" spans="14:14">
      <c r="N13429" s="315"/>
    </row>
    <row r="13430" spans="14:14">
      <c r="N13430" s="315"/>
    </row>
    <row r="13431" spans="14:14">
      <c r="N13431" s="315"/>
    </row>
    <row r="13432" spans="14:14">
      <c r="N13432" s="315"/>
    </row>
    <row r="13433" spans="14:14">
      <c r="N13433" s="315"/>
    </row>
    <row r="13434" spans="14:14">
      <c r="N13434" s="315"/>
    </row>
    <row r="13435" spans="14:14">
      <c r="N13435" s="315"/>
    </row>
    <row r="13436" spans="14:14">
      <c r="N13436" s="315"/>
    </row>
    <row r="13437" spans="14:14">
      <c r="N13437" s="315"/>
    </row>
    <row r="13438" spans="14:14">
      <c r="N13438" s="315"/>
    </row>
    <row r="13439" spans="14:14">
      <c r="N13439" s="315"/>
    </row>
    <row r="13440" spans="14:14">
      <c r="N13440" s="315"/>
    </row>
    <row r="13441" spans="14:14">
      <c r="N13441" s="315"/>
    </row>
    <row r="13442" spans="14:14">
      <c r="N13442" s="315"/>
    </row>
    <row r="13443" spans="14:14">
      <c r="N13443" s="315"/>
    </row>
    <row r="13444" spans="14:14">
      <c r="N13444" s="315"/>
    </row>
    <row r="13445" spans="14:14">
      <c r="N13445" s="315"/>
    </row>
    <row r="13446" spans="14:14">
      <c r="N13446" s="315"/>
    </row>
    <row r="13447" spans="14:14">
      <c r="N13447" s="315"/>
    </row>
    <row r="13448" spans="14:14">
      <c r="N13448" s="315"/>
    </row>
    <row r="13449" spans="14:14">
      <c r="N13449" s="315"/>
    </row>
    <row r="13450" spans="14:14">
      <c r="N13450" s="315"/>
    </row>
    <row r="13451" spans="14:14">
      <c r="N13451" s="315"/>
    </row>
    <row r="13452" spans="14:14">
      <c r="N13452" s="315"/>
    </row>
    <row r="13453" spans="14:14">
      <c r="N13453" s="315"/>
    </row>
    <row r="13454" spans="14:14">
      <c r="N13454" s="315"/>
    </row>
    <row r="13455" spans="14:14">
      <c r="N13455" s="315"/>
    </row>
    <row r="13456" spans="14:14">
      <c r="N13456" s="315"/>
    </row>
    <row r="13457" spans="14:14">
      <c r="N13457" s="315"/>
    </row>
    <row r="13458" spans="14:14">
      <c r="N13458" s="315"/>
    </row>
    <row r="13459" spans="14:14">
      <c r="N13459" s="315"/>
    </row>
    <row r="13460" spans="14:14">
      <c r="N13460" s="315"/>
    </row>
    <row r="13461" spans="14:14">
      <c r="N13461" s="315"/>
    </row>
    <row r="13462" spans="14:14">
      <c r="N13462" s="315"/>
    </row>
    <row r="13463" spans="14:14">
      <c r="N13463" s="315"/>
    </row>
    <row r="13464" spans="14:14">
      <c r="N13464" s="315"/>
    </row>
    <row r="13465" spans="14:14">
      <c r="N13465" s="315"/>
    </row>
    <row r="13466" spans="14:14">
      <c r="N13466" s="315"/>
    </row>
    <row r="13467" spans="14:14">
      <c r="N13467" s="315"/>
    </row>
    <row r="13468" spans="14:14">
      <c r="N13468" s="315"/>
    </row>
    <row r="13469" spans="14:14">
      <c r="N13469" s="315"/>
    </row>
    <row r="13470" spans="14:14">
      <c r="N13470" s="315"/>
    </row>
    <row r="13471" spans="14:14">
      <c r="N13471" s="315"/>
    </row>
    <row r="13472" spans="14:14">
      <c r="N13472" s="315"/>
    </row>
    <row r="13473" spans="14:14">
      <c r="N13473" s="315"/>
    </row>
    <row r="13474" spans="14:14">
      <c r="N13474" s="315"/>
    </row>
    <row r="13475" spans="14:14">
      <c r="N13475" s="315"/>
    </row>
    <row r="13476" spans="14:14">
      <c r="N13476" s="315"/>
    </row>
    <row r="13477" spans="14:14">
      <c r="N13477" s="315"/>
    </row>
    <row r="13478" spans="14:14">
      <c r="N13478" s="315"/>
    </row>
    <row r="13479" spans="14:14">
      <c r="N13479" s="315"/>
    </row>
    <row r="13480" spans="14:14">
      <c r="N13480" s="315"/>
    </row>
    <row r="13481" spans="14:14">
      <c r="N13481" s="315"/>
    </row>
    <row r="13482" spans="14:14">
      <c r="N13482" s="315"/>
    </row>
    <row r="13483" spans="14:14">
      <c r="N13483" s="315"/>
    </row>
    <row r="13484" spans="14:14">
      <c r="N13484" s="315"/>
    </row>
    <row r="13485" spans="14:14">
      <c r="N13485" s="315"/>
    </row>
    <row r="13486" spans="14:14">
      <c r="N13486" s="315"/>
    </row>
    <row r="13487" spans="14:14">
      <c r="N13487" s="315"/>
    </row>
    <row r="13488" spans="14:14">
      <c r="N13488" s="315"/>
    </row>
    <row r="13489" spans="14:14">
      <c r="N13489" s="315"/>
    </row>
    <row r="13490" spans="14:14">
      <c r="N13490" s="315"/>
    </row>
    <row r="13491" spans="14:14">
      <c r="N13491" s="315"/>
    </row>
    <row r="13492" spans="14:14">
      <c r="N13492" s="315"/>
    </row>
    <row r="13493" spans="14:14">
      <c r="N13493" s="315"/>
    </row>
    <row r="13494" spans="14:14">
      <c r="N13494" s="315"/>
    </row>
    <row r="13495" spans="14:14">
      <c r="N13495" s="315"/>
    </row>
    <row r="13496" spans="14:14">
      <c r="N13496" s="315"/>
    </row>
    <row r="13497" spans="14:14">
      <c r="N13497" s="315"/>
    </row>
    <row r="13498" spans="14:14">
      <c r="N13498" s="315"/>
    </row>
    <row r="13499" spans="14:14">
      <c r="N13499" s="315"/>
    </row>
    <row r="13500" spans="14:14">
      <c r="N13500" s="315"/>
    </row>
    <row r="13501" spans="14:14">
      <c r="N13501" s="315"/>
    </row>
    <row r="13502" spans="14:14">
      <c r="N13502" s="315"/>
    </row>
    <row r="13503" spans="14:14">
      <c r="N13503" s="315"/>
    </row>
    <row r="13504" spans="14:14">
      <c r="N13504" s="315"/>
    </row>
    <row r="13505" spans="14:14">
      <c r="N13505" s="315"/>
    </row>
    <row r="13506" spans="14:14">
      <c r="N13506" s="315"/>
    </row>
    <row r="13507" spans="14:14">
      <c r="N13507" s="315"/>
    </row>
    <row r="13508" spans="14:14">
      <c r="N13508" s="315"/>
    </row>
    <row r="13509" spans="14:14">
      <c r="N13509" s="315"/>
    </row>
    <row r="13510" spans="14:14">
      <c r="N13510" s="315"/>
    </row>
    <row r="13511" spans="14:14">
      <c r="N13511" s="315"/>
    </row>
    <row r="13512" spans="14:14">
      <c r="N13512" s="315"/>
    </row>
    <row r="13513" spans="14:14">
      <c r="N13513" s="315"/>
    </row>
    <row r="13514" spans="14:14">
      <c r="N13514" s="315"/>
    </row>
    <row r="13515" spans="14:14">
      <c r="N13515" s="315"/>
    </row>
    <row r="13516" spans="14:14">
      <c r="N13516" s="315"/>
    </row>
    <row r="13517" spans="14:14">
      <c r="N13517" s="315"/>
    </row>
    <row r="13518" spans="14:14">
      <c r="N13518" s="315"/>
    </row>
    <row r="13519" spans="14:14">
      <c r="N13519" s="315"/>
    </row>
    <row r="13520" spans="14:14">
      <c r="N13520" s="315"/>
    </row>
    <row r="13521" spans="14:14">
      <c r="N13521" s="315"/>
    </row>
    <row r="13522" spans="14:14">
      <c r="N13522" s="315"/>
    </row>
    <row r="13523" spans="14:14">
      <c r="N13523" s="315"/>
    </row>
    <row r="13524" spans="14:14">
      <c r="N13524" s="315"/>
    </row>
    <row r="13525" spans="14:14">
      <c r="N13525" s="315"/>
    </row>
    <row r="13526" spans="14:14">
      <c r="N13526" s="315"/>
    </row>
    <row r="13527" spans="14:14">
      <c r="N13527" s="315"/>
    </row>
    <row r="13528" spans="14:14">
      <c r="N13528" s="315"/>
    </row>
    <row r="13529" spans="14:14">
      <c r="N13529" s="315"/>
    </row>
    <row r="13530" spans="14:14">
      <c r="N13530" s="315"/>
    </row>
    <row r="13531" spans="14:14">
      <c r="N13531" s="315"/>
    </row>
    <row r="13532" spans="14:14">
      <c r="N13532" s="315"/>
    </row>
    <row r="13533" spans="14:14">
      <c r="N13533" s="315"/>
    </row>
    <row r="13534" spans="14:14">
      <c r="N13534" s="315"/>
    </row>
    <row r="13535" spans="14:14">
      <c r="N13535" s="315"/>
    </row>
    <row r="13536" spans="14:14">
      <c r="N13536" s="315"/>
    </row>
    <row r="13537" spans="14:14">
      <c r="N13537" s="315"/>
    </row>
    <row r="13538" spans="14:14">
      <c r="N13538" s="315"/>
    </row>
    <row r="13539" spans="14:14">
      <c r="N13539" s="315"/>
    </row>
    <row r="13540" spans="14:14">
      <c r="N13540" s="315"/>
    </row>
    <row r="13541" spans="14:14">
      <c r="N13541" s="315"/>
    </row>
    <row r="13542" spans="14:14">
      <c r="N13542" s="315"/>
    </row>
    <row r="13543" spans="14:14">
      <c r="N13543" s="315"/>
    </row>
    <row r="13544" spans="14:14">
      <c r="N13544" s="315"/>
    </row>
    <row r="13545" spans="14:14">
      <c r="N13545" s="315"/>
    </row>
    <row r="13546" spans="14:14">
      <c r="N13546" s="315"/>
    </row>
    <row r="13547" spans="14:14">
      <c r="N13547" s="315"/>
    </row>
    <row r="13548" spans="14:14">
      <c r="N13548" s="315"/>
    </row>
    <row r="13549" spans="14:14">
      <c r="N13549" s="315"/>
    </row>
    <row r="13550" spans="14:14">
      <c r="N13550" s="315"/>
    </row>
    <row r="13551" spans="14:14">
      <c r="N13551" s="315"/>
    </row>
    <row r="13552" spans="14:14">
      <c r="N13552" s="315"/>
    </row>
    <row r="13553" spans="14:14">
      <c r="N13553" s="315"/>
    </row>
    <row r="13554" spans="14:14">
      <c r="N13554" s="315"/>
    </row>
    <row r="13555" spans="14:14">
      <c r="N13555" s="315"/>
    </row>
    <row r="13556" spans="14:14">
      <c r="N13556" s="315"/>
    </row>
    <row r="13557" spans="14:14">
      <c r="N13557" s="315"/>
    </row>
    <row r="13558" spans="14:14">
      <c r="N13558" s="315"/>
    </row>
    <row r="13559" spans="14:14">
      <c r="N13559" s="315"/>
    </row>
    <row r="13560" spans="14:14">
      <c r="N13560" s="315"/>
    </row>
    <row r="13561" spans="14:14">
      <c r="N13561" s="315"/>
    </row>
    <row r="13562" spans="14:14">
      <c r="N13562" s="315"/>
    </row>
    <row r="13563" spans="14:14">
      <c r="N13563" s="315"/>
    </row>
    <row r="13564" spans="14:14">
      <c r="N13564" s="315"/>
    </row>
    <row r="13565" spans="14:14">
      <c r="N13565" s="315"/>
    </row>
    <row r="13566" spans="14:14">
      <c r="N13566" s="315"/>
    </row>
    <row r="13567" spans="14:14">
      <c r="N13567" s="315"/>
    </row>
    <row r="13568" spans="14:14">
      <c r="N13568" s="315"/>
    </row>
    <row r="13569" spans="14:14">
      <c r="N13569" s="315"/>
    </row>
    <row r="13570" spans="14:14">
      <c r="N13570" s="315"/>
    </row>
    <row r="13571" spans="14:14">
      <c r="N13571" s="315"/>
    </row>
    <row r="13572" spans="14:14">
      <c r="N13572" s="315"/>
    </row>
    <row r="13573" spans="14:14">
      <c r="N13573" s="315"/>
    </row>
    <row r="13574" spans="14:14">
      <c r="N13574" s="315"/>
    </row>
    <row r="13575" spans="14:14">
      <c r="N13575" s="315"/>
    </row>
    <row r="13576" spans="14:14">
      <c r="N13576" s="315"/>
    </row>
    <row r="13577" spans="14:14">
      <c r="N13577" s="315"/>
    </row>
    <row r="13578" spans="14:14">
      <c r="N13578" s="315"/>
    </row>
    <row r="13579" spans="14:14">
      <c r="N13579" s="315"/>
    </row>
    <row r="13580" spans="14:14">
      <c r="N13580" s="315"/>
    </row>
    <row r="13581" spans="14:14">
      <c r="N13581" s="315"/>
    </row>
    <row r="13582" spans="14:14">
      <c r="N13582" s="315"/>
    </row>
    <row r="13583" spans="14:14">
      <c r="N13583" s="315"/>
    </row>
    <row r="13584" spans="14:14">
      <c r="N13584" s="315"/>
    </row>
    <row r="13585" spans="14:14">
      <c r="N13585" s="315"/>
    </row>
    <row r="13586" spans="14:14">
      <c r="N13586" s="315"/>
    </row>
    <row r="13587" spans="14:14">
      <c r="N13587" s="315"/>
    </row>
    <row r="13588" spans="14:14">
      <c r="N13588" s="315"/>
    </row>
    <row r="13589" spans="14:14">
      <c r="N13589" s="315"/>
    </row>
    <row r="13590" spans="14:14">
      <c r="N13590" s="315"/>
    </row>
    <row r="13591" spans="14:14">
      <c r="N13591" s="315"/>
    </row>
    <row r="13592" spans="14:14">
      <c r="N13592" s="315"/>
    </row>
    <row r="13593" spans="14:14">
      <c r="N13593" s="315"/>
    </row>
    <row r="13594" spans="14:14">
      <c r="N13594" s="315"/>
    </row>
    <row r="13595" spans="14:14">
      <c r="N13595" s="315"/>
    </row>
    <row r="13596" spans="14:14">
      <c r="N13596" s="315"/>
    </row>
    <row r="13597" spans="14:14">
      <c r="N13597" s="315"/>
    </row>
    <row r="13598" spans="14:14">
      <c r="N13598" s="315"/>
    </row>
    <row r="13599" spans="14:14">
      <c r="N13599" s="315"/>
    </row>
    <row r="13600" spans="14:14">
      <c r="N13600" s="315"/>
    </row>
    <row r="13601" spans="14:14">
      <c r="N13601" s="315"/>
    </row>
    <row r="13602" spans="14:14">
      <c r="N13602" s="315"/>
    </row>
    <row r="13603" spans="14:14">
      <c r="N13603" s="315"/>
    </row>
    <row r="13604" spans="14:14">
      <c r="N13604" s="315"/>
    </row>
    <row r="13605" spans="14:14">
      <c r="N13605" s="315"/>
    </row>
    <row r="13606" spans="14:14">
      <c r="N13606" s="315"/>
    </row>
    <row r="13607" spans="14:14">
      <c r="N13607" s="315"/>
    </row>
    <row r="13608" spans="14:14">
      <c r="N13608" s="315"/>
    </row>
    <row r="13609" spans="14:14">
      <c r="N13609" s="315"/>
    </row>
    <row r="13610" spans="14:14">
      <c r="N13610" s="315"/>
    </row>
    <row r="13611" spans="14:14">
      <c r="N13611" s="315"/>
    </row>
    <row r="13612" spans="14:14">
      <c r="N13612" s="315"/>
    </row>
    <row r="13613" spans="14:14">
      <c r="N13613" s="315"/>
    </row>
    <row r="13614" spans="14:14">
      <c r="N13614" s="315"/>
    </row>
    <row r="13615" spans="14:14">
      <c r="N13615" s="315"/>
    </row>
    <row r="13616" spans="14:14">
      <c r="N13616" s="315"/>
    </row>
    <row r="13617" spans="14:14">
      <c r="N13617" s="315"/>
    </row>
    <row r="13618" spans="14:14">
      <c r="N13618" s="315"/>
    </row>
    <row r="13619" spans="14:14">
      <c r="N13619" s="315"/>
    </row>
    <row r="13620" spans="14:14">
      <c r="N13620" s="315"/>
    </row>
    <row r="13621" spans="14:14">
      <c r="N13621" s="315"/>
    </row>
    <row r="13622" spans="14:14">
      <c r="N13622" s="315"/>
    </row>
    <row r="13623" spans="14:14">
      <c r="N13623" s="315"/>
    </row>
    <row r="13624" spans="14:14">
      <c r="N13624" s="315"/>
    </row>
    <row r="13625" spans="14:14">
      <c r="N13625" s="315"/>
    </row>
    <row r="13626" spans="14:14">
      <c r="N13626" s="315"/>
    </row>
    <row r="13627" spans="14:14">
      <c r="N13627" s="315"/>
    </row>
    <row r="13628" spans="14:14">
      <c r="N13628" s="315"/>
    </row>
    <row r="13629" spans="14:14">
      <c r="N13629" s="315"/>
    </row>
    <row r="13630" spans="14:14">
      <c r="N13630" s="315"/>
    </row>
    <row r="13631" spans="14:14">
      <c r="N13631" s="315"/>
    </row>
    <row r="13632" spans="14:14">
      <c r="N13632" s="315"/>
    </row>
    <row r="13633" spans="14:14">
      <c r="N13633" s="315"/>
    </row>
    <row r="13634" spans="14:14">
      <c r="N13634" s="315"/>
    </row>
    <row r="13635" spans="14:14">
      <c r="N13635" s="315"/>
    </row>
    <row r="13636" spans="14:14">
      <c r="N13636" s="315"/>
    </row>
    <row r="13637" spans="14:14">
      <c r="N13637" s="315"/>
    </row>
    <row r="13638" spans="14:14">
      <c r="N13638" s="315"/>
    </row>
    <row r="13639" spans="14:14">
      <c r="N13639" s="315"/>
    </row>
    <row r="13640" spans="14:14">
      <c r="N13640" s="315"/>
    </row>
    <row r="13641" spans="14:14">
      <c r="N13641" s="315"/>
    </row>
    <row r="13642" spans="14:14">
      <c r="N13642" s="315"/>
    </row>
    <row r="13643" spans="14:14">
      <c r="N13643" s="315"/>
    </row>
    <row r="13644" spans="14:14">
      <c r="N13644" s="315"/>
    </row>
    <row r="13645" spans="14:14">
      <c r="N13645" s="315"/>
    </row>
    <row r="13646" spans="14:14">
      <c r="N13646" s="315"/>
    </row>
    <row r="13647" spans="14:14">
      <c r="N13647" s="315"/>
    </row>
    <row r="13648" spans="14:14">
      <c r="N13648" s="315"/>
    </row>
    <row r="13649" spans="14:14">
      <c r="N13649" s="315"/>
    </row>
    <row r="13650" spans="14:14">
      <c r="N13650" s="315"/>
    </row>
    <row r="13651" spans="14:14">
      <c r="N13651" s="315"/>
    </row>
    <row r="13652" spans="14:14">
      <c r="N13652" s="315"/>
    </row>
    <row r="13653" spans="14:14">
      <c r="N13653" s="315"/>
    </row>
    <row r="13654" spans="14:14">
      <c r="N13654" s="315"/>
    </row>
    <row r="13655" spans="14:14">
      <c r="N13655" s="315"/>
    </row>
    <row r="13656" spans="14:14">
      <c r="N13656" s="315"/>
    </row>
    <row r="13657" spans="14:14">
      <c r="N13657" s="315"/>
    </row>
    <row r="13658" spans="14:14">
      <c r="N13658" s="315"/>
    </row>
    <row r="13659" spans="14:14">
      <c r="N13659" s="315"/>
    </row>
    <row r="13660" spans="14:14">
      <c r="N13660" s="315"/>
    </row>
    <row r="13661" spans="14:14">
      <c r="N13661" s="315"/>
    </row>
    <row r="13662" spans="14:14">
      <c r="N13662" s="315"/>
    </row>
    <row r="13663" spans="14:14">
      <c r="N13663" s="315"/>
    </row>
    <row r="13664" spans="14:14">
      <c r="N13664" s="315"/>
    </row>
    <row r="13665" spans="14:14">
      <c r="N13665" s="315"/>
    </row>
    <row r="13666" spans="14:14">
      <c r="N13666" s="315"/>
    </row>
    <row r="13667" spans="14:14">
      <c r="N13667" s="315"/>
    </row>
    <row r="13668" spans="14:14">
      <c r="N13668" s="315"/>
    </row>
    <row r="13669" spans="14:14">
      <c r="N13669" s="315"/>
    </row>
    <row r="13670" spans="14:14">
      <c r="N13670" s="315"/>
    </row>
    <row r="13671" spans="14:14">
      <c r="N13671" s="315"/>
    </row>
    <row r="13672" spans="14:14">
      <c r="N13672" s="315"/>
    </row>
    <row r="13673" spans="14:14">
      <c r="N13673" s="315"/>
    </row>
    <row r="13674" spans="14:14">
      <c r="N13674" s="315"/>
    </row>
    <row r="13675" spans="14:14">
      <c r="N13675" s="315"/>
    </row>
    <row r="13676" spans="14:14">
      <c r="N13676" s="315"/>
    </row>
    <row r="13677" spans="14:14">
      <c r="N13677" s="315"/>
    </row>
    <row r="13678" spans="14:14">
      <c r="N13678" s="315"/>
    </row>
    <row r="13679" spans="14:14">
      <c r="N13679" s="315"/>
    </row>
    <row r="13680" spans="14:14">
      <c r="N13680" s="315"/>
    </row>
    <row r="13681" spans="14:14">
      <c r="N13681" s="315"/>
    </row>
    <row r="13682" spans="14:14">
      <c r="N13682" s="315"/>
    </row>
    <row r="13683" spans="14:14">
      <c r="N13683" s="315"/>
    </row>
    <row r="13684" spans="14:14">
      <c r="N13684" s="315"/>
    </row>
    <row r="13685" spans="14:14">
      <c r="N13685" s="315"/>
    </row>
    <row r="13686" spans="14:14">
      <c r="N13686" s="315"/>
    </row>
    <row r="13687" spans="14:14">
      <c r="N13687" s="315"/>
    </row>
    <row r="13688" spans="14:14">
      <c r="N13688" s="315"/>
    </row>
    <row r="13689" spans="14:14">
      <c r="N13689" s="315"/>
    </row>
    <row r="13690" spans="14:14">
      <c r="N13690" s="315"/>
    </row>
    <row r="13691" spans="14:14">
      <c r="N13691" s="315"/>
    </row>
    <row r="13692" spans="14:14">
      <c r="N13692" s="315"/>
    </row>
    <row r="13693" spans="14:14">
      <c r="N13693" s="315"/>
    </row>
    <row r="13694" spans="14:14">
      <c r="N13694" s="315"/>
    </row>
    <row r="13695" spans="14:14">
      <c r="N13695" s="315"/>
    </row>
    <row r="13696" spans="14:14">
      <c r="N13696" s="315"/>
    </row>
    <row r="13697" spans="14:14">
      <c r="N13697" s="315"/>
    </row>
    <row r="13698" spans="14:14">
      <c r="N13698" s="315"/>
    </row>
    <row r="13699" spans="14:14">
      <c r="N13699" s="315"/>
    </row>
    <row r="13700" spans="14:14">
      <c r="N13700" s="315"/>
    </row>
    <row r="13701" spans="14:14">
      <c r="N13701" s="315"/>
    </row>
    <row r="13702" spans="14:14">
      <c r="N13702" s="315"/>
    </row>
    <row r="13703" spans="14:14">
      <c r="N13703" s="315"/>
    </row>
    <row r="13704" spans="14:14">
      <c r="N13704" s="315"/>
    </row>
    <row r="13705" spans="14:14">
      <c r="N13705" s="315"/>
    </row>
    <row r="13706" spans="14:14">
      <c r="N13706" s="315"/>
    </row>
    <row r="13707" spans="14:14">
      <c r="N13707" s="315"/>
    </row>
    <row r="13708" spans="14:14">
      <c r="N13708" s="315"/>
    </row>
    <row r="13709" spans="14:14">
      <c r="N13709" s="315"/>
    </row>
    <row r="13710" spans="14:14">
      <c r="N13710" s="315"/>
    </row>
    <row r="13711" spans="14:14">
      <c r="N13711" s="315"/>
    </row>
    <row r="13712" spans="14:14">
      <c r="N13712" s="315"/>
    </row>
    <row r="13713" spans="14:14">
      <c r="N13713" s="315"/>
    </row>
    <row r="13714" spans="14:14">
      <c r="N13714" s="315"/>
    </row>
    <row r="13715" spans="14:14">
      <c r="N13715" s="315"/>
    </row>
    <row r="13716" spans="14:14">
      <c r="N13716" s="315"/>
    </row>
    <row r="13717" spans="14:14">
      <c r="N13717" s="315"/>
    </row>
    <row r="13718" spans="14:14">
      <c r="N13718" s="315"/>
    </row>
    <row r="13719" spans="14:14">
      <c r="N13719" s="315"/>
    </row>
    <row r="13720" spans="14:14">
      <c r="N13720" s="315"/>
    </row>
    <row r="13721" spans="14:14">
      <c r="N13721" s="315"/>
    </row>
    <row r="13722" spans="14:14">
      <c r="N13722" s="315"/>
    </row>
    <row r="13723" spans="14:14">
      <c r="N13723" s="315"/>
    </row>
    <row r="13724" spans="14:14">
      <c r="N13724" s="315"/>
    </row>
    <row r="13725" spans="14:14">
      <c r="N13725" s="315"/>
    </row>
    <row r="13726" spans="14:14">
      <c r="N13726" s="315"/>
    </row>
    <row r="13727" spans="14:14">
      <c r="N13727" s="315"/>
    </row>
    <row r="13728" spans="14:14">
      <c r="N13728" s="315"/>
    </row>
    <row r="13729" spans="14:14">
      <c r="N13729" s="315"/>
    </row>
    <row r="13730" spans="14:14">
      <c r="N13730" s="315"/>
    </row>
    <row r="13731" spans="14:14">
      <c r="N13731" s="315"/>
    </row>
    <row r="13732" spans="14:14">
      <c r="N13732" s="315"/>
    </row>
    <row r="13733" spans="14:14">
      <c r="N13733" s="315"/>
    </row>
    <row r="13734" spans="14:14">
      <c r="N13734" s="315"/>
    </row>
    <row r="13735" spans="14:14">
      <c r="N13735" s="315"/>
    </row>
    <row r="13736" spans="14:14">
      <c r="N13736" s="315"/>
    </row>
    <row r="13737" spans="14:14">
      <c r="N13737" s="315"/>
    </row>
    <row r="13738" spans="14:14">
      <c r="N13738" s="315"/>
    </row>
    <row r="13739" spans="14:14">
      <c r="N13739" s="315"/>
    </row>
    <row r="13740" spans="14:14">
      <c r="N13740" s="315"/>
    </row>
    <row r="13741" spans="14:14">
      <c r="N13741" s="315"/>
    </row>
    <row r="13742" spans="14:14">
      <c r="N13742" s="315"/>
    </row>
    <row r="13743" spans="14:14">
      <c r="N13743" s="315"/>
    </row>
    <row r="13744" spans="14:14">
      <c r="N13744" s="315"/>
    </row>
    <row r="13745" spans="14:14">
      <c r="N13745" s="315"/>
    </row>
    <row r="13746" spans="14:14">
      <c r="N13746" s="315"/>
    </row>
    <row r="13747" spans="14:14">
      <c r="N13747" s="315"/>
    </row>
    <row r="13748" spans="14:14">
      <c r="N13748" s="315"/>
    </row>
    <row r="13749" spans="14:14">
      <c r="N13749" s="315"/>
    </row>
    <row r="13750" spans="14:14">
      <c r="N13750" s="315"/>
    </row>
    <row r="13751" spans="14:14">
      <c r="N13751" s="315"/>
    </row>
    <row r="13752" spans="14:14">
      <c r="N13752" s="315"/>
    </row>
    <row r="13753" spans="14:14">
      <c r="N13753" s="315"/>
    </row>
    <row r="13754" spans="14:14">
      <c r="N13754" s="315"/>
    </row>
    <row r="13755" spans="14:14">
      <c r="N13755" s="315"/>
    </row>
    <row r="13756" spans="14:14">
      <c r="N13756" s="315"/>
    </row>
    <row r="13757" spans="14:14">
      <c r="N13757" s="315"/>
    </row>
    <row r="13758" spans="14:14">
      <c r="N13758" s="315"/>
    </row>
    <row r="13759" spans="14:14">
      <c r="N13759" s="315"/>
    </row>
    <row r="13760" spans="14:14">
      <c r="N13760" s="315"/>
    </row>
    <row r="13761" spans="14:14">
      <c r="N13761" s="315"/>
    </row>
    <row r="13762" spans="14:14">
      <c r="N13762" s="315"/>
    </row>
    <row r="13763" spans="14:14">
      <c r="N13763" s="315"/>
    </row>
    <row r="13764" spans="14:14">
      <c r="N13764" s="315"/>
    </row>
    <row r="13765" spans="14:14">
      <c r="N13765" s="315"/>
    </row>
    <row r="13766" spans="14:14">
      <c r="N13766" s="315"/>
    </row>
    <row r="13767" spans="14:14">
      <c r="N13767" s="315"/>
    </row>
    <row r="13768" spans="14:14">
      <c r="N13768" s="315"/>
    </row>
    <row r="13769" spans="14:14">
      <c r="N13769" s="315"/>
    </row>
    <row r="13770" spans="14:14">
      <c r="N13770" s="315"/>
    </row>
    <row r="13771" spans="14:14">
      <c r="N13771" s="315"/>
    </row>
    <row r="13772" spans="14:14">
      <c r="N13772" s="315"/>
    </row>
    <row r="13773" spans="14:14">
      <c r="N13773" s="315"/>
    </row>
    <row r="13774" spans="14:14">
      <c r="N13774" s="315"/>
    </row>
    <row r="13775" spans="14:14">
      <c r="N13775" s="315"/>
    </row>
    <row r="13776" spans="14:14">
      <c r="N13776" s="315"/>
    </row>
    <row r="13777" spans="14:14">
      <c r="N13777" s="315"/>
    </row>
    <row r="13778" spans="14:14">
      <c r="N13778" s="315"/>
    </row>
    <row r="13779" spans="14:14">
      <c r="N13779" s="315"/>
    </row>
    <row r="13780" spans="14:14">
      <c r="N13780" s="315"/>
    </row>
    <row r="13781" spans="14:14">
      <c r="N13781" s="315"/>
    </row>
    <row r="13782" spans="14:14">
      <c r="N13782" s="315"/>
    </row>
    <row r="13783" spans="14:14">
      <c r="N13783" s="315"/>
    </row>
    <row r="13784" spans="14:14">
      <c r="N13784" s="315"/>
    </row>
    <row r="13785" spans="14:14">
      <c r="N13785" s="315"/>
    </row>
    <row r="13786" spans="14:14">
      <c r="N13786" s="315"/>
    </row>
    <row r="13787" spans="14:14">
      <c r="N13787" s="315"/>
    </row>
    <row r="13788" spans="14:14">
      <c r="N13788" s="315"/>
    </row>
    <row r="13789" spans="14:14">
      <c r="N13789" s="315"/>
    </row>
    <row r="13790" spans="14:14">
      <c r="N13790" s="315"/>
    </row>
    <row r="13791" spans="14:14">
      <c r="N13791" s="315"/>
    </row>
    <row r="13792" spans="14:14">
      <c r="N13792" s="315"/>
    </row>
    <row r="13793" spans="14:14">
      <c r="N13793" s="315"/>
    </row>
    <row r="13794" spans="14:14">
      <c r="N13794" s="315"/>
    </row>
    <row r="13795" spans="14:14">
      <c r="N13795" s="315"/>
    </row>
    <row r="13796" spans="14:14">
      <c r="N13796" s="315"/>
    </row>
    <row r="13797" spans="14:14">
      <c r="N13797" s="315"/>
    </row>
    <row r="13798" spans="14:14">
      <c r="N13798" s="315"/>
    </row>
    <row r="13799" spans="14:14">
      <c r="N13799" s="315"/>
    </row>
    <row r="13800" spans="14:14">
      <c r="N13800" s="315"/>
    </row>
    <row r="13801" spans="14:14">
      <c r="N13801" s="315"/>
    </row>
    <row r="13802" spans="14:14">
      <c r="N13802" s="315"/>
    </row>
    <row r="13803" spans="14:14">
      <c r="N13803" s="315"/>
    </row>
    <row r="13804" spans="14:14">
      <c r="N13804" s="315"/>
    </row>
    <row r="13805" spans="14:14">
      <c r="N13805" s="315"/>
    </row>
    <row r="13806" spans="14:14">
      <c r="N13806" s="315"/>
    </row>
    <row r="13807" spans="14:14">
      <c r="N13807" s="315"/>
    </row>
    <row r="13808" spans="14:14">
      <c r="N13808" s="315"/>
    </row>
    <row r="13809" spans="14:14">
      <c r="N13809" s="315"/>
    </row>
    <row r="13810" spans="14:14">
      <c r="N13810" s="315"/>
    </row>
    <row r="13811" spans="14:14">
      <c r="N13811" s="315"/>
    </row>
    <row r="13812" spans="14:14">
      <c r="N13812" s="315"/>
    </row>
    <row r="13813" spans="14:14">
      <c r="N13813" s="315"/>
    </row>
    <row r="13814" spans="14:14">
      <c r="N13814" s="315"/>
    </row>
    <row r="13815" spans="14:14">
      <c r="N13815" s="315"/>
    </row>
    <row r="13816" spans="14:14">
      <c r="N13816" s="315"/>
    </row>
    <row r="13817" spans="14:14">
      <c r="N13817" s="315"/>
    </row>
    <row r="13818" spans="14:14">
      <c r="N13818" s="315"/>
    </row>
    <row r="13819" spans="14:14">
      <c r="N13819" s="315"/>
    </row>
    <row r="13820" spans="14:14">
      <c r="N13820" s="315"/>
    </row>
    <row r="13821" spans="14:14">
      <c r="N13821" s="315"/>
    </row>
    <row r="13822" spans="14:14">
      <c r="N13822" s="315"/>
    </row>
    <row r="13823" spans="14:14">
      <c r="N13823" s="315"/>
    </row>
    <row r="13824" spans="14:14">
      <c r="N13824" s="315"/>
    </row>
    <row r="13825" spans="14:14">
      <c r="N13825" s="315"/>
    </row>
    <row r="13826" spans="14:14">
      <c r="N13826" s="315"/>
    </row>
    <row r="13827" spans="14:14">
      <c r="N13827" s="315"/>
    </row>
    <row r="13828" spans="14:14">
      <c r="N13828" s="315"/>
    </row>
    <row r="13829" spans="14:14">
      <c r="N13829" s="315"/>
    </row>
    <row r="13830" spans="14:14">
      <c r="N13830" s="315"/>
    </row>
    <row r="13831" spans="14:14">
      <c r="N13831" s="315"/>
    </row>
    <row r="13832" spans="14:14">
      <c r="N13832" s="315"/>
    </row>
    <row r="13833" spans="14:14">
      <c r="N13833" s="315"/>
    </row>
    <row r="13834" spans="14:14">
      <c r="N13834" s="315"/>
    </row>
    <row r="13835" spans="14:14">
      <c r="N13835" s="315"/>
    </row>
    <row r="13836" spans="14:14">
      <c r="N13836" s="315"/>
    </row>
    <row r="13837" spans="14:14">
      <c r="N13837" s="315"/>
    </row>
    <row r="13838" spans="14:14">
      <c r="N13838" s="315"/>
    </row>
    <row r="13839" spans="14:14">
      <c r="N13839" s="315"/>
    </row>
    <row r="13840" spans="14:14">
      <c r="N13840" s="315"/>
    </row>
    <row r="13841" spans="14:14">
      <c r="N13841" s="315"/>
    </row>
    <row r="13842" spans="14:14">
      <c r="N13842" s="315"/>
    </row>
    <row r="13843" spans="14:14">
      <c r="N13843" s="315"/>
    </row>
    <row r="13844" spans="14:14">
      <c r="N13844" s="315"/>
    </row>
    <row r="13845" spans="14:14">
      <c r="N13845" s="315"/>
    </row>
    <row r="13846" spans="14:14">
      <c r="N13846" s="315"/>
    </row>
    <row r="13847" spans="14:14">
      <c r="N13847" s="315"/>
    </row>
    <row r="13848" spans="14:14">
      <c r="N13848" s="315"/>
    </row>
    <row r="13849" spans="14:14">
      <c r="N13849" s="315"/>
    </row>
    <row r="13850" spans="14:14">
      <c r="N13850" s="315"/>
    </row>
    <row r="13851" spans="14:14">
      <c r="N13851" s="315"/>
    </row>
    <row r="13852" spans="14:14">
      <c r="N13852" s="315"/>
    </row>
    <row r="13853" spans="14:14">
      <c r="N13853" s="315"/>
    </row>
    <row r="13854" spans="14:14">
      <c r="N13854" s="315"/>
    </row>
    <row r="13855" spans="14:14">
      <c r="N13855" s="315"/>
    </row>
    <row r="13856" spans="14:14">
      <c r="N13856" s="315"/>
    </row>
    <row r="13857" spans="14:14">
      <c r="N13857" s="315"/>
    </row>
    <row r="13858" spans="14:14">
      <c r="N13858" s="315"/>
    </row>
    <row r="13859" spans="14:14">
      <c r="N13859" s="315"/>
    </row>
    <row r="13860" spans="14:14">
      <c r="N13860" s="315"/>
    </row>
    <row r="13861" spans="14:14">
      <c r="N13861" s="315"/>
    </row>
    <row r="13862" spans="14:14">
      <c r="N13862" s="315"/>
    </row>
    <row r="13863" spans="14:14">
      <c r="N13863" s="315"/>
    </row>
    <row r="13864" spans="14:14">
      <c r="N13864" s="315"/>
    </row>
    <row r="13865" spans="14:14">
      <c r="N13865" s="315"/>
    </row>
    <row r="13866" spans="14:14">
      <c r="N13866" s="315"/>
    </row>
    <row r="13867" spans="14:14">
      <c r="N13867" s="315"/>
    </row>
    <row r="13868" spans="14:14">
      <c r="N13868" s="315"/>
    </row>
    <row r="13869" spans="14:14">
      <c r="N13869" s="315"/>
    </row>
    <row r="13870" spans="14:14">
      <c r="N13870" s="315"/>
    </row>
    <row r="13871" spans="14:14">
      <c r="N13871" s="315"/>
    </row>
    <row r="13872" spans="14:14">
      <c r="N13872" s="315"/>
    </row>
    <row r="13873" spans="14:14">
      <c r="N13873" s="315"/>
    </row>
    <row r="13874" spans="14:14">
      <c r="N13874" s="315"/>
    </row>
    <row r="13875" spans="14:14">
      <c r="N13875" s="315"/>
    </row>
    <row r="13876" spans="14:14">
      <c r="N13876" s="315"/>
    </row>
    <row r="13877" spans="14:14">
      <c r="N13877" s="315"/>
    </row>
    <row r="13878" spans="14:14">
      <c r="N13878" s="315"/>
    </row>
    <row r="13879" spans="14:14">
      <c r="N13879" s="315"/>
    </row>
    <row r="13880" spans="14:14">
      <c r="N13880" s="315"/>
    </row>
    <row r="13881" spans="14:14">
      <c r="N13881" s="315"/>
    </row>
    <row r="13882" spans="14:14">
      <c r="N13882" s="315"/>
    </row>
    <row r="13883" spans="14:14">
      <c r="N13883" s="315"/>
    </row>
    <row r="13884" spans="14:14">
      <c r="N13884" s="315"/>
    </row>
    <row r="13885" spans="14:14">
      <c r="N13885" s="315"/>
    </row>
    <row r="13886" spans="14:14">
      <c r="N13886" s="315"/>
    </row>
    <row r="13887" spans="14:14">
      <c r="N13887" s="315"/>
    </row>
    <row r="13888" spans="14:14">
      <c r="N13888" s="315"/>
    </row>
    <row r="13889" spans="14:14">
      <c r="N13889" s="315"/>
    </row>
    <row r="13890" spans="14:14">
      <c r="N13890" s="315"/>
    </row>
    <row r="13891" spans="14:14">
      <c r="N13891" s="315"/>
    </row>
    <row r="13892" spans="14:14">
      <c r="N13892" s="315"/>
    </row>
    <row r="13893" spans="14:14">
      <c r="N13893" s="315"/>
    </row>
    <row r="13894" spans="14:14">
      <c r="N13894" s="315"/>
    </row>
    <row r="13895" spans="14:14">
      <c r="N13895" s="315"/>
    </row>
    <row r="13896" spans="14:14">
      <c r="N13896" s="315"/>
    </row>
    <row r="13897" spans="14:14">
      <c r="N13897" s="315"/>
    </row>
    <row r="13898" spans="14:14">
      <c r="N13898" s="315"/>
    </row>
    <row r="13899" spans="14:14">
      <c r="N13899" s="315"/>
    </row>
    <row r="13900" spans="14:14">
      <c r="N13900" s="315"/>
    </row>
    <row r="13901" spans="14:14">
      <c r="N13901" s="315"/>
    </row>
    <row r="13902" spans="14:14">
      <c r="N13902" s="315"/>
    </row>
    <row r="13903" spans="14:14">
      <c r="N13903" s="315"/>
    </row>
    <row r="13904" spans="14:14">
      <c r="N13904" s="315"/>
    </row>
    <row r="13905" spans="14:14">
      <c r="N13905" s="315"/>
    </row>
    <row r="13906" spans="14:14">
      <c r="N13906" s="315"/>
    </row>
    <row r="13907" spans="14:14">
      <c r="N13907" s="315"/>
    </row>
    <row r="13908" spans="14:14">
      <c r="N13908" s="315"/>
    </row>
    <row r="13909" spans="14:14">
      <c r="N13909" s="315"/>
    </row>
    <row r="13910" spans="14:14">
      <c r="N13910" s="315"/>
    </row>
    <row r="13911" spans="14:14">
      <c r="N13911" s="315"/>
    </row>
    <row r="13912" spans="14:14">
      <c r="N13912" s="315"/>
    </row>
    <row r="13913" spans="14:14">
      <c r="N13913" s="315"/>
    </row>
    <row r="13914" spans="14:14">
      <c r="N13914" s="315"/>
    </row>
    <row r="13915" spans="14:14">
      <c r="N13915" s="315"/>
    </row>
    <row r="13916" spans="14:14">
      <c r="N13916" s="315"/>
    </row>
    <row r="13917" spans="14:14">
      <c r="N13917" s="315"/>
    </row>
    <row r="13918" spans="14:14">
      <c r="N13918" s="315"/>
    </row>
    <row r="13919" spans="14:14">
      <c r="N13919" s="315"/>
    </row>
    <row r="13920" spans="14:14">
      <c r="N13920" s="315"/>
    </row>
    <row r="13921" spans="14:14">
      <c r="N13921" s="315"/>
    </row>
    <row r="13922" spans="14:14">
      <c r="N13922" s="315"/>
    </row>
    <row r="13923" spans="14:14">
      <c r="N13923" s="315"/>
    </row>
    <row r="13924" spans="14:14">
      <c r="N13924" s="315"/>
    </row>
    <row r="13925" spans="14:14">
      <c r="N13925" s="315"/>
    </row>
    <row r="13926" spans="14:14">
      <c r="N13926" s="315"/>
    </row>
    <row r="13927" spans="14:14">
      <c r="N13927" s="315"/>
    </row>
    <row r="13928" spans="14:14">
      <c r="N13928" s="315"/>
    </row>
    <row r="13929" spans="14:14">
      <c r="N13929" s="315"/>
    </row>
    <row r="13930" spans="14:14">
      <c r="N13930" s="315"/>
    </row>
    <row r="13931" spans="14:14">
      <c r="N13931" s="315"/>
    </row>
    <row r="13932" spans="14:14">
      <c r="N13932" s="315"/>
    </row>
    <row r="13933" spans="14:14">
      <c r="N13933" s="315"/>
    </row>
    <row r="13934" spans="14:14">
      <c r="N13934" s="315"/>
    </row>
    <row r="13935" spans="14:14">
      <c r="N13935" s="315"/>
    </row>
    <row r="13936" spans="14:14">
      <c r="N13936" s="315"/>
    </row>
    <row r="13937" spans="14:14">
      <c r="N13937" s="315"/>
    </row>
    <row r="13938" spans="14:14">
      <c r="N13938" s="315"/>
    </row>
    <row r="13939" spans="14:14">
      <c r="N13939" s="315"/>
    </row>
    <row r="13940" spans="14:14">
      <c r="N13940" s="315"/>
    </row>
    <row r="13941" spans="14:14">
      <c r="N13941" s="315"/>
    </row>
    <row r="13942" spans="14:14">
      <c r="N13942" s="315"/>
    </row>
    <row r="13943" spans="14:14">
      <c r="N13943" s="315"/>
    </row>
    <row r="13944" spans="14:14">
      <c r="N13944" s="315"/>
    </row>
    <row r="13945" spans="14:14">
      <c r="N13945" s="315"/>
    </row>
    <row r="13946" spans="14:14">
      <c r="N13946" s="315"/>
    </row>
    <row r="13947" spans="14:14">
      <c r="N13947" s="315"/>
    </row>
    <row r="13948" spans="14:14">
      <c r="N13948" s="315"/>
    </row>
    <row r="13949" spans="14:14">
      <c r="N13949" s="315"/>
    </row>
    <row r="13950" spans="14:14">
      <c r="N13950" s="315"/>
    </row>
    <row r="13951" spans="14:14">
      <c r="N13951" s="315"/>
    </row>
    <row r="13952" spans="14:14">
      <c r="N13952" s="315"/>
    </row>
    <row r="13953" spans="14:14">
      <c r="N13953" s="315"/>
    </row>
    <row r="13954" spans="14:14">
      <c r="N13954" s="315"/>
    </row>
    <row r="13955" spans="14:14">
      <c r="N13955" s="315"/>
    </row>
    <row r="13956" spans="14:14">
      <c r="N13956" s="315"/>
    </row>
    <row r="13957" spans="14:14">
      <c r="N13957" s="315"/>
    </row>
    <row r="13958" spans="14:14">
      <c r="N13958" s="315"/>
    </row>
    <row r="13959" spans="14:14">
      <c r="N13959" s="315"/>
    </row>
    <row r="13960" spans="14:14">
      <c r="N13960" s="315"/>
    </row>
    <row r="13961" spans="14:14">
      <c r="N13961" s="315"/>
    </row>
    <row r="13962" spans="14:14">
      <c r="N13962" s="315"/>
    </row>
    <row r="13963" spans="14:14">
      <c r="N13963" s="315"/>
    </row>
    <row r="13964" spans="14:14">
      <c r="N13964" s="315"/>
    </row>
    <row r="13965" spans="14:14">
      <c r="N13965" s="315"/>
    </row>
    <row r="13966" spans="14:14">
      <c r="N13966" s="315"/>
    </row>
    <row r="13967" spans="14:14">
      <c r="N13967" s="315"/>
    </row>
    <row r="13968" spans="14:14">
      <c r="N13968" s="315"/>
    </row>
    <row r="13969" spans="14:14">
      <c r="N13969" s="315"/>
    </row>
    <row r="13970" spans="14:14">
      <c r="N13970" s="315"/>
    </row>
    <row r="13971" spans="14:14">
      <c r="N13971" s="315"/>
    </row>
    <row r="13972" spans="14:14">
      <c r="N13972" s="315"/>
    </row>
    <row r="13973" spans="14:14">
      <c r="N13973" s="315"/>
    </row>
    <row r="13974" spans="14:14">
      <c r="N13974" s="315"/>
    </row>
    <row r="13975" spans="14:14">
      <c r="N13975" s="315"/>
    </row>
    <row r="13976" spans="14:14">
      <c r="N13976" s="315"/>
    </row>
    <row r="13977" spans="14:14">
      <c r="N13977" s="315"/>
    </row>
    <row r="13978" spans="14:14">
      <c r="N13978" s="315"/>
    </row>
    <row r="13979" spans="14:14">
      <c r="N13979" s="315"/>
    </row>
    <row r="13980" spans="14:14">
      <c r="N13980" s="315"/>
    </row>
    <row r="13981" spans="14:14">
      <c r="N13981" s="315"/>
    </row>
    <row r="13982" spans="14:14">
      <c r="N13982" s="315"/>
    </row>
    <row r="13983" spans="14:14">
      <c r="N13983" s="315"/>
    </row>
    <row r="13984" spans="14:14">
      <c r="N13984" s="315"/>
    </row>
    <row r="13985" spans="14:14">
      <c r="N13985" s="315"/>
    </row>
    <row r="13986" spans="14:14">
      <c r="N13986" s="315"/>
    </row>
    <row r="13987" spans="14:14">
      <c r="N13987" s="315"/>
    </row>
    <row r="13988" spans="14:14">
      <c r="N13988" s="315"/>
    </row>
    <row r="13989" spans="14:14">
      <c r="N13989" s="315"/>
    </row>
    <row r="13990" spans="14:14">
      <c r="N13990" s="315"/>
    </row>
    <row r="13991" spans="14:14">
      <c r="N13991" s="315"/>
    </row>
    <row r="13992" spans="14:14">
      <c r="N13992" s="315"/>
    </row>
    <row r="13993" spans="14:14">
      <c r="N13993" s="315"/>
    </row>
    <row r="13994" spans="14:14">
      <c r="N13994" s="315"/>
    </row>
    <row r="13995" spans="14:14">
      <c r="N13995" s="315"/>
    </row>
    <row r="13996" spans="14:14">
      <c r="N13996" s="315"/>
    </row>
    <row r="13997" spans="14:14">
      <c r="N13997" s="315"/>
    </row>
    <row r="13998" spans="14:14">
      <c r="N13998" s="315"/>
    </row>
    <row r="13999" spans="14:14">
      <c r="N13999" s="315"/>
    </row>
    <row r="14000" spans="14:14">
      <c r="N14000" s="315"/>
    </row>
    <row r="14001" spans="14:14">
      <c r="N14001" s="315"/>
    </row>
    <row r="14002" spans="14:14">
      <c r="N14002" s="315"/>
    </row>
    <row r="14003" spans="14:14">
      <c r="N14003" s="315"/>
    </row>
    <row r="14004" spans="14:14">
      <c r="N14004" s="315"/>
    </row>
    <row r="14005" spans="14:14">
      <c r="N14005" s="315"/>
    </row>
    <row r="14006" spans="14:14">
      <c r="N14006" s="315"/>
    </row>
    <row r="14007" spans="14:14">
      <c r="N14007" s="315"/>
    </row>
    <row r="14008" spans="14:14">
      <c r="N14008" s="315"/>
    </row>
    <row r="14009" spans="14:14">
      <c r="N14009" s="315"/>
    </row>
    <row r="14010" spans="14:14">
      <c r="N14010" s="315"/>
    </row>
    <row r="14011" spans="14:14">
      <c r="N14011" s="315"/>
    </row>
    <row r="14012" spans="14:14">
      <c r="N14012" s="315"/>
    </row>
    <row r="14013" spans="14:14">
      <c r="N14013" s="315"/>
    </row>
    <row r="14014" spans="14:14">
      <c r="N14014" s="315"/>
    </row>
    <row r="14015" spans="14:14">
      <c r="N14015" s="315"/>
    </row>
    <row r="14016" spans="14:14">
      <c r="N14016" s="315"/>
    </row>
    <row r="14017" spans="14:14">
      <c r="N14017" s="315"/>
    </row>
    <row r="14018" spans="14:14">
      <c r="N14018" s="315"/>
    </row>
    <row r="14019" spans="14:14">
      <c r="N14019" s="315"/>
    </row>
    <row r="14020" spans="14:14">
      <c r="N14020" s="315"/>
    </row>
    <row r="14021" spans="14:14">
      <c r="N14021" s="315"/>
    </row>
    <row r="14022" spans="14:14">
      <c r="N14022" s="315"/>
    </row>
    <row r="14023" spans="14:14">
      <c r="N14023" s="315"/>
    </row>
    <row r="14024" spans="14:14">
      <c r="N14024" s="315"/>
    </row>
    <row r="14025" spans="14:14">
      <c r="N14025" s="315"/>
    </row>
    <row r="14026" spans="14:14">
      <c r="N14026" s="315"/>
    </row>
    <row r="14027" spans="14:14">
      <c r="N14027" s="315"/>
    </row>
    <row r="14028" spans="14:14">
      <c r="N14028" s="315"/>
    </row>
    <row r="14029" spans="14:14">
      <c r="N14029" s="315"/>
    </row>
    <row r="14030" spans="14:14">
      <c r="N14030" s="315"/>
    </row>
    <row r="14031" spans="14:14">
      <c r="N14031" s="315"/>
    </row>
    <row r="14032" spans="14:14">
      <c r="N14032" s="315"/>
    </row>
    <row r="14033" spans="14:14">
      <c r="N14033" s="315"/>
    </row>
    <row r="14034" spans="14:14">
      <c r="N14034" s="315"/>
    </row>
    <row r="14035" spans="14:14">
      <c r="N14035" s="315"/>
    </row>
    <row r="14036" spans="14:14">
      <c r="N14036" s="315"/>
    </row>
    <row r="14037" spans="14:14">
      <c r="N14037" s="315"/>
    </row>
    <row r="14038" spans="14:14">
      <c r="N14038" s="315"/>
    </row>
    <row r="14039" spans="14:14">
      <c r="N14039" s="315"/>
    </row>
    <row r="14040" spans="14:14">
      <c r="N14040" s="315"/>
    </row>
    <row r="14041" spans="14:14">
      <c r="N14041" s="315"/>
    </row>
    <row r="14042" spans="14:14">
      <c r="N14042" s="315"/>
    </row>
    <row r="14043" spans="14:14">
      <c r="N14043" s="315"/>
    </row>
    <row r="14044" spans="14:14">
      <c r="N14044" s="315"/>
    </row>
    <row r="14045" spans="14:14">
      <c r="N14045" s="315"/>
    </row>
    <row r="14046" spans="14:14">
      <c r="N14046" s="315"/>
    </row>
    <row r="14047" spans="14:14">
      <c r="N14047" s="315"/>
    </row>
    <row r="14048" spans="14:14">
      <c r="N14048" s="315"/>
    </row>
    <row r="14049" spans="14:14">
      <c r="N14049" s="315"/>
    </row>
    <row r="14050" spans="14:14">
      <c r="N14050" s="315"/>
    </row>
    <row r="14051" spans="14:14">
      <c r="N14051" s="315"/>
    </row>
    <row r="14052" spans="14:14">
      <c r="N14052" s="315"/>
    </row>
    <row r="14053" spans="14:14">
      <c r="N14053" s="315"/>
    </row>
    <row r="14054" spans="14:14">
      <c r="N14054" s="315"/>
    </row>
    <row r="14055" spans="14:14">
      <c r="N14055" s="315"/>
    </row>
    <row r="14056" spans="14:14">
      <c r="N14056" s="315"/>
    </row>
    <row r="14057" spans="14:14">
      <c r="N14057" s="315"/>
    </row>
    <row r="14058" spans="14:14">
      <c r="N14058" s="315"/>
    </row>
    <row r="14059" spans="14:14">
      <c r="N14059" s="315"/>
    </row>
    <row r="14060" spans="14:14">
      <c r="N14060" s="315"/>
    </row>
    <row r="14061" spans="14:14">
      <c r="N14061" s="315"/>
    </row>
    <row r="14062" spans="14:14">
      <c r="N14062" s="315"/>
    </row>
    <row r="14063" spans="14:14">
      <c r="N14063" s="315"/>
    </row>
    <row r="14064" spans="14:14">
      <c r="N14064" s="315"/>
    </row>
    <row r="14065" spans="14:14">
      <c r="N14065" s="315"/>
    </row>
    <row r="14066" spans="14:14">
      <c r="N14066" s="315"/>
    </row>
    <row r="14067" spans="14:14">
      <c r="N14067" s="315"/>
    </row>
    <row r="14068" spans="14:14">
      <c r="N14068" s="315"/>
    </row>
    <row r="14069" spans="14:14">
      <c r="N14069" s="315"/>
    </row>
    <row r="14070" spans="14:14">
      <c r="N14070" s="315"/>
    </row>
    <row r="14071" spans="14:14">
      <c r="N14071" s="315"/>
    </row>
    <row r="14072" spans="14:14">
      <c r="N14072" s="315"/>
    </row>
    <row r="14073" spans="14:14">
      <c r="N14073" s="315"/>
    </row>
    <row r="14074" spans="14:14">
      <c r="N14074" s="315"/>
    </row>
    <row r="14075" spans="14:14">
      <c r="N14075" s="315"/>
    </row>
    <row r="14076" spans="14:14">
      <c r="N14076" s="315"/>
    </row>
    <row r="14077" spans="14:14">
      <c r="N14077" s="315"/>
    </row>
    <row r="14078" spans="14:14">
      <c r="N14078" s="315"/>
    </row>
    <row r="14079" spans="14:14">
      <c r="N14079" s="315"/>
    </row>
    <row r="14080" spans="14:14">
      <c r="N14080" s="315"/>
    </row>
    <row r="14081" spans="14:14">
      <c r="N14081" s="315"/>
    </row>
    <row r="14082" spans="14:14">
      <c r="N14082" s="315"/>
    </row>
    <row r="14083" spans="14:14">
      <c r="N14083" s="315"/>
    </row>
    <row r="14084" spans="14:14">
      <c r="N14084" s="315"/>
    </row>
    <row r="14085" spans="14:14">
      <c r="N14085" s="315"/>
    </row>
    <row r="14086" spans="14:14">
      <c r="N14086" s="315"/>
    </row>
    <row r="14087" spans="14:14">
      <c r="N14087" s="315"/>
    </row>
    <row r="14088" spans="14:14">
      <c r="N14088" s="315"/>
    </row>
    <row r="14089" spans="14:14">
      <c r="N14089" s="315"/>
    </row>
    <row r="14090" spans="14:14">
      <c r="N14090" s="315"/>
    </row>
    <row r="14091" spans="14:14">
      <c r="N14091" s="315"/>
    </row>
    <row r="14092" spans="14:14">
      <c r="N14092" s="315"/>
    </row>
    <row r="14093" spans="14:14">
      <c r="N14093" s="315"/>
    </row>
    <row r="14094" spans="14:14">
      <c r="N14094" s="315"/>
    </row>
    <row r="14095" spans="14:14">
      <c r="N14095" s="315"/>
    </row>
    <row r="14096" spans="14:14">
      <c r="N14096" s="315"/>
    </row>
    <row r="14097" spans="14:14">
      <c r="N14097" s="315"/>
    </row>
    <row r="14098" spans="14:14">
      <c r="N14098" s="315"/>
    </row>
    <row r="14099" spans="14:14">
      <c r="N14099" s="315"/>
    </row>
    <row r="14100" spans="14:14">
      <c r="N14100" s="315"/>
    </row>
    <row r="14101" spans="14:14">
      <c r="N14101" s="315"/>
    </row>
    <row r="14102" spans="14:14">
      <c r="N14102" s="315"/>
    </row>
    <row r="14103" spans="14:14">
      <c r="N14103" s="315"/>
    </row>
    <row r="14104" spans="14:14">
      <c r="N14104" s="315"/>
    </row>
    <row r="14105" spans="14:14">
      <c r="N14105" s="315"/>
    </row>
    <row r="14106" spans="14:14">
      <c r="N14106" s="315"/>
    </row>
    <row r="14107" spans="14:14">
      <c r="N14107" s="315"/>
    </row>
    <row r="14108" spans="14:14">
      <c r="N14108" s="315"/>
    </row>
    <row r="14109" spans="14:14">
      <c r="N14109" s="315"/>
    </row>
    <row r="14110" spans="14:14">
      <c r="N14110" s="315"/>
    </row>
    <row r="14111" spans="14:14">
      <c r="N14111" s="315"/>
    </row>
    <row r="14112" spans="14:14">
      <c r="N14112" s="315"/>
    </row>
    <row r="14113" spans="14:14">
      <c r="N14113" s="315"/>
    </row>
    <row r="14114" spans="14:14">
      <c r="N14114" s="315"/>
    </row>
    <row r="14115" spans="14:14">
      <c r="N14115" s="315"/>
    </row>
    <row r="14116" spans="14:14">
      <c r="N14116" s="315"/>
    </row>
    <row r="14117" spans="14:14">
      <c r="N14117" s="315"/>
    </row>
    <row r="14118" spans="14:14">
      <c r="N14118" s="315"/>
    </row>
    <row r="14119" spans="14:14">
      <c r="N14119" s="315"/>
    </row>
    <row r="14120" spans="14:14">
      <c r="N14120" s="315"/>
    </row>
    <row r="14121" spans="14:14">
      <c r="N14121" s="315"/>
    </row>
    <row r="14122" spans="14:14">
      <c r="N14122" s="315"/>
    </row>
    <row r="14123" spans="14:14">
      <c r="N14123" s="315"/>
    </row>
    <row r="14124" spans="14:14">
      <c r="N14124" s="315"/>
    </row>
    <row r="14125" spans="14:14">
      <c r="N14125" s="315"/>
    </row>
    <row r="14126" spans="14:14">
      <c r="N14126" s="315"/>
    </row>
    <row r="14127" spans="14:14">
      <c r="N14127" s="315"/>
    </row>
    <row r="14128" spans="14:14">
      <c r="N14128" s="315"/>
    </row>
    <row r="14129" spans="14:14">
      <c r="N14129" s="315"/>
    </row>
    <row r="14130" spans="14:14">
      <c r="N14130" s="315"/>
    </row>
    <row r="14131" spans="14:14">
      <c r="N14131" s="315"/>
    </row>
    <row r="14132" spans="14:14">
      <c r="N14132" s="315"/>
    </row>
    <row r="14133" spans="14:14">
      <c r="N14133" s="315"/>
    </row>
    <row r="14134" spans="14:14">
      <c r="N14134" s="315"/>
    </row>
    <row r="14135" spans="14:14">
      <c r="N14135" s="315"/>
    </row>
    <row r="14136" spans="14:14">
      <c r="N14136" s="315"/>
    </row>
    <row r="14137" spans="14:14">
      <c r="N14137" s="315"/>
    </row>
    <row r="14138" spans="14:14">
      <c r="N14138" s="315"/>
    </row>
    <row r="14139" spans="14:14">
      <c r="N14139" s="315"/>
    </row>
    <row r="14140" spans="14:14">
      <c r="N14140" s="315"/>
    </row>
    <row r="14141" spans="14:14">
      <c r="N14141" s="315"/>
    </row>
    <row r="14142" spans="14:14">
      <c r="N14142" s="315"/>
    </row>
    <row r="14143" spans="14:14">
      <c r="N14143" s="315"/>
    </row>
    <row r="14144" spans="14:14">
      <c r="N14144" s="315"/>
    </row>
    <row r="14145" spans="14:14">
      <c r="N14145" s="315"/>
    </row>
    <row r="14146" spans="14:14">
      <c r="N14146" s="315"/>
    </row>
    <row r="14147" spans="14:14">
      <c r="N14147" s="315"/>
    </row>
    <row r="14148" spans="14:14">
      <c r="N14148" s="315"/>
    </row>
    <row r="14149" spans="14:14">
      <c r="N14149" s="315"/>
    </row>
    <row r="14150" spans="14:14">
      <c r="N14150" s="315"/>
    </row>
    <row r="14151" spans="14:14">
      <c r="N14151" s="315"/>
    </row>
    <row r="14152" spans="14:14">
      <c r="N14152" s="315"/>
    </row>
    <row r="14153" spans="14:14">
      <c r="N14153" s="315"/>
    </row>
    <row r="14154" spans="14:14">
      <c r="N14154" s="315"/>
    </row>
    <row r="14155" spans="14:14">
      <c r="N14155" s="315"/>
    </row>
    <row r="14156" spans="14:14">
      <c r="N14156" s="315"/>
    </row>
    <row r="14157" spans="14:14">
      <c r="N14157" s="315"/>
    </row>
    <row r="14158" spans="14:14">
      <c r="N14158" s="315"/>
    </row>
    <row r="14159" spans="14:14">
      <c r="N14159" s="315"/>
    </row>
    <row r="14160" spans="14:14">
      <c r="N14160" s="315"/>
    </row>
    <row r="14161" spans="14:14">
      <c r="N14161" s="315"/>
    </row>
    <row r="14162" spans="14:14">
      <c r="N14162" s="315"/>
    </row>
    <row r="14163" spans="14:14">
      <c r="N14163" s="315"/>
    </row>
    <row r="14164" spans="14:14">
      <c r="N14164" s="315"/>
    </row>
    <row r="14165" spans="14:14">
      <c r="N14165" s="315"/>
    </row>
    <row r="14166" spans="14:14">
      <c r="N14166" s="315"/>
    </row>
    <row r="14167" spans="14:14">
      <c r="N14167" s="315"/>
    </row>
    <row r="14168" spans="14:14">
      <c r="N14168" s="315"/>
    </row>
    <row r="14169" spans="14:14">
      <c r="N14169" s="315"/>
    </row>
    <row r="14170" spans="14:14">
      <c r="N14170" s="315"/>
    </row>
    <row r="14171" spans="14:14">
      <c r="N14171" s="315"/>
    </row>
    <row r="14172" spans="14:14">
      <c r="N14172" s="315"/>
    </row>
    <row r="14173" spans="14:14">
      <c r="N14173" s="315"/>
    </row>
    <row r="14174" spans="14:14">
      <c r="N14174" s="315"/>
    </row>
    <row r="14175" spans="14:14">
      <c r="N14175" s="315"/>
    </row>
    <row r="14176" spans="14:14">
      <c r="N14176" s="315"/>
    </row>
    <row r="14177" spans="14:14">
      <c r="N14177" s="315"/>
    </row>
    <row r="14178" spans="14:14">
      <c r="N14178" s="315"/>
    </row>
    <row r="14179" spans="14:14">
      <c r="N14179" s="315"/>
    </row>
    <row r="14180" spans="14:14">
      <c r="N14180" s="315"/>
    </row>
    <row r="14181" spans="14:14">
      <c r="N14181" s="315"/>
    </row>
    <row r="14182" spans="14:14">
      <c r="N14182" s="315"/>
    </row>
    <row r="14183" spans="14:14">
      <c r="N14183" s="315"/>
    </row>
    <row r="14184" spans="14:14">
      <c r="N14184" s="315"/>
    </row>
    <row r="14185" spans="14:14">
      <c r="N14185" s="315"/>
    </row>
    <row r="14186" spans="14:14">
      <c r="N14186" s="315"/>
    </row>
    <row r="14187" spans="14:14">
      <c r="N14187" s="315"/>
    </row>
    <row r="14188" spans="14:14">
      <c r="N14188" s="315"/>
    </row>
    <row r="14189" spans="14:14">
      <c r="N14189" s="315"/>
    </row>
    <row r="14190" spans="14:14">
      <c r="N14190" s="315"/>
    </row>
    <row r="14191" spans="14:14">
      <c r="N14191" s="315"/>
    </row>
    <row r="14192" spans="14:14">
      <c r="N14192" s="315"/>
    </row>
    <row r="14193" spans="14:14">
      <c r="N14193" s="315"/>
    </row>
    <row r="14194" spans="14:14">
      <c r="N14194" s="315"/>
    </row>
    <row r="14195" spans="14:14">
      <c r="N14195" s="315"/>
    </row>
    <row r="14196" spans="14:14">
      <c r="N14196" s="315"/>
    </row>
    <row r="14197" spans="14:14">
      <c r="N14197" s="315"/>
    </row>
    <row r="14198" spans="14:14">
      <c r="N14198" s="315"/>
    </row>
    <row r="14199" spans="14:14">
      <c r="N14199" s="315"/>
    </row>
    <row r="14200" spans="14:14">
      <c r="N14200" s="315"/>
    </row>
    <row r="14201" spans="14:14">
      <c r="N14201" s="315"/>
    </row>
    <row r="14202" spans="14:14">
      <c r="N14202" s="315"/>
    </row>
    <row r="14203" spans="14:14">
      <c r="N14203" s="315"/>
    </row>
    <row r="14204" spans="14:14">
      <c r="N14204" s="315"/>
    </row>
    <row r="14205" spans="14:14">
      <c r="N14205" s="315"/>
    </row>
    <row r="14206" spans="14:14">
      <c r="N14206" s="315"/>
    </row>
    <row r="14207" spans="14:14">
      <c r="N14207" s="315"/>
    </row>
    <row r="14208" spans="14:14">
      <c r="N14208" s="315"/>
    </row>
    <row r="14209" spans="14:14">
      <c r="N14209" s="315"/>
    </row>
    <row r="14210" spans="14:14">
      <c r="N14210" s="315"/>
    </row>
    <row r="14211" spans="14:14">
      <c r="N14211" s="315"/>
    </row>
    <row r="14212" spans="14:14">
      <c r="N14212" s="315"/>
    </row>
    <row r="14213" spans="14:14">
      <c r="N14213" s="315"/>
    </row>
    <row r="14214" spans="14:14">
      <c r="N14214" s="315"/>
    </row>
    <row r="14215" spans="14:14">
      <c r="N14215" s="315"/>
    </row>
    <row r="14216" spans="14:14">
      <c r="N14216" s="315"/>
    </row>
    <row r="14217" spans="14:14">
      <c r="N14217" s="315"/>
    </row>
    <row r="14218" spans="14:14">
      <c r="N14218" s="315"/>
    </row>
    <row r="14219" spans="14:14">
      <c r="N14219" s="315"/>
    </row>
    <row r="14220" spans="14:14">
      <c r="N14220" s="315"/>
    </row>
    <row r="14221" spans="14:14">
      <c r="N14221" s="315"/>
    </row>
    <row r="14222" spans="14:14">
      <c r="N14222" s="315"/>
    </row>
    <row r="14223" spans="14:14">
      <c r="N14223" s="315"/>
    </row>
    <row r="14224" spans="14:14">
      <c r="N14224" s="315"/>
    </row>
    <row r="14225" spans="14:14">
      <c r="N14225" s="315"/>
    </row>
    <row r="14226" spans="14:14">
      <c r="N14226" s="315"/>
    </row>
    <row r="14227" spans="14:14">
      <c r="N14227" s="315"/>
    </row>
    <row r="14228" spans="14:14">
      <c r="N14228" s="315"/>
    </row>
    <row r="14229" spans="14:14">
      <c r="N14229" s="315"/>
    </row>
    <row r="14230" spans="14:14">
      <c r="N14230" s="315"/>
    </row>
    <row r="14231" spans="14:14">
      <c r="N14231" s="315"/>
    </row>
    <row r="14232" spans="14:14">
      <c r="N14232" s="315"/>
    </row>
    <row r="14233" spans="14:14">
      <c r="N14233" s="315"/>
    </row>
    <row r="14234" spans="14:14">
      <c r="N14234" s="315"/>
    </row>
    <row r="14235" spans="14:14">
      <c r="N14235" s="315"/>
    </row>
    <row r="14236" spans="14:14">
      <c r="N14236" s="315"/>
    </row>
    <row r="14237" spans="14:14">
      <c r="N14237" s="315"/>
    </row>
    <row r="14238" spans="14:14">
      <c r="N14238" s="315"/>
    </row>
    <row r="14239" spans="14:14">
      <c r="N14239" s="315"/>
    </row>
    <row r="14240" spans="14:14">
      <c r="N14240" s="315"/>
    </row>
    <row r="14241" spans="14:14">
      <c r="N14241" s="315"/>
    </row>
    <row r="14242" spans="14:14">
      <c r="N14242" s="315"/>
    </row>
    <row r="14243" spans="14:14">
      <c r="N14243" s="315"/>
    </row>
    <row r="14244" spans="14:14">
      <c r="N14244" s="315"/>
    </row>
    <row r="14245" spans="14:14">
      <c r="N14245" s="315"/>
    </row>
    <row r="14246" spans="14:14">
      <c r="N14246" s="315"/>
    </row>
    <row r="14247" spans="14:14">
      <c r="N14247" s="315"/>
    </row>
    <row r="14248" spans="14:14">
      <c r="N14248" s="315"/>
    </row>
    <row r="14249" spans="14:14">
      <c r="N14249" s="315"/>
    </row>
    <row r="14250" spans="14:14">
      <c r="N14250" s="315"/>
    </row>
    <row r="14251" spans="14:14">
      <c r="N14251" s="315"/>
    </row>
    <row r="14252" spans="14:14">
      <c r="N14252" s="315"/>
    </row>
    <row r="14253" spans="14:14">
      <c r="N14253" s="315"/>
    </row>
    <row r="14254" spans="14:14">
      <c r="N14254" s="315"/>
    </row>
    <row r="14255" spans="14:14">
      <c r="N14255" s="315"/>
    </row>
    <row r="14256" spans="14:14">
      <c r="N14256" s="315"/>
    </row>
    <row r="14257" spans="14:14">
      <c r="N14257" s="315"/>
    </row>
    <row r="14258" spans="14:14">
      <c r="N14258" s="315"/>
    </row>
    <row r="14259" spans="14:14">
      <c r="N14259" s="315"/>
    </row>
    <row r="14260" spans="14:14">
      <c r="N14260" s="315"/>
    </row>
    <row r="14261" spans="14:14">
      <c r="N14261" s="315"/>
    </row>
    <row r="14262" spans="14:14">
      <c r="N14262" s="315"/>
    </row>
    <row r="14263" spans="14:14">
      <c r="N14263" s="315"/>
    </row>
    <row r="14264" spans="14:14">
      <c r="N14264" s="315"/>
    </row>
    <row r="14265" spans="14:14">
      <c r="N14265" s="315"/>
    </row>
    <row r="14266" spans="14:14">
      <c r="N14266" s="315"/>
    </row>
    <row r="14267" spans="14:14">
      <c r="N14267" s="315"/>
    </row>
    <row r="14268" spans="14:14">
      <c r="N14268" s="315"/>
    </row>
    <row r="14269" spans="14:14">
      <c r="N14269" s="315"/>
    </row>
    <row r="14270" spans="14:14">
      <c r="N14270" s="315"/>
    </row>
    <row r="14271" spans="14:14">
      <c r="N14271" s="315"/>
    </row>
    <row r="14272" spans="14:14">
      <c r="N14272" s="315"/>
    </row>
    <row r="14273" spans="14:14">
      <c r="N14273" s="315"/>
    </row>
    <row r="14274" spans="14:14">
      <c r="N14274" s="315"/>
    </row>
    <row r="14275" spans="14:14">
      <c r="N14275" s="315"/>
    </row>
    <row r="14276" spans="14:14">
      <c r="N14276" s="315"/>
    </row>
    <row r="14277" spans="14:14">
      <c r="N14277" s="315"/>
    </row>
    <row r="14278" spans="14:14">
      <c r="N14278" s="315"/>
    </row>
    <row r="14279" spans="14:14">
      <c r="N14279" s="315"/>
    </row>
    <row r="14280" spans="14:14">
      <c r="N14280" s="315"/>
    </row>
    <row r="14281" spans="14:14">
      <c r="N14281" s="315"/>
    </row>
    <row r="14282" spans="14:14">
      <c r="N14282" s="315"/>
    </row>
    <row r="14283" spans="14:14">
      <c r="N14283" s="315"/>
    </row>
    <row r="14284" spans="14:14">
      <c r="N14284" s="315"/>
    </row>
    <row r="14285" spans="14:14">
      <c r="N14285" s="315"/>
    </row>
    <row r="14286" spans="14:14">
      <c r="N14286" s="315"/>
    </row>
    <row r="14287" spans="14:14">
      <c r="N14287" s="315"/>
    </row>
    <row r="14288" spans="14:14">
      <c r="N14288" s="315"/>
    </row>
    <row r="14289" spans="14:14">
      <c r="N14289" s="315"/>
    </row>
    <row r="14290" spans="14:14">
      <c r="N14290" s="315"/>
    </row>
    <row r="14291" spans="14:14">
      <c r="N14291" s="315"/>
    </row>
    <row r="14292" spans="14:14">
      <c r="N14292" s="315"/>
    </row>
    <row r="14293" spans="14:14">
      <c r="N14293" s="315"/>
    </row>
    <row r="14294" spans="14:14">
      <c r="N14294" s="315"/>
    </row>
    <row r="14295" spans="14:14">
      <c r="N14295" s="315"/>
    </row>
    <row r="14296" spans="14:14">
      <c r="N14296" s="315"/>
    </row>
    <row r="14297" spans="14:14">
      <c r="N14297" s="315"/>
    </row>
    <row r="14298" spans="14:14">
      <c r="N14298" s="315"/>
    </row>
    <row r="14299" spans="14:14">
      <c r="N14299" s="315"/>
    </row>
    <row r="14300" spans="14:14">
      <c r="N14300" s="315"/>
    </row>
    <row r="14301" spans="14:14">
      <c r="N14301" s="315"/>
    </row>
    <row r="14302" spans="14:14">
      <c r="N14302" s="315"/>
    </row>
    <row r="14303" spans="14:14">
      <c r="N14303" s="315"/>
    </row>
    <row r="14304" spans="14:14">
      <c r="N14304" s="315"/>
    </row>
    <row r="14305" spans="14:14">
      <c r="N14305" s="315"/>
    </row>
    <row r="14306" spans="14:14">
      <c r="N14306" s="315"/>
    </row>
    <row r="14307" spans="14:14">
      <c r="N14307" s="315"/>
    </row>
    <row r="14308" spans="14:14">
      <c r="N14308" s="315"/>
    </row>
    <row r="14309" spans="14:14">
      <c r="N14309" s="315"/>
    </row>
    <row r="14310" spans="14:14">
      <c r="N14310" s="315"/>
    </row>
    <row r="14311" spans="14:14">
      <c r="N14311" s="315"/>
    </row>
    <row r="14312" spans="14:14">
      <c r="N14312" s="315"/>
    </row>
    <row r="14313" spans="14:14">
      <c r="N14313" s="315"/>
    </row>
    <row r="14314" spans="14:14">
      <c r="N14314" s="315"/>
    </row>
    <row r="14315" spans="14:14">
      <c r="N14315" s="315"/>
    </row>
    <row r="14316" spans="14:14">
      <c r="N14316" s="315"/>
    </row>
    <row r="14317" spans="14:14">
      <c r="N14317" s="315"/>
    </row>
    <row r="14318" spans="14:14">
      <c r="N14318" s="315"/>
    </row>
    <row r="14319" spans="14:14">
      <c r="N14319" s="315"/>
    </row>
    <row r="14320" spans="14:14">
      <c r="N14320" s="315"/>
    </row>
    <row r="14321" spans="14:14">
      <c r="N14321" s="315"/>
    </row>
    <row r="14322" spans="14:14">
      <c r="N14322" s="315"/>
    </row>
    <row r="14323" spans="14:14">
      <c r="N14323" s="315"/>
    </row>
    <row r="14324" spans="14:14">
      <c r="N14324" s="315"/>
    </row>
    <row r="14325" spans="14:14">
      <c r="N14325" s="315"/>
    </row>
    <row r="14326" spans="14:14">
      <c r="N14326" s="315"/>
    </row>
    <row r="14327" spans="14:14">
      <c r="N14327" s="315"/>
    </row>
    <row r="14328" spans="14:14">
      <c r="N14328" s="315"/>
    </row>
    <row r="14329" spans="14:14">
      <c r="N14329" s="315"/>
    </row>
    <row r="14330" spans="14:14">
      <c r="N14330" s="315"/>
    </row>
    <row r="14331" spans="14:14">
      <c r="N14331" s="315"/>
    </row>
    <row r="14332" spans="14:14">
      <c r="N14332" s="315"/>
    </row>
    <row r="14333" spans="14:14">
      <c r="N14333" s="315"/>
    </row>
    <row r="14334" spans="14:14">
      <c r="N14334" s="315"/>
    </row>
    <row r="14335" spans="14:14">
      <c r="N14335" s="315"/>
    </row>
    <row r="14336" spans="14:14">
      <c r="N14336" s="315"/>
    </row>
    <row r="14337" spans="14:14">
      <c r="N14337" s="315"/>
    </row>
    <row r="14338" spans="14:14">
      <c r="N14338" s="315"/>
    </row>
    <row r="14339" spans="14:14">
      <c r="N14339" s="315"/>
    </row>
    <row r="14340" spans="14:14">
      <c r="N14340" s="315"/>
    </row>
    <row r="14341" spans="14:14">
      <c r="N14341" s="315"/>
    </row>
    <row r="14342" spans="14:14">
      <c r="N14342" s="315"/>
    </row>
    <row r="14343" spans="14:14">
      <c r="N14343" s="315"/>
    </row>
    <row r="14344" spans="14:14">
      <c r="N14344" s="315"/>
    </row>
    <row r="14345" spans="14:14">
      <c r="N14345" s="315"/>
    </row>
    <row r="14346" spans="14:14">
      <c r="N14346" s="315"/>
    </row>
    <row r="14347" spans="14:14">
      <c r="N14347" s="315"/>
    </row>
    <row r="14348" spans="14:14">
      <c r="N14348" s="315"/>
    </row>
    <row r="14349" spans="14:14">
      <c r="N14349" s="315"/>
    </row>
    <row r="14350" spans="14:14">
      <c r="N14350" s="315"/>
    </row>
    <row r="14351" spans="14:14">
      <c r="N14351" s="315"/>
    </row>
    <row r="14352" spans="14:14">
      <c r="N14352" s="315"/>
    </row>
    <row r="14353" spans="14:14">
      <c r="N14353" s="315"/>
    </row>
    <row r="14354" spans="14:14">
      <c r="N14354" s="315"/>
    </row>
    <row r="14355" spans="14:14">
      <c r="N14355" s="315"/>
    </row>
    <row r="14356" spans="14:14">
      <c r="N14356" s="315"/>
    </row>
    <row r="14357" spans="14:14">
      <c r="N14357" s="315"/>
    </row>
    <row r="14358" spans="14:14">
      <c r="N14358" s="315"/>
    </row>
    <row r="14359" spans="14:14">
      <c r="N14359" s="315"/>
    </row>
    <row r="14360" spans="14:14">
      <c r="N14360" s="315"/>
    </row>
    <row r="14361" spans="14:14">
      <c r="N14361" s="315"/>
    </row>
    <row r="14362" spans="14:14">
      <c r="N14362" s="315"/>
    </row>
    <row r="14363" spans="14:14">
      <c r="N14363" s="315"/>
    </row>
    <row r="14364" spans="14:14">
      <c r="N14364" s="315"/>
    </row>
    <row r="14365" spans="14:14">
      <c r="N14365" s="315"/>
    </row>
    <row r="14366" spans="14:14">
      <c r="N14366" s="315"/>
    </row>
    <row r="14367" spans="14:14">
      <c r="N14367" s="315"/>
    </row>
    <row r="14368" spans="14:14">
      <c r="N14368" s="315"/>
    </row>
    <row r="14369" spans="14:14">
      <c r="N14369" s="315"/>
    </row>
    <row r="14370" spans="14:14">
      <c r="N14370" s="315"/>
    </row>
    <row r="14371" spans="14:14">
      <c r="N14371" s="315"/>
    </row>
    <row r="14372" spans="14:14">
      <c r="N14372" s="315"/>
    </row>
    <row r="14373" spans="14:14">
      <c r="N14373" s="315"/>
    </row>
    <row r="14374" spans="14:14">
      <c r="N14374" s="315"/>
    </row>
    <row r="14375" spans="14:14">
      <c r="N14375" s="315"/>
    </row>
    <row r="14376" spans="14:14">
      <c r="N14376" s="315"/>
    </row>
    <row r="14377" spans="14:14">
      <c r="N14377" s="315"/>
    </row>
    <row r="14378" spans="14:14">
      <c r="N14378" s="315"/>
    </row>
    <row r="14379" spans="14:14">
      <c r="N14379" s="315"/>
    </row>
    <row r="14380" spans="14:14">
      <c r="N14380" s="315"/>
    </row>
    <row r="14381" spans="14:14">
      <c r="N14381" s="315"/>
    </row>
    <row r="14382" spans="14:14">
      <c r="N14382" s="315"/>
    </row>
    <row r="14383" spans="14:14">
      <c r="N14383" s="315"/>
    </row>
    <row r="14384" spans="14:14">
      <c r="N14384" s="315"/>
    </row>
    <row r="14385" spans="14:14">
      <c r="N14385" s="315"/>
    </row>
    <row r="14386" spans="14:14">
      <c r="N14386" s="315"/>
    </row>
    <row r="14387" spans="14:14">
      <c r="N14387" s="315"/>
    </row>
    <row r="14388" spans="14:14">
      <c r="N14388" s="315"/>
    </row>
    <row r="14389" spans="14:14">
      <c r="N14389" s="315"/>
    </row>
    <row r="14390" spans="14:14">
      <c r="N14390" s="315"/>
    </row>
    <row r="14391" spans="14:14">
      <c r="N14391" s="315"/>
    </row>
    <row r="14392" spans="14:14">
      <c r="N14392" s="315"/>
    </row>
    <row r="14393" spans="14:14">
      <c r="N14393" s="315"/>
    </row>
    <row r="14394" spans="14:14">
      <c r="N14394" s="315"/>
    </row>
    <row r="14395" spans="14:14">
      <c r="N14395" s="315"/>
    </row>
    <row r="14396" spans="14:14">
      <c r="N14396" s="315"/>
    </row>
    <row r="14397" spans="14:14">
      <c r="N14397" s="315"/>
    </row>
    <row r="14398" spans="14:14">
      <c r="N14398" s="315"/>
    </row>
    <row r="14399" spans="14:14">
      <c r="N14399" s="315"/>
    </row>
    <row r="14400" spans="14:14">
      <c r="N14400" s="315"/>
    </row>
    <row r="14401" spans="14:14">
      <c r="N14401" s="315"/>
    </row>
    <row r="14402" spans="14:14">
      <c r="N14402" s="315"/>
    </row>
    <row r="14403" spans="14:14">
      <c r="N14403" s="315"/>
    </row>
    <row r="14404" spans="14:14">
      <c r="N14404" s="315"/>
    </row>
    <row r="14405" spans="14:14">
      <c r="N14405" s="315"/>
    </row>
    <row r="14406" spans="14:14">
      <c r="N14406" s="315"/>
    </row>
    <row r="14407" spans="14:14">
      <c r="N14407" s="315"/>
    </row>
    <row r="14408" spans="14:14">
      <c r="N14408" s="315"/>
    </row>
    <row r="14409" spans="14:14">
      <c r="N14409" s="315"/>
    </row>
    <row r="14410" spans="14:14">
      <c r="N14410" s="315"/>
    </row>
    <row r="14411" spans="14:14">
      <c r="N14411" s="315"/>
    </row>
    <row r="14412" spans="14:14">
      <c r="N14412" s="315"/>
    </row>
    <row r="14413" spans="14:14">
      <c r="N14413" s="315"/>
    </row>
    <row r="14414" spans="14:14">
      <c r="N14414" s="315"/>
    </row>
    <row r="14415" spans="14:14">
      <c r="N14415" s="315"/>
    </row>
    <row r="14416" spans="14:14">
      <c r="N14416" s="315"/>
    </row>
    <row r="14417" spans="14:14">
      <c r="N14417" s="315"/>
    </row>
    <row r="14418" spans="14:14">
      <c r="N14418" s="315"/>
    </row>
    <row r="14419" spans="14:14">
      <c r="N14419" s="315"/>
    </row>
    <row r="14420" spans="14:14">
      <c r="N14420" s="315"/>
    </row>
    <row r="14421" spans="14:14">
      <c r="N14421" s="315"/>
    </row>
    <row r="14422" spans="14:14">
      <c r="N14422" s="315"/>
    </row>
    <row r="14423" spans="14:14">
      <c r="N14423" s="315"/>
    </row>
    <row r="14424" spans="14:14">
      <c r="N14424" s="315"/>
    </row>
    <row r="14425" spans="14:14">
      <c r="N14425" s="315"/>
    </row>
    <row r="14426" spans="14:14">
      <c r="N14426" s="315"/>
    </row>
    <row r="14427" spans="14:14">
      <c r="N14427" s="315"/>
    </row>
    <row r="14428" spans="14:14">
      <c r="N14428" s="315"/>
    </row>
    <row r="14429" spans="14:14">
      <c r="N14429" s="315"/>
    </row>
    <row r="14430" spans="14:14">
      <c r="N14430" s="315"/>
    </row>
    <row r="14431" spans="14:14">
      <c r="N14431" s="315"/>
    </row>
    <row r="14432" spans="14:14">
      <c r="N14432" s="315"/>
    </row>
    <row r="14433" spans="14:14">
      <c r="N14433" s="315"/>
    </row>
    <row r="14434" spans="14:14">
      <c r="N14434" s="315"/>
    </row>
    <row r="14435" spans="14:14">
      <c r="N14435" s="315"/>
    </row>
    <row r="14436" spans="14:14">
      <c r="N14436" s="315"/>
    </row>
    <row r="14437" spans="14:14">
      <c r="N14437" s="315"/>
    </row>
    <row r="14438" spans="14:14">
      <c r="N14438" s="315"/>
    </row>
    <row r="14439" spans="14:14">
      <c r="N14439" s="315"/>
    </row>
    <row r="14440" spans="14:14">
      <c r="N14440" s="315"/>
    </row>
    <row r="14441" spans="14:14">
      <c r="N14441" s="315"/>
    </row>
    <row r="14442" spans="14:14">
      <c r="N14442" s="315"/>
    </row>
    <row r="14443" spans="14:14">
      <c r="N14443" s="315"/>
    </row>
    <row r="14444" spans="14:14">
      <c r="N14444" s="315"/>
    </row>
    <row r="14445" spans="14:14">
      <c r="N14445" s="315"/>
    </row>
    <row r="14446" spans="14:14">
      <c r="N14446" s="315"/>
    </row>
    <row r="14447" spans="14:14">
      <c r="N14447" s="315"/>
    </row>
    <row r="14448" spans="14:14">
      <c r="N14448" s="315"/>
    </row>
    <row r="14449" spans="14:14">
      <c r="N14449" s="315"/>
    </row>
    <row r="14450" spans="14:14">
      <c r="N14450" s="315"/>
    </row>
    <row r="14451" spans="14:14">
      <c r="N14451" s="315"/>
    </row>
    <row r="14452" spans="14:14">
      <c r="N14452" s="315"/>
    </row>
    <row r="14453" spans="14:14">
      <c r="N14453" s="315"/>
    </row>
    <row r="14454" spans="14:14">
      <c r="N14454" s="315"/>
    </row>
    <row r="14455" spans="14:14">
      <c r="N14455" s="315"/>
    </row>
    <row r="14456" spans="14:14">
      <c r="N14456" s="315"/>
    </row>
    <row r="14457" spans="14:14">
      <c r="N14457" s="315"/>
    </row>
    <row r="14458" spans="14:14">
      <c r="N14458" s="315"/>
    </row>
    <row r="14459" spans="14:14">
      <c r="N14459" s="315"/>
    </row>
    <row r="14460" spans="14:14">
      <c r="N14460" s="315"/>
    </row>
    <row r="14461" spans="14:14">
      <c r="N14461" s="315"/>
    </row>
    <row r="14462" spans="14:14">
      <c r="N14462" s="315"/>
    </row>
    <row r="14463" spans="14:14">
      <c r="N14463" s="315"/>
    </row>
    <row r="14464" spans="14:14">
      <c r="N14464" s="315"/>
    </row>
    <row r="14465" spans="14:14">
      <c r="N14465" s="315"/>
    </row>
    <row r="14466" spans="14:14">
      <c r="N14466" s="315"/>
    </row>
    <row r="14467" spans="14:14">
      <c r="N14467" s="315"/>
    </row>
    <row r="14468" spans="14:14">
      <c r="N14468" s="315"/>
    </row>
    <row r="14469" spans="14:14">
      <c r="N14469" s="315"/>
    </row>
    <row r="14470" spans="14:14">
      <c r="N14470" s="315"/>
    </row>
    <row r="14471" spans="14:14">
      <c r="N14471" s="315"/>
    </row>
    <row r="14472" spans="14:14">
      <c r="N14472" s="315"/>
    </row>
    <row r="14473" spans="14:14">
      <c r="N14473" s="315"/>
    </row>
    <row r="14474" spans="14:14">
      <c r="N14474" s="315"/>
    </row>
    <row r="14475" spans="14:14">
      <c r="N14475" s="315"/>
    </row>
    <row r="14476" spans="14:14">
      <c r="N14476" s="315"/>
    </row>
    <row r="14477" spans="14:14">
      <c r="N14477" s="315"/>
    </row>
    <row r="14478" spans="14:14">
      <c r="N14478" s="315"/>
    </row>
    <row r="14479" spans="14:14">
      <c r="N14479" s="315"/>
    </row>
    <row r="14480" spans="14:14">
      <c r="N14480" s="315"/>
    </row>
    <row r="14481" spans="14:14">
      <c r="N14481" s="315"/>
    </row>
    <row r="14482" spans="14:14">
      <c r="N14482" s="315"/>
    </row>
    <row r="14483" spans="14:14">
      <c r="N14483" s="315"/>
    </row>
    <row r="14484" spans="14:14">
      <c r="N14484" s="315"/>
    </row>
    <row r="14485" spans="14:14">
      <c r="N14485" s="315"/>
    </row>
    <row r="14486" spans="14:14">
      <c r="N14486" s="315"/>
    </row>
    <row r="14487" spans="14:14">
      <c r="N14487" s="315"/>
    </row>
    <row r="14488" spans="14:14">
      <c r="N14488" s="315"/>
    </row>
    <row r="14489" spans="14:14">
      <c r="N14489" s="315"/>
    </row>
    <row r="14490" spans="14:14">
      <c r="N14490" s="315"/>
    </row>
    <row r="14491" spans="14:14">
      <c r="N14491" s="315"/>
    </row>
    <row r="14492" spans="14:14">
      <c r="N14492" s="315"/>
    </row>
    <row r="14493" spans="14:14">
      <c r="N14493" s="315"/>
    </row>
    <row r="14494" spans="14:14">
      <c r="N14494" s="315"/>
    </row>
    <row r="14495" spans="14:14">
      <c r="N14495" s="315"/>
    </row>
    <row r="14496" spans="14:14">
      <c r="N14496" s="315"/>
    </row>
    <row r="14497" spans="14:14">
      <c r="N14497" s="315"/>
    </row>
    <row r="14498" spans="14:14">
      <c r="N14498" s="315"/>
    </row>
    <row r="14499" spans="14:14">
      <c r="N14499" s="315"/>
    </row>
    <row r="14500" spans="14:14">
      <c r="N14500" s="315"/>
    </row>
    <row r="14501" spans="14:14">
      <c r="N14501" s="315"/>
    </row>
    <row r="14502" spans="14:14">
      <c r="N14502" s="315"/>
    </row>
    <row r="14503" spans="14:14">
      <c r="N14503" s="315"/>
    </row>
    <row r="14504" spans="14:14">
      <c r="N14504" s="315"/>
    </row>
    <row r="14505" spans="14:14">
      <c r="N14505" s="315"/>
    </row>
    <row r="14506" spans="14:14">
      <c r="N14506" s="315"/>
    </row>
    <row r="14507" spans="14:14">
      <c r="N14507" s="315"/>
    </row>
    <row r="14508" spans="14:14">
      <c r="N14508" s="315"/>
    </row>
    <row r="14509" spans="14:14">
      <c r="N14509" s="315"/>
    </row>
    <row r="14510" spans="14:14">
      <c r="N14510" s="315"/>
    </row>
    <row r="14511" spans="14:14">
      <c r="N14511" s="315"/>
    </row>
    <row r="14512" spans="14:14">
      <c r="N14512" s="315"/>
    </row>
    <row r="14513" spans="14:14">
      <c r="N14513" s="315"/>
    </row>
    <row r="14514" spans="14:14">
      <c r="N14514" s="315"/>
    </row>
    <row r="14515" spans="14:14">
      <c r="N14515" s="315"/>
    </row>
    <row r="14516" spans="14:14">
      <c r="N14516" s="315"/>
    </row>
    <row r="14517" spans="14:14">
      <c r="N14517" s="315"/>
    </row>
    <row r="14518" spans="14:14">
      <c r="N14518" s="315"/>
    </row>
    <row r="14519" spans="14:14">
      <c r="N14519" s="315"/>
    </row>
    <row r="14520" spans="14:14">
      <c r="N14520" s="315"/>
    </row>
    <row r="14521" spans="14:14">
      <c r="N14521" s="315"/>
    </row>
    <row r="14522" spans="14:14">
      <c r="N14522" s="315"/>
    </row>
    <row r="14523" spans="14:14">
      <c r="N14523" s="315"/>
    </row>
    <row r="14524" spans="14:14">
      <c r="N14524" s="315"/>
    </row>
    <row r="14525" spans="14:14">
      <c r="N14525" s="315"/>
    </row>
    <row r="14526" spans="14:14">
      <c r="N14526" s="315"/>
    </row>
    <row r="14527" spans="14:14">
      <c r="N14527" s="315"/>
    </row>
    <row r="14528" spans="14:14">
      <c r="N14528" s="315"/>
    </row>
    <row r="14529" spans="14:14">
      <c r="N14529" s="315"/>
    </row>
    <row r="14530" spans="14:14">
      <c r="N14530" s="315"/>
    </row>
    <row r="14531" spans="14:14">
      <c r="N14531" s="315"/>
    </row>
    <row r="14532" spans="14:14">
      <c r="N14532" s="315"/>
    </row>
    <row r="14533" spans="14:14">
      <c r="N14533" s="315"/>
    </row>
    <row r="14534" spans="14:14">
      <c r="N14534" s="315"/>
    </row>
    <row r="14535" spans="14:14">
      <c r="N14535" s="315"/>
    </row>
    <row r="14536" spans="14:14">
      <c r="N14536" s="315"/>
    </row>
    <row r="14537" spans="14:14">
      <c r="N14537" s="315"/>
    </row>
    <row r="14538" spans="14:14">
      <c r="N14538" s="315"/>
    </row>
    <row r="14539" spans="14:14">
      <c r="N14539" s="315"/>
    </row>
    <row r="14540" spans="14:14">
      <c r="N14540" s="315"/>
    </row>
    <row r="14541" spans="14:14">
      <c r="N14541" s="315"/>
    </row>
    <row r="14542" spans="14:14">
      <c r="N14542" s="315"/>
    </row>
    <row r="14543" spans="14:14">
      <c r="N14543" s="315"/>
    </row>
    <row r="14544" spans="14:14">
      <c r="N14544" s="315"/>
    </row>
    <row r="14545" spans="14:14">
      <c r="N14545" s="315"/>
    </row>
    <row r="14546" spans="14:14">
      <c r="N14546" s="315"/>
    </row>
    <row r="14547" spans="14:14">
      <c r="N14547" s="315"/>
    </row>
    <row r="14548" spans="14:14">
      <c r="N14548" s="315"/>
    </row>
    <row r="14549" spans="14:14">
      <c r="N14549" s="315"/>
    </row>
    <row r="14550" spans="14:14">
      <c r="N14550" s="315"/>
    </row>
    <row r="14551" spans="14:14">
      <c r="N14551" s="315"/>
    </row>
    <row r="14552" spans="14:14">
      <c r="N14552" s="315"/>
    </row>
    <row r="14553" spans="14:14">
      <c r="N14553" s="315"/>
    </row>
    <row r="14554" spans="14:14">
      <c r="N14554" s="315"/>
    </row>
    <row r="14555" spans="14:14">
      <c r="N14555" s="315"/>
    </row>
    <row r="14556" spans="14:14">
      <c r="N14556" s="315"/>
    </row>
    <row r="14557" spans="14:14">
      <c r="N14557" s="315"/>
    </row>
    <row r="14558" spans="14:14">
      <c r="N14558" s="315"/>
    </row>
    <row r="14559" spans="14:14">
      <c r="N14559" s="315"/>
    </row>
    <row r="14560" spans="14:14">
      <c r="N14560" s="315"/>
    </row>
    <row r="14561" spans="14:14">
      <c r="N14561" s="315"/>
    </row>
    <row r="14562" spans="14:14">
      <c r="N14562" s="315"/>
    </row>
    <row r="14563" spans="14:14">
      <c r="N14563" s="315"/>
    </row>
    <row r="14564" spans="14:14">
      <c r="N14564" s="315"/>
    </row>
    <row r="14565" spans="14:14">
      <c r="N14565" s="315"/>
    </row>
    <row r="14566" spans="14:14">
      <c r="N14566" s="315"/>
    </row>
    <row r="14567" spans="14:14">
      <c r="N14567" s="315"/>
    </row>
    <row r="14568" spans="14:14">
      <c r="N14568" s="315"/>
    </row>
    <row r="14569" spans="14:14">
      <c r="N14569" s="315"/>
    </row>
    <row r="14570" spans="14:14">
      <c r="N14570" s="315"/>
    </row>
    <row r="14571" spans="14:14">
      <c r="N14571" s="315"/>
    </row>
    <row r="14572" spans="14:14">
      <c r="N14572" s="315"/>
    </row>
    <row r="14573" spans="14:14">
      <c r="N14573" s="315"/>
    </row>
    <row r="14574" spans="14:14">
      <c r="N14574" s="315"/>
    </row>
    <row r="14575" spans="14:14">
      <c r="N14575" s="315"/>
    </row>
    <row r="14576" spans="14:14">
      <c r="N14576" s="315"/>
    </row>
    <row r="14577" spans="14:14">
      <c r="N14577" s="315"/>
    </row>
    <row r="14578" spans="14:14">
      <c r="N14578" s="315"/>
    </row>
    <row r="14579" spans="14:14">
      <c r="N14579" s="315"/>
    </row>
    <row r="14580" spans="14:14">
      <c r="N14580" s="315"/>
    </row>
    <row r="14581" spans="14:14">
      <c r="N14581" s="315"/>
    </row>
    <row r="14582" spans="14:14">
      <c r="N14582" s="315"/>
    </row>
    <row r="14583" spans="14:14">
      <c r="N14583" s="315"/>
    </row>
    <row r="14584" spans="14:14">
      <c r="N14584" s="315"/>
    </row>
    <row r="14585" spans="14:14">
      <c r="N14585" s="315"/>
    </row>
    <row r="14586" spans="14:14">
      <c r="N14586" s="315"/>
    </row>
    <row r="14587" spans="14:14">
      <c r="N14587" s="315"/>
    </row>
    <row r="14588" spans="14:14">
      <c r="N14588" s="315"/>
    </row>
    <row r="14589" spans="14:14">
      <c r="N14589" s="315"/>
    </row>
    <row r="14590" spans="14:14">
      <c r="N14590" s="315"/>
    </row>
    <row r="14591" spans="14:14">
      <c r="N14591" s="315"/>
    </row>
    <row r="14592" spans="14:14">
      <c r="N14592" s="315"/>
    </row>
    <row r="14593" spans="14:14">
      <c r="N14593" s="315"/>
    </row>
    <row r="14594" spans="14:14">
      <c r="N14594" s="315"/>
    </row>
    <row r="14595" spans="14:14">
      <c r="N14595" s="315"/>
    </row>
    <row r="14596" spans="14:14">
      <c r="N14596" s="315"/>
    </row>
    <row r="14597" spans="14:14">
      <c r="N14597" s="315"/>
    </row>
    <row r="14598" spans="14:14">
      <c r="N14598" s="315"/>
    </row>
    <row r="14599" spans="14:14">
      <c r="N14599" s="315"/>
    </row>
    <row r="14600" spans="14:14">
      <c r="N14600" s="315"/>
    </row>
    <row r="14601" spans="14:14">
      <c r="N14601" s="315"/>
    </row>
    <row r="14602" spans="14:14">
      <c r="N14602" s="315"/>
    </row>
    <row r="14603" spans="14:14">
      <c r="N14603" s="315"/>
    </row>
    <row r="14604" spans="14:14">
      <c r="N14604" s="315"/>
    </row>
    <row r="14605" spans="14:14">
      <c r="N14605" s="315"/>
    </row>
    <row r="14606" spans="14:14">
      <c r="N14606" s="315"/>
    </row>
    <row r="14607" spans="14:14">
      <c r="N14607" s="315"/>
    </row>
    <row r="14608" spans="14:14">
      <c r="N14608" s="315"/>
    </row>
    <row r="14609" spans="14:14">
      <c r="N14609" s="315"/>
    </row>
    <row r="14610" spans="14:14">
      <c r="N14610" s="315"/>
    </row>
    <row r="14611" spans="14:14">
      <c r="N14611" s="315"/>
    </row>
    <row r="14612" spans="14:14">
      <c r="N14612" s="315"/>
    </row>
    <row r="14613" spans="14:14">
      <c r="N14613" s="315"/>
    </row>
    <row r="14614" spans="14:14">
      <c r="N14614" s="315"/>
    </row>
    <row r="14615" spans="14:14">
      <c r="N14615" s="315"/>
    </row>
    <row r="14616" spans="14:14">
      <c r="N14616" s="315"/>
    </row>
    <row r="14617" spans="14:14">
      <c r="N14617" s="315"/>
    </row>
    <row r="14618" spans="14:14">
      <c r="N14618" s="315"/>
    </row>
    <row r="14619" spans="14:14">
      <c r="N14619" s="315"/>
    </row>
    <row r="14620" spans="14:14">
      <c r="N14620" s="315"/>
    </row>
    <row r="14621" spans="14:14">
      <c r="N14621" s="315"/>
    </row>
    <row r="14622" spans="14:14">
      <c r="N14622" s="315"/>
    </row>
    <row r="14623" spans="14:14">
      <c r="N14623" s="315"/>
    </row>
    <row r="14624" spans="14:14">
      <c r="N14624" s="315"/>
    </row>
    <row r="14625" spans="14:14">
      <c r="N14625" s="315"/>
    </row>
    <row r="14626" spans="14:14">
      <c r="N14626" s="315"/>
    </row>
    <row r="14627" spans="14:14">
      <c r="N14627" s="315"/>
    </row>
    <row r="14628" spans="14:14">
      <c r="N14628" s="315"/>
    </row>
    <row r="14629" spans="14:14">
      <c r="N14629" s="315"/>
    </row>
    <row r="14630" spans="14:14">
      <c r="N14630" s="315"/>
    </row>
    <row r="14631" spans="14:14">
      <c r="N14631" s="315"/>
    </row>
    <row r="14632" spans="14:14">
      <c r="N14632" s="315"/>
    </row>
    <row r="14633" spans="14:14">
      <c r="N14633" s="315"/>
    </row>
    <row r="14634" spans="14:14">
      <c r="N14634" s="315"/>
    </row>
    <row r="14635" spans="14:14">
      <c r="N14635" s="315"/>
    </row>
    <row r="14636" spans="14:14">
      <c r="N14636" s="315"/>
    </row>
    <row r="14637" spans="14:14">
      <c r="N14637" s="315"/>
    </row>
    <row r="14638" spans="14:14">
      <c r="N14638" s="315"/>
    </row>
    <row r="14639" spans="14:14">
      <c r="N14639" s="315"/>
    </row>
    <row r="14640" spans="14:14">
      <c r="N14640" s="315"/>
    </row>
    <row r="14641" spans="14:14">
      <c r="N14641" s="315"/>
    </row>
    <row r="14642" spans="14:14">
      <c r="N14642" s="315"/>
    </row>
    <row r="14643" spans="14:14">
      <c r="N14643" s="315"/>
    </row>
    <row r="14644" spans="14:14">
      <c r="N14644" s="315"/>
    </row>
    <row r="14645" spans="14:14">
      <c r="N14645" s="315"/>
    </row>
    <row r="14646" spans="14:14">
      <c r="N14646" s="315"/>
    </row>
    <row r="14647" spans="14:14">
      <c r="N14647" s="315"/>
    </row>
    <row r="14648" spans="14:14">
      <c r="N14648" s="315"/>
    </row>
    <row r="14649" spans="14:14">
      <c r="N14649" s="315"/>
    </row>
    <row r="14650" spans="14:14">
      <c r="N14650" s="315"/>
    </row>
    <row r="14651" spans="14:14">
      <c r="N14651" s="315"/>
    </row>
    <row r="14652" spans="14:14">
      <c r="N14652" s="315"/>
    </row>
    <row r="14653" spans="14:14">
      <c r="N14653" s="315"/>
    </row>
    <row r="14654" spans="14:14">
      <c r="N14654" s="315"/>
    </row>
    <row r="14655" spans="14:14">
      <c r="N14655" s="315"/>
    </row>
    <row r="14656" spans="14:14">
      <c r="N14656" s="315"/>
    </row>
    <row r="14657" spans="14:14">
      <c r="N14657" s="315"/>
    </row>
    <row r="14658" spans="14:14">
      <c r="N14658" s="315"/>
    </row>
    <row r="14659" spans="14:14">
      <c r="N14659" s="315"/>
    </row>
    <row r="14660" spans="14:14">
      <c r="N14660" s="315"/>
    </row>
    <row r="14661" spans="14:14">
      <c r="N14661" s="315"/>
    </row>
    <row r="14662" spans="14:14">
      <c r="N14662" s="315"/>
    </row>
    <row r="14663" spans="14:14">
      <c r="N14663" s="315"/>
    </row>
    <row r="14664" spans="14:14">
      <c r="N14664" s="315"/>
    </row>
    <row r="14665" spans="14:14">
      <c r="N14665" s="315"/>
    </row>
    <row r="14666" spans="14:14">
      <c r="N14666" s="315"/>
    </row>
    <row r="14667" spans="14:14">
      <c r="N14667" s="315"/>
    </row>
    <row r="14668" spans="14:14">
      <c r="N14668" s="315"/>
    </row>
    <row r="14669" spans="14:14">
      <c r="N14669" s="315"/>
    </row>
    <row r="14670" spans="14:14">
      <c r="N14670" s="315"/>
    </row>
    <row r="14671" spans="14:14">
      <c r="N14671" s="315"/>
    </row>
    <row r="14672" spans="14:14">
      <c r="N14672" s="315"/>
    </row>
    <row r="14673" spans="14:14">
      <c r="N14673" s="315"/>
    </row>
    <row r="14674" spans="14:14">
      <c r="N14674" s="315"/>
    </row>
    <row r="14675" spans="14:14">
      <c r="N14675" s="315"/>
    </row>
    <row r="14676" spans="14:14">
      <c r="N14676" s="315"/>
    </row>
    <row r="14677" spans="14:14">
      <c r="N14677" s="315"/>
    </row>
    <row r="14678" spans="14:14">
      <c r="N14678" s="315"/>
    </row>
    <row r="14679" spans="14:14">
      <c r="N14679" s="315"/>
    </row>
    <row r="14680" spans="14:14">
      <c r="N14680" s="315"/>
    </row>
    <row r="14681" spans="14:14">
      <c r="N14681" s="315"/>
    </row>
    <row r="14682" spans="14:14">
      <c r="N14682" s="315"/>
    </row>
    <row r="14683" spans="14:14">
      <c r="N14683" s="315"/>
    </row>
    <row r="14684" spans="14:14">
      <c r="N14684" s="315"/>
    </row>
    <row r="14685" spans="14:14">
      <c r="N14685" s="315"/>
    </row>
    <row r="14686" spans="14:14">
      <c r="N14686" s="315"/>
    </row>
    <row r="14687" spans="14:14">
      <c r="N14687" s="315"/>
    </row>
    <row r="14688" spans="14:14">
      <c r="N14688" s="315"/>
    </row>
    <row r="14689" spans="14:14">
      <c r="N14689" s="315"/>
    </row>
    <row r="14690" spans="14:14">
      <c r="N14690" s="315"/>
    </row>
    <row r="14691" spans="14:14">
      <c r="N14691" s="315"/>
    </row>
    <row r="14692" spans="14:14">
      <c r="N14692" s="315"/>
    </row>
    <row r="14693" spans="14:14">
      <c r="N14693" s="315"/>
    </row>
    <row r="14694" spans="14:14">
      <c r="N14694" s="315"/>
    </row>
    <row r="14695" spans="14:14">
      <c r="N14695" s="315"/>
    </row>
    <row r="14696" spans="14:14">
      <c r="N14696" s="315"/>
    </row>
    <row r="14697" spans="14:14">
      <c r="N14697" s="315"/>
    </row>
    <row r="14698" spans="14:14">
      <c r="N14698" s="315"/>
    </row>
    <row r="14699" spans="14:14">
      <c r="N14699" s="315"/>
    </row>
    <row r="14700" spans="14:14">
      <c r="N14700" s="315"/>
    </row>
    <row r="14701" spans="14:14">
      <c r="N14701" s="315"/>
    </row>
    <row r="14702" spans="14:14">
      <c r="N14702" s="315"/>
    </row>
    <row r="14703" spans="14:14">
      <c r="N14703" s="315"/>
    </row>
    <row r="14704" spans="14:14">
      <c r="N14704" s="315"/>
    </row>
    <row r="14705" spans="14:14">
      <c r="N14705" s="315"/>
    </row>
    <row r="14706" spans="14:14">
      <c r="N14706" s="315"/>
    </row>
    <row r="14707" spans="14:14">
      <c r="N14707" s="315"/>
    </row>
    <row r="14708" spans="14:14">
      <c r="N14708" s="315"/>
    </row>
    <row r="14709" spans="14:14">
      <c r="N14709" s="315"/>
    </row>
    <row r="14710" spans="14:14">
      <c r="N14710" s="315"/>
    </row>
    <row r="14711" spans="14:14">
      <c r="N14711" s="315"/>
    </row>
    <row r="14712" spans="14:14">
      <c r="N14712" s="315"/>
    </row>
    <row r="14713" spans="14:14">
      <c r="N14713" s="315"/>
    </row>
    <row r="14714" spans="14:14">
      <c r="N14714" s="315"/>
    </row>
    <row r="14715" spans="14:14">
      <c r="N14715" s="315"/>
    </row>
    <row r="14716" spans="14:14">
      <c r="N14716" s="315"/>
    </row>
    <row r="14717" spans="14:14">
      <c r="N14717" s="315"/>
    </row>
    <row r="14718" spans="14:14">
      <c r="N14718" s="315"/>
    </row>
    <row r="14719" spans="14:14">
      <c r="N14719" s="315"/>
    </row>
    <row r="14720" spans="14:14">
      <c r="N14720" s="315"/>
    </row>
    <row r="14721" spans="14:14">
      <c r="N14721" s="315"/>
    </row>
    <row r="14722" spans="14:14">
      <c r="N14722" s="315"/>
    </row>
    <row r="14723" spans="14:14">
      <c r="N14723" s="315"/>
    </row>
    <row r="14724" spans="14:14">
      <c r="N14724" s="315"/>
    </row>
    <row r="14725" spans="14:14">
      <c r="N14725" s="315"/>
    </row>
    <row r="14726" spans="14:14">
      <c r="N14726" s="315"/>
    </row>
    <row r="14727" spans="14:14">
      <c r="N14727" s="315"/>
    </row>
    <row r="14728" spans="14:14">
      <c r="N14728" s="315"/>
    </row>
    <row r="14729" spans="14:14">
      <c r="N14729" s="315"/>
    </row>
    <row r="14730" spans="14:14">
      <c r="N14730" s="315"/>
    </row>
    <row r="14731" spans="14:14">
      <c r="N14731" s="315"/>
    </row>
    <row r="14732" spans="14:14">
      <c r="N14732" s="315"/>
    </row>
    <row r="14733" spans="14:14">
      <c r="N14733" s="315"/>
    </row>
    <row r="14734" spans="14:14">
      <c r="N14734" s="315"/>
    </row>
    <row r="14735" spans="14:14">
      <c r="N14735" s="315"/>
    </row>
    <row r="14736" spans="14:14">
      <c r="N14736" s="315"/>
    </row>
    <row r="14737" spans="14:14">
      <c r="N14737" s="315"/>
    </row>
    <row r="14738" spans="14:14">
      <c r="N14738" s="315"/>
    </row>
    <row r="14739" spans="14:14">
      <c r="N14739" s="315"/>
    </row>
    <row r="14740" spans="14:14">
      <c r="N14740" s="315"/>
    </row>
    <row r="14741" spans="14:14">
      <c r="N14741" s="315"/>
    </row>
    <row r="14742" spans="14:14">
      <c r="N14742" s="315"/>
    </row>
    <row r="14743" spans="14:14">
      <c r="N14743" s="315"/>
    </row>
    <row r="14744" spans="14:14">
      <c r="N14744" s="315"/>
    </row>
    <row r="14745" spans="14:14">
      <c r="N14745" s="315"/>
    </row>
    <row r="14746" spans="14:14">
      <c r="N14746" s="315"/>
    </row>
    <row r="14747" spans="14:14">
      <c r="N14747" s="315"/>
    </row>
    <row r="14748" spans="14:14">
      <c r="N14748" s="315"/>
    </row>
    <row r="14749" spans="14:14">
      <c r="N14749" s="315"/>
    </row>
    <row r="14750" spans="14:14">
      <c r="N14750" s="315"/>
    </row>
    <row r="14751" spans="14:14">
      <c r="N14751" s="315"/>
    </row>
    <row r="14752" spans="14:14">
      <c r="N14752" s="315"/>
    </row>
    <row r="14753" spans="14:14">
      <c r="N14753" s="315"/>
    </row>
    <row r="14754" spans="14:14">
      <c r="N14754" s="315"/>
    </row>
    <row r="14755" spans="14:14">
      <c r="N14755" s="315"/>
    </row>
    <row r="14756" spans="14:14">
      <c r="N14756" s="315"/>
    </row>
    <row r="14757" spans="14:14">
      <c r="N14757" s="315"/>
    </row>
    <row r="14758" spans="14:14">
      <c r="N14758" s="315"/>
    </row>
    <row r="14759" spans="14:14">
      <c r="N14759" s="315"/>
    </row>
    <row r="14760" spans="14:14">
      <c r="N14760" s="315"/>
    </row>
    <row r="14761" spans="14:14">
      <c r="N14761" s="315"/>
    </row>
    <row r="14762" spans="14:14">
      <c r="N14762" s="315"/>
    </row>
    <row r="14763" spans="14:14">
      <c r="N14763" s="315"/>
    </row>
    <row r="14764" spans="14:14">
      <c r="N14764" s="315"/>
    </row>
    <row r="14765" spans="14:14">
      <c r="N14765" s="315"/>
    </row>
    <row r="14766" spans="14:14">
      <c r="N14766" s="315"/>
    </row>
    <row r="14767" spans="14:14">
      <c r="N14767" s="315"/>
    </row>
    <row r="14768" spans="14:14">
      <c r="N14768" s="315"/>
    </row>
    <row r="14769" spans="14:14">
      <c r="N14769" s="315"/>
    </row>
    <row r="14770" spans="14:14">
      <c r="N14770" s="315"/>
    </row>
    <row r="14771" spans="14:14">
      <c r="N14771" s="315"/>
    </row>
    <row r="14772" spans="14:14">
      <c r="N14772" s="315"/>
    </row>
    <row r="14773" spans="14:14">
      <c r="N14773" s="315"/>
    </row>
    <row r="14774" spans="14:14">
      <c r="N14774" s="315"/>
    </row>
    <row r="14775" spans="14:14">
      <c r="N14775" s="315"/>
    </row>
    <row r="14776" spans="14:14">
      <c r="N14776" s="315"/>
    </row>
    <row r="14777" spans="14:14">
      <c r="N14777" s="315"/>
    </row>
    <row r="14778" spans="14:14">
      <c r="N14778" s="315"/>
    </row>
    <row r="14779" spans="14:14">
      <c r="N14779" s="315"/>
    </row>
    <row r="14780" spans="14:14">
      <c r="N14780" s="315"/>
    </row>
    <row r="14781" spans="14:14">
      <c r="N14781" s="315"/>
    </row>
    <row r="14782" spans="14:14">
      <c r="N14782" s="315"/>
    </row>
    <row r="14783" spans="14:14">
      <c r="N14783" s="315"/>
    </row>
    <row r="14784" spans="14:14">
      <c r="N14784" s="315"/>
    </row>
    <row r="14785" spans="14:14">
      <c r="N14785" s="315"/>
    </row>
    <row r="14786" spans="14:14">
      <c r="N14786" s="315"/>
    </row>
    <row r="14787" spans="14:14">
      <c r="N14787" s="315"/>
    </row>
    <row r="14788" spans="14:14">
      <c r="N14788" s="315"/>
    </row>
    <row r="14789" spans="14:14">
      <c r="N14789" s="315"/>
    </row>
    <row r="14790" spans="14:14">
      <c r="N14790" s="315"/>
    </row>
    <row r="14791" spans="14:14">
      <c r="N14791" s="315"/>
    </row>
    <row r="14792" spans="14:14">
      <c r="N14792" s="315"/>
    </row>
    <row r="14793" spans="14:14">
      <c r="N14793" s="315"/>
    </row>
    <row r="14794" spans="14:14">
      <c r="N14794" s="315"/>
    </row>
    <row r="14795" spans="14:14">
      <c r="N14795" s="315"/>
    </row>
    <row r="14796" spans="14:14">
      <c r="N14796" s="315"/>
    </row>
    <row r="14797" spans="14:14">
      <c r="N14797" s="315"/>
    </row>
    <row r="14798" spans="14:14">
      <c r="N14798" s="315"/>
    </row>
    <row r="14799" spans="14:14">
      <c r="N14799" s="315"/>
    </row>
    <row r="14800" spans="14:14">
      <c r="N14800" s="315"/>
    </row>
    <row r="14801" spans="14:14">
      <c r="N14801" s="315"/>
    </row>
    <row r="14802" spans="14:14">
      <c r="N14802" s="315"/>
    </row>
    <row r="14803" spans="14:14">
      <c r="N14803" s="315"/>
    </row>
    <row r="14804" spans="14:14">
      <c r="N14804" s="315"/>
    </row>
    <row r="14805" spans="14:14">
      <c r="N14805" s="315"/>
    </row>
    <row r="14806" spans="14:14">
      <c r="N14806" s="315"/>
    </row>
    <row r="14807" spans="14:14">
      <c r="N14807" s="315"/>
    </row>
    <row r="14808" spans="14:14">
      <c r="N14808" s="315"/>
    </row>
    <row r="14809" spans="14:14">
      <c r="N14809" s="315"/>
    </row>
    <row r="14810" spans="14:14">
      <c r="N14810" s="315"/>
    </row>
    <row r="14811" spans="14:14">
      <c r="N14811" s="315"/>
    </row>
    <row r="14812" spans="14:14">
      <c r="N14812" s="315"/>
    </row>
    <row r="14813" spans="14:14">
      <c r="N14813" s="315"/>
    </row>
    <row r="14814" spans="14:14">
      <c r="N14814" s="315"/>
    </row>
    <row r="14815" spans="14:14">
      <c r="N14815" s="315"/>
    </row>
    <row r="14816" spans="14:14">
      <c r="N14816" s="315"/>
    </row>
    <row r="14817" spans="14:14">
      <c r="N14817" s="315"/>
    </row>
    <row r="14818" spans="14:14">
      <c r="N14818" s="315"/>
    </row>
    <row r="14819" spans="14:14">
      <c r="N14819" s="315"/>
    </row>
    <row r="14820" spans="14:14">
      <c r="N14820" s="315"/>
    </row>
    <row r="14821" spans="14:14">
      <c r="N14821" s="315"/>
    </row>
    <row r="14822" spans="14:14">
      <c r="N14822" s="315"/>
    </row>
    <row r="14823" spans="14:14">
      <c r="N14823" s="315"/>
    </row>
    <row r="14824" spans="14:14">
      <c r="N14824" s="315"/>
    </row>
    <row r="14825" spans="14:14">
      <c r="N14825" s="315"/>
    </row>
    <row r="14826" spans="14:14">
      <c r="N14826" s="315"/>
    </row>
    <row r="14827" spans="14:14">
      <c r="N14827" s="315"/>
    </row>
    <row r="14828" spans="14:14">
      <c r="N14828" s="315"/>
    </row>
    <row r="14829" spans="14:14">
      <c r="N14829" s="315"/>
    </row>
    <row r="14830" spans="14:14">
      <c r="N14830" s="315"/>
    </row>
    <row r="14831" spans="14:14">
      <c r="N14831" s="315"/>
    </row>
    <row r="14832" spans="14:14">
      <c r="N14832" s="315"/>
    </row>
    <row r="14833" spans="14:14">
      <c r="N14833" s="315"/>
    </row>
    <row r="14834" spans="14:14">
      <c r="N14834" s="315"/>
    </row>
    <row r="14835" spans="14:14">
      <c r="N14835" s="315"/>
    </row>
    <row r="14836" spans="14:14">
      <c r="N14836" s="315"/>
    </row>
    <row r="14837" spans="14:14">
      <c r="N14837" s="315"/>
    </row>
    <row r="14838" spans="14:14">
      <c r="N14838" s="315"/>
    </row>
    <row r="14839" spans="14:14">
      <c r="N14839" s="315"/>
    </row>
    <row r="14840" spans="14:14">
      <c r="N14840" s="315"/>
    </row>
    <row r="14841" spans="14:14">
      <c r="N14841" s="315"/>
    </row>
    <row r="14842" spans="14:14">
      <c r="N14842" s="315"/>
    </row>
    <row r="14843" spans="14:14">
      <c r="N14843" s="315"/>
    </row>
    <row r="14844" spans="14:14">
      <c r="N14844" s="315"/>
    </row>
    <row r="14845" spans="14:14">
      <c r="N14845" s="315"/>
    </row>
    <row r="14846" spans="14:14">
      <c r="N14846" s="315"/>
    </row>
    <row r="14847" spans="14:14">
      <c r="N14847" s="315"/>
    </row>
    <row r="14848" spans="14:14">
      <c r="N14848" s="315"/>
    </row>
    <row r="14849" spans="14:14">
      <c r="N14849" s="315"/>
    </row>
    <row r="14850" spans="14:14">
      <c r="N14850" s="315"/>
    </row>
    <row r="14851" spans="14:14">
      <c r="N14851" s="315"/>
    </row>
    <row r="14852" spans="14:14">
      <c r="N14852" s="315"/>
    </row>
    <row r="14853" spans="14:14">
      <c r="N14853" s="315"/>
    </row>
    <row r="14854" spans="14:14">
      <c r="N14854" s="315"/>
    </row>
    <row r="14855" spans="14:14">
      <c r="N14855" s="315"/>
    </row>
    <row r="14856" spans="14:14">
      <c r="N14856" s="315"/>
    </row>
    <row r="14857" spans="14:14">
      <c r="N14857" s="315"/>
    </row>
    <row r="14858" spans="14:14">
      <c r="N14858" s="315"/>
    </row>
    <row r="14859" spans="14:14">
      <c r="N14859" s="315"/>
    </row>
    <row r="14860" spans="14:14">
      <c r="N14860" s="315"/>
    </row>
    <row r="14861" spans="14:14">
      <c r="N14861" s="315"/>
    </row>
    <row r="14862" spans="14:14">
      <c r="N14862" s="315"/>
    </row>
    <row r="14863" spans="14:14">
      <c r="N14863" s="315"/>
    </row>
    <row r="14864" spans="14:14">
      <c r="N14864" s="315"/>
    </row>
    <row r="14865" spans="14:14">
      <c r="N14865" s="315"/>
    </row>
    <row r="14866" spans="14:14">
      <c r="N14866" s="315"/>
    </row>
    <row r="14867" spans="14:14">
      <c r="N14867" s="315"/>
    </row>
    <row r="14868" spans="14:14">
      <c r="N14868" s="315"/>
    </row>
    <row r="14869" spans="14:14">
      <c r="N14869" s="315"/>
    </row>
    <row r="14870" spans="14:14">
      <c r="N14870" s="315"/>
    </row>
    <row r="14871" spans="14:14">
      <c r="N14871" s="315"/>
    </row>
    <row r="14872" spans="14:14">
      <c r="N14872" s="315"/>
    </row>
    <row r="14873" spans="14:14">
      <c r="N14873" s="315"/>
    </row>
    <row r="14874" spans="14:14">
      <c r="N14874" s="315"/>
    </row>
    <row r="14875" spans="14:14">
      <c r="N14875" s="315"/>
    </row>
    <row r="14876" spans="14:14">
      <c r="N14876" s="315"/>
    </row>
    <row r="14877" spans="14:14">
      <c r="N14877" s="315"/>
    </row>
    <row r="14878" spans="14:14">
      <c r="N14878" s="315"/>
    </row>
    <row r="14879" spans="14:14">
      <c r="N14879" s="315"/>
    </row>
    <row r="14880" spans="14:14">
      <c r="N14880" s="315"/>
    </row>
    <row r="14881" spans="14:14">
      <c r="N14881" s="315"/>
    </row>
    <row r="14882" spans="14:14">
      <c r="N14882" s="315"/>
    </row>
    <row r="14883" spans="14:14">
      <c r="N14883" s="315"/>
    </row>
    <row r="14884" spans="14:14">
      <c r="N14884" s="315"/>
    </row>
    <row r="14885" spans="14:14">
      <c r="N14885" s="315"/>
    </row>
    <row r="14886" spans="14:14">
      <c r="N14886" s="315"/>
    </row>
    <row r="14887" spans="14:14">
      <c r="N14887" s="315"/>
    </row>
    <row r="14888" spans="14:14">
      <c r="N14888" s="315"/>
    </row>
    <row r="14889" spans="14:14">
      <c r="N14889" s="315"/>
    </row>
    <row r="14890" spans="14:14">
      <c r="N14890" s="315"/>
    </row>
    <row r="14891" spans="14:14">
      <c r="N14891" s="315"/>
    </row>
    <row r="14892" spans="14:14">
      <c r="N14892" s="315"/>
    </row>
    <row r="14893" spans="14:14">
      <c r="N14893" s="315"/>
    </row>
    <row r="14894" spans="14:14">
      <c r="N14894" s="315"/>
    </row>
    <row r="14895" spans="14:14">
      <c r="N14895" s="315"/>
    </row>
    <row r="14896" spans="14:14">
      <c r="N14896" s="315"/>
    </row>
    <row r="14897" spans="14:14">
      <c r="N14897" s="315"/>
    </row>
    <row r="14898" spans="14:14">
      <c r="N14898" s="315"/>
    </row>
    <row r="14899" spans="14:14">
      <c r="N14899" s="315"/>
    </row>
    <row r="14900" spans="14:14">
      <c r="N14900" s="315"/>
    </row>
    <row r="14901" spans="14:14">
      <c r="N14901" s="315"/>
    </row>
    <row r="14902" spans="14:14">
      <c r="N14902" s="315"/>
    </row>
    <row r="14903" spans="14:14">
      <c r="N14903" s="315"/>
    </row>
    <row r="14904" spans="14:14">
      <c r="N14904" s="315"/>
    </row>
    <row r="14905" spans="14:14">
      <c r="N14905" s="315"/>
    </row>
    <row r="14906" spans="14:14">
      <c r="N14906" s="315"/>
    </row>
    <row r="14907" spans="14:14">
      <c r="N14907" s="315"/>
    </row>
    <row r="14908" spans="14:14">
      <c r="N14908" s="315"/>
    </row>
    <row r="14909" spans="14:14">
      <c r="N14909" s="315"/>
    </row>
    <row r="14910" spans="14:14">
      <c r="N14910" s="315"/>
    </row>
    <row r="14911" spans="14:14">
      <c r="N14911" s="315"/>
    </row>
    <row r="14912" spans="14:14">
      <c r="N14912" s="315"/>
    </row>
    <row r="14913" spans="14:14">
      <c r="N14913" s="315"/>
    </row>
    <row r="14914" spans="14:14">
      <c r="N14914" s="315"/>
    </row>
    <row r="14915" spans="14:14">
      <c r="N14915" s="315"/>
    </row>
    <row r="14916" spans="14:14">
      <c r="N14916" s="315"/>
    </row>
    <row r="14917" spans="14:14">
      <c r="N14917" s="315"/>
    </row>
    <row r="14918" spans="14:14">
      <c r="N14918" s="315"/>
    </row>
    <row r="14919" spans="14:14">
      <c r="N14919" s="315"/>
    </row>
    <row r="14920" spans="14:14">
      <c r="N14920" s="315"/>
    </row>
    <row r="14921" spans="14:14">
      <c r="N14921" s="315"/>
    </row>
    <row r="14922" spans="14:14">
      <c r="N14922" s="315"/>
    </row>
    <row r="14923" spans="14:14">
      <c r="N14923" s="315"/>
    </row>
    <row r="14924" spans="14:14">
      <c r="N14924" s="315"/>
    </row>
    <row r="14925" spans="14:14">
      <c r="N14925" s="315"/>
    </row>
    <row r="14926" spans="14:14">
      <c r="N14926" s="315"/>
    </row>
    <row r="14927" spans="14:14">
      <c r="N14927" s="315"/>
    </row>
    <row r="14928" spans="14:14">
      <c r="N14928" s="315"/>
    </row>
    <row r="14929" spans="14:14">
      <c r="N14929" s="315"/>
    </row>
    <row r="14930" spans="14:14">
      <c r="N14930" s="315"/>
    </row>
    <row r="14931" spans="14:14">
      <c r="N14931" s="315"/>
    </row>
    <row r="14932" spans="14:14">
      <c r="N14932" s="315"/>
    </row>
    <row r="14933" spans="14:14">
      <c r="N14933" s="315"/>
    </row>
    <row r="14934" spans="14:14">
      <c r="N14934" s="315"/>
    </row>
    <row r="14935" spans="14:14">
      <c r="N14935" s="315"/>
    </row>
    <row r="14936" spans="14:14">
      <c r="N14936" s="315"/>
    </row>
    <row r="14937" spans="14:14">
      <c r="N14937" s="315"/>
    </row>
    <row r="14938" spans="14:14">
      <c r="N14938" s="315"/>
    </row>
    <row r="14939" spans="14:14">
      <c r="N14939" s="315"/>
    </row>
    <row r="14940" spans="14:14">
      <c r="N14940" s="315"/>
    </row>
    <row r="14941" spans="14:14">
      <c r="N14941" s="315"/>
    </row>
    <row r="14942" spans="14:14">
      <c r="N14942" s="315"/>
    </row>
    <row r="14943" spans="14:14">
      <c r="N14943" s="315"/>
    </row>
    <row r="14944" spans="14:14">
      <c r="N14944" s="315"/>
    </row>
    <row r="14945" spans="14:14">
      <c r="N14945" s="315"/>
    </row>
    <row r="14946" spans="14:14">
      <c r="N14946" s="315"/>
    </row>
    <row r="14947" spans="14:14">
      <c r="N14947" s="315"/>
    </row>
    <row r="14948" spans="14:14">
      <c r="N14948" s="315"/>
    </row>
    <row r="14949" spans="14:14">
      <c r="N14949" s="315"/>
    </row>
    <row r="14950" spans="14:14">
      <c r="N14950" s="315"/>
    </row>
    <row r="14951" spans="14:14">
      <c r="N14951" s="315"/>
    </row>
    <row r="14952" spans="14:14">
      <c r="N14952" s="315"/>
    </row>
    <row r="14953" spans="14:14">
      <c r="N14953" s="315"/>
    </row>
    <row r="14954" spans="14:14">
      <c r="N14954" s="315"/>
    </row>
    <row r="14955" spans="14:14">
      <c r="N14955" s="315"/>
    </row>
    <row r="14956" spans="14:14">
      <c r="N14956" s="315"/>
    </row>
    <row r="14957" spans="14:14">
      <c r="N14957" s="315"/>
    </row>
    <row r="14958" spans="14:14">
      <c r="N14958" s="315"/>
    </row>
    <row r="14959" spans="14:14">
      <c r="N14959" s="315"/>
    </row>
    <row r="14960" spans="14:14">
      <c r="N14960" s="315"/>
    </row>
    <row r="14961" spans="14:14">
      <c r="N14961" s="315"/>
    </row>
    <row r="14962" spans="14:14">
      <c r="N14962" s="315"/>
    </row>
    <row r="14963" spans="14:14">
      <c r="N14963" s="315"/>
    </row>
    <row r="14964" spans="14:14">
      <c r="N14964" s="315"/>
    </row>
    <row r="14965" spans="14:14">
      <c r="N14965" s="315"/>
    </row>
    <row r="14966" spans="14:14">
      <c r="N14966" s="315"/>
    </row>
    <row r="14967" spans="14:14">
      <c r="N14967" s="315"/>
    </row>
    <row r="14968" spans="14:14">
      <c r="N14968" s="315"/>
    </row>
    <row r="14969" spans="14:14">
      <c r="N14969" s="315"/>
    </row>
    <row r="14970" spans="14:14">
      <c r="N14970" s="315"/>
    </row>
    <row r="14971" spans="14:14">
      <c r="N14971" s="315"/>
    </row>
    <row r="14972" spans="14:14">
      <c r="N14972" s="315"/>
    </row>
    <row r="14973" spans="14:14">
      <c r="N14973" s="315"/>
    </row>
    <row r="14974" spans="14:14">
      <c r="N14974" s="315"/>
    </row>
    <row r="14975" spans="14:14">
      <c r="N14975" s="315"/>
    </row>
    <row r="14976" spans="14:14">
      <c r="N14976" s="315"/>
    </row>
    <row r="14977" spans="14:14">
      <c r="N14977" s="315"/>
    </row>
    <row r="14978" spans="14:14">
      <c r="N14978" s="315"/>
    </row>
    <row r="14979" spans="14:14">
      <c r="N14979" s="315"/>
    </row>
    <row r="14980" spans="14:14">
      <c r="N14980" s="315"/>
    </row>
    <row r="14981" spans="14:14">
      <c r="N14981" s="315"/>
    </row>
    <row r="14982" spans="14:14">
      <c r="N14982" s="315"/>
    </row>
    <row r="14983" spans="14:14">
      <c r="N14983" s="315"/>
    </row>
    <row r="14984" spans="14:14">
      <c r="N14984" s="315"/>
    </row>
    <row r="14985" spans="14:14">
      <c r="N14985" s="315"/>
    </row>
    <row r="14986" spans="14:14">
      <c r="N14986" s="315"/>
    </row>
    <row r="14987" spans="14:14">
      <c r="N14987" s="315"/>
    </row>
    <row r="14988" spans="14:14">
      <c r="N14988" s="315"/>
    </row>
    <row r="14989" spans="14:14">
      <c r="N14989" s="315"/>
    </row>
    <row r="14990" spans="14:14">
      <c r="N14990" s="315"/>
    </row>
    <row r="14991" spans="14:14">
      <c r="N14991" s="315"/>
    </row>
    <row r="14992" spans="14:14">
      <c r="N14992" s="315"/>
    </row>
    <row r="14993" spans="14:14">
      <c r="N14993" s="315"/>
    </row>
    <row r="14994" spans="14:14">
      <c r="N14994" s="315"/>
    </row>
    <row r="14995" spans="14:14">
      <c r="N14995" s="315"/>
    </row>
    <row r="14996" spans="14:14">
      <c r="N14996" s="315"/>
    </row>
    <row r="14997" spans="14:14">
      <c r="N14997" s="315"/>
    </row>
    <row r="14998" spans="14:14">
      <c r="N14998" s="315"/>
    </row>
    <row r="14999" spans="14:14">
      <c r="N14999" s="315"/>
    </row>
    <row r="15000" spans="14:14">
      <c r="N15000" s="315"/>
    </row>
    <row r="15001" spans="14:14">
      <c r="N15001" s="315"/>
    </row>
    <row r="15002" spans="14:14">
      <c r="N15002" s="315"/>
    </row>
    <row r="15003" spans="14:14">
      <c r="N15003" s="315"/>
    </row>
    <row r="15004" spans="14:14">
      <c r="N15004" s="315"/>
    </row>
    <row r="15005" spans="14:14">
      <c r="N15005" s="315"/>
    </row>
    <row r="15006" spans="14:14">
      <c r="N15006" s="315"/>
    </row>
    <row r="15007" spans="14:14">
      <c r="N15007" s="315"/>
    </row>
    <row r="15008" spans="14:14">
      <c r="N15008" s="315"/>
    </row>
    <row r="15009" spans="14:14">
      <c r="N15009" s="315"/>
    </row>
    <row r="15010" spans="14:14">
      <c r="N15010" s="315"/>
    </row>
    <row r="15011" spans="14:14">
      <c r="N15011" s="315"/>
    </row>
    <row r="15012" spans="14:14">
      <c r="N15012" s="315"/>
    </row>
    <row r="15013" spans="14:14">
      <c r="N15013" s="315"/>
    </row>
    <row r="15014" spans="14:14">
      <c r="N15014" s="315"/>
    </row>
    <row r="15015" spans="14:14">
      <c r="N15015" s="315"/>
    </row>
    <row r="15016" spans="14:14">
      <c r="N15016" s="315"/>
    </row>
    <row r="15017" spans="14:14">
      <c r="N15017" s="315"/>
    </row>
    <row r="15018" spans="14:14">
      <c r="N15018" s="315"/>
    </row>
    <row r="15019" spans="14:14">
      <c r="N15019" s="315"/>
    </row>
    <row r="15020" spans="14:14">
      <c r="N15020" s="315"/>
    </row>
    <row r="15021" spans="14:14">
      <c r="N15021" s="315"/>
    </row>
    <row r="15022" spans="14:14">
      <c r="N15022" s="315"/>
    </row>
    <row r="15023" spans="14:14">
      <c r="N15023" s="315"/>
    </row>
    <row r="15024" spans="14:14">
      <c r="N15024" s="315"/>
    </row>
    <row r="15025" spans="14:14">
      <c r="N15025" s="315"/>
    </row>
    <row r="15026" spans="14:14">
      <c r="N15026" s="315"/>
    </row>
    <row r="15027" spans="14:14">
      <c r="N15027" s="315"/>
    </row>
    <row r="15028" spans="14:14">
      <c r="N15028" s="315"/>
    </row>
    <row r="15029" spans="14:14">
      <c r="N15029" s="315"/>
    </row>
    <row r="15030" spans="14:14">
      <c r="N15030" s="315"/>
    </row>
    <row r="15031" spans="14:14">
      <c r="N15031" s="315"/>
    </row>
    <row r="15032" spans="14:14">
      <c r="N15032" s="315"/>
    </row>
    <row r="15033" spans="14:14">
      <c r="N15033" s="315"/>
    </row>
    <row r="15034" spans="14:14">
      <c r="N15034" s="315"/>
    </row>
    <row r="15035" spans="14:14">
      <c r="N15035" s="315"/>
    </row>
    <row r="15036" spans="14:14">
      <c r="N15036" s="315"/>
    </row>
    <row r="15037" spans="14:14">
      <c r="N15037" s="315"/>
    </row>
    <row r="15038" spans="14:14">
      <c r="N15038" s="315"/>
    </row>
    <row r="15039" spans="14:14">
      <c r="N15039" s="315"/>
    </row>
    <row r="15040" spans="14:14">
      <c r="N15040" s="315"/>
    </row>
    <row r="15041" spans="14:14">
      <c r="N15041" s="315"/>
    </row>
    <row r="15042" spans="14:14">
      <c r="N15042" s="315"/>
    </row>
    <row r="15043" spans="14:14">
      <c r="N15043" s="315"/>
    </row>
    <row r="15044" spans="14:14">
      <c r="N15044" s="315"/>
    </row>
    <row r="15045" spans="14:14">
      <c r="N15045" s="315"/>
    </row>
    <row r="15046" spans="14:14">
      <c r="N15046" s="315"/>
    </row>
    <row r="15047" spans="14:14">
      <c r="N15047" s="315"/>
    </row>
    <row r="15048" spans="14:14">
      <c r="N15048" s="315"/>
    </row>
    <row r="15049" spans="14:14">
      <c r="N15049" s="315"/>
    </row>
    <row r="15050" spans="14:14">
      <c r="N15050" s="315"/>
    </row>
    <row r="15051" spans="14:14">
      <c r="N15051" s="315"/>
    </row>
    <row r="15052" spans="14:14">
      <c r="N15052" s="315"/>
    </row>
    <row r="15053" spans="14:14">
      <c r="N15053" s="315"/>
    </row>
    <row r="15054" spans="14:14">
      <c r="N15054" s="315"/>
    </row>
    <row r="15055" spans="14:14">
      <c r="N15055" s="315"/>
    </row>
    <row r="15056" spans="14:14">
      <c r="N15056" s="315"/>
    </row>
    <row r="15057" spans="14:14">
      <c r="N15057" s="315"/>
    </row>
    <row r="15058" spans="14:14">
      <c r="N15058" s="315"/>
    </row>
    <row r="15059" spans="14:14">
      <c r="N15059" s="315"/>
    </row>
    <row r="15060" spans="14:14">
      <c r="N15060" s="315"/>
    </row>
    <row r="15061" spans="14:14">
      <c r="N15061" s="315"/>
    </row>
    <row r="15062" spans="14:14">
      <c r="N15062" s="315"/>
    </row>
    <row r="15063" spans="14:14">
      <c r="N15063" s="315"/>
    </row>
    <row r="15064" spans="14:14">
      <c r="N15064" s="315"/>
    </row>
    <row r="15065" spans="14:14">
      <c r="N15065" s="315"/>
    </row>
    <row r="15066" spans="14:14">
      <c r="N15066" s="315"/>
    </row>
    <row r="15067" spans="14:14">
      <c r="N15067" s="315"/>
    </row>
    <row r="15068" spans="14:14">
      <c r="N15068" s="315"/>
    </row>
    <row r="15069" spans="14:14">
      <c r="N15069" s="315"/>
    </row>
    <row r="15070" spans="14:14">
      <c r="N15070" s="315"/>
    </row>
    <row r="15071" spans="14:14">
      <c r="N15071" s="315"/>
    </row>
    <row r="15072" spans="14:14">
      <c r="N15072" s="315"/>
    </row>
    <row r="15073" spans="14:14">
      <c r="N15073" s="315"/>
    </row>
    <row r="15074" spans="14:14">
      <c r="N15074" s="315"/>
    </row>
    <row r="15075" spans="14:14">
      <c r="N15075" s="315"/>
    </row>
    <row r="15076" spans="14:14">
      <c r="N15076" s="315"/>
    </row>
    <row r="15077" spans="14:14">
      <c r="N15077" s="315"/>
    </row>
    <row r="15078" spans="14:14">
      <c r="N15078" s="315"/>
    </row>
    <row r="15079" spans="14:14">
      <c r="N15079" s="315"/>
    </row>
    <row r="15080" spans="14:14">
      <c r="N15080" s="315"/>
    </row>
    <row r="15081" spans="14:14">
      <c r="N15081" s="315"/>
    </row>
    <row r="15082" spans="14:14">
      <c r="N15082" s="315"/>
    </row>
    <row r="15083" spans="14:14">
      <c r="N15083" s="315"/>
    </row>
    <row r="15084" spans="14:14">
      <c r="N15084" s="315"/>
    </row>
    <row r="15085" spans="14:14">
      <c r="N15085" s="315"/>
    </row>
    <row r="15086" spans="14:14">
      <c r="N15086" s="315"/>
    </row>
    <row r="15087" spans="14:14">
      <c r="N15087" s="315"/>
    </row>
    <row r="15088" spans="14:14">
      <c r="N15088" s="315"/>
    </row>
    <row r="15089" spans="14:14">
      <c r="N15089" s="315"/>
    </row>
    <row r="15090" spans="14:14">
      <c r="N15090" s="315"/>
    </row>
    <row r="15091" spans="14:14">
      <c r="N15091" s="315"/>
    </row>
    <row r="15092" spans="14:14">
      <c r="N15092" s="315"/>
    </row>
    <row r="15093" spans="14:14">
      <c r="N15093" s="315"/>
    </row>
    <row r="15094" spans="14:14">
      <c r="N15094" s="315"/>
    </row>
    <row r="15095" spans="14:14">
      <c r="N15095" s="315"/>
    </row>
    <row r="15096" spans="14:14">
      <c r="N15096" s="315"/>
    </row>
    <row r="15097" spans="14:14">
      <c r="N15097" s="315"/>
    </row>
    <row r="15098" spans="14:14">
      <c r="N15098" s="315"/>
    </row>
    <row r="15099" spans="14:14">
      <c r="N15099" s="315"/>
    </row>
    <row r="15100" spans="14:14">
      <c r="N15100" s="315"/>
    </row>
    <row r="15101" spans="14:14">
      <c r="N15101" s="315"/>
    </row>
    <row r="15102" spans="14:14">
      <c r="N15102" s="315"/>
    </row>
    <row r="15103" spans="14:14">
      <c r="N15103" s="315"/>
    </row>
    <row r="15104" spans="14:14">
      <c r="N15104" s="315"/>
    </row>
    <row r="15105" spans="14:14">
      <c r="N15105" s="315"/>
    </row>
    <row r="15106" spans="14:14">
      <c r="N15106" s="315"/>
    </row>
    <row r="15107" spans="14:14">
      <c r="N15107" s="315"/>
    </row>
    <row r="15108" spans="14:14">
      <c r="N15108" s="315"/>
    </row>
    <row r="15109" spans="14:14">
      <c r="N15109" s="315"/>
    </row>
    <row r="15110" spans="14:14">
      <c r="N15110" s="315"/>
    </row>
    <row r="15111" spans="14:14">
      <c r="N15111" s="315"/>
    </row>
    <row r="15112" spans="14:14">
      <c r="N15112" s="315"/>
    </row>
    <row r="15113" spans="14:14">
      <c r="N15113" s="315"/>
    </row>
    <row r="15114" spans="14:14">
      <c r="N15114" s="315"/>
    </row>
    <row r="15115" spans="14:14">
      <c r="N15115" s="315"/>
    </row>
    <row r="15116" spans="14:14">
      <c r="N15116" s="315"/>
    </row>
    <row r="15117" spans="14:14">
      <c r="N15117" s="315"/>
    </row>
    <row r="15118" spans="14:14">
      <c r="N15118" s="315"/>
    </row>
    <row r="15119" spans="14:14">
      <c r="N15119" s="315"/>
    </row>
    <row r="15120" spans="14:14">
      <c r="N15120" s="315"/>
    </row>
    <row r="15121" spans="14:14">
      <c r="N15121" s="315"/>
    </row>
    <row r="15122" spans="14:14">
      <c r="N15122" s="315"/>
    </row>
    <row r="15123" spans="14:14">
      <c r="N15123" s="315"/>
    </row>
    <row r="15124" spans="14:14">
      <c r="N15124" s="315"/>
    </row>
    <row r="15125" spans="14:14">
      <c r="N15125" s="315"/>
    </row>
    <row r="15126" spans="14:14">
      <c r="N15126" s="315"/>
    </row>
    <row r="15127" spans="14:14">
      <c r="N15127" s="315"/>
    </row>
    <row r="15128" spans="14:14">
      <c r="N15128" s="315"/>
    </row>
    <row r="15129" spans="14:14">
      <c r="N15129" s="315"/>
    </row>
    <row r="15130" spans="14:14">
      <c r="N15130" s="315"/>
    </row>
    <row r="15131" spans="14:14">
      <c r="N15131" s="315"/>
    </row>
    <row r="15132" spans="14:14">
      <c r="N15132" s="315"/>
    </row>
    <row r="15133" spans="14:14">
      <c r="N15133" s="315"/>
    </row>
    <row r="15134" spans="14:14">
      <c r="N15134" s="315"/>
    </row>
    <row r="15135" spans="14:14">
      <c r="N15135" s="315"/>
    </row>
    <row r="15136" spans="14:14">
      <c r="N15136" s="315"/>
    </row>
    <row r="15137" spans="14:14">
      <c r="N15137" s="315"/>
    </row>
    <row r="15138" spans="14:14">
      <c r="N15138" s="315"/>
    </row>
    <row r="15139" spans="14:14">
      <c r="N15139" s="315"/>
    </row>
    <row r="15140" spans="14:14">
      <c r="N15140" s="315"/>
    </row>
    <row r="15141" spans="14:14">
      <c r="N15141" s="315"/>
    </row>
    <row r="15142" spans="14:14">
      <c r="N15142" s="315"/>
    </row>
    <row r="15143" spans="14:14">
      <c r="N15143" s="315"/>
    </row>
    <row r="15144" spans="14:14">
      <c r="N15144" s="315"/>
    </row>
    <row r="15145" spans="14:14">
      <c r="N15145" s="315"/>
    </row>
    <row r="15146" spans="14:14">
      <c r="N15146" s="315"/>
    </row>
    <row r="15147" spans="14:14">
      <c r="N15147" s="315"/>
    </row>
    <row r="15148" spans="14:14">
      <c r="N15148" s="315"/>
    </row>
    <row r="15149" spans="14:14">
      <c r="N15149" s="315"/>
    </row>
    <row r="15150" spans="14:14">
      <c r="N15150" s="315"/>
    </row>
    <row r="15151" spans="14:14">
      <c r="N15151" s="315"/>
    </row>
    <row r="15152" spans="14:14">
      <c r="N15152" s="315"/>
    </row>
    <row r="15153" spans="14:14">
      <c r="N15153" s="315"/>
    </row>
    <row r="15154" spans="14:14">
      <c r="N15154" s="315"/>
    </row>
    <row r="15155" spans="14:14">
      <c r="N15155" s="315"/>
    </row>
    <row r="15156" spans="14:14">
      <c r="N15156" s="315"/>
    </row>
    <row r="15157" spans="14:14">
      <c r="N15157" s="315"/>
    </row>
    <row r="15158" spans="14:14">
      <c r="N15158" s="315"/>
    </row>
    <row r="15159" spans="14:14">
      <c r="N15159" s="315"/>
    </row>
    <row r="15160" spans="14:14">
      <c r="N15160" s="315"/>
    </row>
    <row r="15161" spans="14:14">
      <c r="N15161" s="315"/>
    </row>
    <row r="15162" spans="14:14">
      <c r="N15162" s="315"/>
    </row>
    <row r="15163" spans="14:14">
      <c r="N15163" s="315"/>
    </row>
    <row r="15164" spans="14:14">
      <c r="N15164" s="315"/>
    </row>
    <row r="15165" spans="14:14">
      <c r="N15165" s="315"/>
    </row>
    <row r="15166" spans="14:14">
      <c r="N15166" s="315"/>
    </row>
    <row r="15167" spans="14:14">
      <c r="N15167" s="315"/>
    </row>
    <row r="15168" spans="14:14">
      <c r="N15168" s="315"/>
    </row>
    <row r="15169" spans="14:14">
      <c r="N15169" s="315"/>
    </row>
    <row r="15170" spans="14:14">
      <c r="N15170" s="315"/>
    </row>
    <row r="15171" spans="14:14">
      <c r="N15171" s="315"/>
    </row>
    <row r="15172" spans="14:14">
      <c r="N15172" s="315"/>
    </row>
    <row r="15173" spans="14:14">
      <c r="N15173" s="315"/>
    </row>
    <row r="15174" spans="14:14">
      <c r="N15174" s="315"/>
    </row>
    <row r="15175" spans="14:14">
      <c r="N15175" s="315"/>
    </row>
    <row r="15176" spans="14:14">
      <c r="N15176" s="315"/>
    </row>
    <row r="15177" spans="14:14">
      <c r="N15177" s="315"/>
    </row>
    <row r="15178" spans="14:14">
      <c r="N15178" s="315"/>
    </row>
    <row r="15179" spans="14:14">
      <c r="N15179" s="315"/>
    </row>
    <row r="15180" spans="14:14">
      <c r="N15180" s="315"/>
    </row>
    <row r="15181" spans="14:14">
      <c r="N15181" s="315"/>
    </row>
    <row r="15182" spans="14:14">
      <c r="N15182" s="315"/>
    </row>
    <row r="15183" spans="14:14">
      <c r="N15183" s="315"/>
    </row>
    <row r="15184" spans="14:14">
      <c r="N15184" s="315"/>
    </row>
    <row r="15185" spans="14:14">
      <c r="N15185" s="315"/>
    </row>
    <row r="15186" spans="14:14">
      <c r="N15186" s="315"/>
    </row>
    <row r="15187" spans="14:14">
      <c r="N15187" s="315"/>
    </row>
    <row r="15188" spans="14:14">
      <c r="N15188" s="315"/>
    </row>
    <row r="15189" spans="14:14">
      <c r="N15189" s="315"/>
    </row>
    <row r="15190" spans="14:14">
      <c r="N15190" s="315"/>
    </row>
    <row r="15191" spans="14:14">
      <c r="N15191" s="315"/>
    </row>
    <row r="15192" spans="14:14">
      <c r="N15192" s="315"/>
    </row>
    <row r="15193" spans="14:14">
      <c r="N15193" s="315"/>
    </row>
    <row r="15194" spans="14:14">
      <c r="N15194" s="315"/>
    </row>
    <row r="15195" spans="14:14">
      <c r="N15195" s="315"/>
    </row>
    <row r="15196" spans="14:14">
      <c r="N15196" s="315"/>
    </row>
    <row r="15197" spans="14:14">
      <c r="N15197" s="315"/>
    </row>
    <row r="15198" spans="14:14">
      <c r="N15198" s="315"/>
    </row>
    <row r="15199" spans="14:14">
      <c r="N15199" s="315"/>
    </row>
    <row r="15200" spans="14:14">
      <c r="N15200" s="315"/>
    </row>
    <row r="15201" spans="14:14">
      <c r="N15201" s="315"/>
    </row>
    <row r="15202" spans="14:14">
      <c r="N15202" s="315"/>
    </row>
    <row r="15203" spans="14:14">
      <c r="N15203" s="315"/>
    </row>
    <row r="15204" spans="14:14">
      <c r="N15204" s="315"/>
    </row>
    <row r="15205" spans="14:14">
      <c r="N15205" s="315"/>
    </row>
    <row r="15206" spans="14:14">
      <c r="N15206" s="315"/>
    </row>
    <row r="15207" spans="14:14">
      <c r="N15207" s="315"/>
    </row>
    <row r="15208" spans="14:14">
      <c r="N15208" s="315"/>
    </row>
    <row r="15209" spans="14:14">
      <c r="N15209" s="315"/>
    </row>
    <row r="15210" spans="14:14">
      <c r="N15210" s="315"/>
    </row>
    <row r="15211" spans="14:14">
      <c r="N15211" s="315"/>
    </row>
    <row r="15212" spans="14:14">
      <c r="N15212" s="315"/>
    </row>
    <row r="15213" spans="14:14">
      <c r="N15213" s="315"/>
    </row>
    <row r="15214" spans="14:14">
      <c r="N15214" s="315"/>
    </row>
    <row r="15215" spans="14:14">
      <c r="N15215" s="315"/>
    </row>
    <row r="15216" spans="14:14">
      <c r="N15216" s="315"/>
    </row>
    <row r="15217" spans="14:14">
      <c r="N15217" s="315"/>
    </row>
    <row r="15218" spans="14:14">
      <c r="N15218" s="315"/>
    </row>
    <row r="15219" spans="14:14">
      <c r="N15219" s="315"/>
    </row>
    <row r="15220" spans="14:14">
      <c r="N15220" s="315"/>
    </row>
    <row r="15221" spans="14:14">
      <c r="N15221" s="315"/>
    </row>
    <row r="15222" spans="14:14">
      <c r="N15222" s="315"/>
    </row>
    <row r="15223" spans="14:14">
      <c r="N15223" s="315"/>
    </row>
    <row r="15224" spans="14:14">
      <c r="N15224" s="315"/>
    </row>
    <row r="15225" spans="14:14">
      <c r="N15225" s="315"/>
    </row>
    <row r="15226" spans="14:14">
      <c r="N15226" s="315"/>
    </row>
    <row r="15227" spans="14:14">
      <c r="N15227" s="315"/>
    </row>
    <row r="15228" spans="14:14">
      <c r="N15228" s="315"/>
    </row>
    <row r="15229" spans="14:14">
      <c r="N15229" s="315"/>
    </row>
    <row r="15230" spans="14:14">
      <c r="N15230" s="315"/>
    </row>
    <row r="15231" spans="14:14">
      <c r="N15231" s="315"/>
    </row>
    <row r="15232" spans="14:14">
      <c r="N15232" s="315"/>
    </row>
    <row r="15233" spans="14:14">
      <c r="N15233" s="315"/>
    </row>
    <row r="15234" spans="14:14">
      <c r="N15234" s="315"/>
    </row>
    <row r="15235" spans="14:14">
      <c r="N15235" s="315"/>
    </row>
    <row r="15236" spans="14:14">
      <c r="N15236" s="315"/>
    </row>
    <row r="15237" spans="14:14">
      <c r="N15237" s="315"/>
    </row>
    <row r="15238" spans="14:14">
      <c r="N15238" s="315"/>
    </row>
    <row r="15239" spans="14:14">
      <c r="N15239" s="315"/>
    </row>
    <row r="15240" spans="14:14">
      <c r="N15240" s="315"/>
    </row>
    <row r="15241" spans="14:14">
      <c r="N15241" s="315"/>
    </row>
    <row r="15242" spans="14:14">
      <c r="N15242" s="315"/>
    </row>
    <row r="15243" spans="14:14">
      <c r="N15243" s="315"/>
    </row>
    <row r="15244" spans="14:14">
      <c r="N15244" s="315"/>
    </row>
    <row r="15245" spans="14:14">
      <c r="N15245" s="315"/>
    </row>
    <row r="15246" spans="14:14">
      <c r="N15246" s="315"/>
    </row>
    <row r="15247" spans="14:14">
      <c r="N15247" s="315"/>
    </row>
    <row r="15248" spans="14:14">
      <c r="N15248" s="315"/>
    </row>
    <row r="15249" spans="14:14">
      <c r="N15249" s="315"/>
    </row>
    <row r="15250" spans="14:14">
      <c r="N15250" s="315"/>
    </row>
    <row r="15251" spans="14:14">
      <c r="N15251" s="315"/>
    </row>
    <row r="15252" spans="14:14">
      <c r="N15252" s="315"/>
    </row>
    <row r="15253" spans="14:14">
      <c r="N15253" s="315"/>
    </row>
    <row r="15254" spans="14:14">
      <c r="N15254" s="315"/>
    </row>
    <row r="15255" spans="14:14">
      <c r="N15255" s="315"/>
    </row>
    <row r="15256" spans="14:14">
      <c r="N15256" s="315"/>
    </row>
    <row r="15257" spans="14:14">
      <c r="N15257" s="315"/>
    </row>
    <row r="15258" spans="14:14">
      <c r="N15258" s="315"/>
    </row>
    <row r="15259" spans="14:14">
      <c r="N15259" s="315"/>
    </row>
    <row r="15260" spans="14:14">
      <c r="N15260" s="315"/>
    </row>
    <row r="15261" spans="14:14">
      <c r="N15261" s="315"/>
    </row>
    <row r="15262" spans="14:14">
      <c r="N15262" s="315"/>
    </row>
    <row r="15263" spans="14:14">
      <c r="N15263" s="315"/>
    </row>
    <row r="15264" spans="14:14">
      <c r="N15264" s="315"/>
    </row>
    <row r="15265" spans="14:14">
      <c r="N15265" s="315"/>
    </row>
    <row r="15266" spans="14:14">
      <c r="N15266" s="315"/>
    </row>
    <row r="15267" spans="14:14">
      <c r="N15267" s="315"/>
    </row>
    <row r="15268" spans="14:14">
      <c r="N15268" s="315"/>
    </row>
    <row r="15269" spans="14:14">
      <c r="N15269" s="315"/>
    </row>
    <row r="15270" spans="14:14">
      <c r="N15270" s="315"/>
    </row>
    <row r="15271" spans="14:14">
      <c r="N15271" s="315"/>
    </row>
    <row r="15272" spans="14:14">
      <c r="N15272" s="315"/>
    </row>
    <row r="15273" spans="14:14">
      <c r="N15273" s="315"/>
    </row>
    <row r="15274" spans="14:14">
      <c r="N15274" s="315"/>
    </row>
    <row r="15275" spans="14:14">
      <c r="N15275" s="315"/>
    </row>
    <row r="15276" spans="14:14">
      <c r="N15276" s="315"/>
    </row>
    <row r="15277" spans="14:14">
      <c r="N15277" s="315"/>
    </row>
    <row r="15278" spans="14:14">
      <c r="N15278" s="315"/>
    </row>
    <row r="15279" spans="14:14">
      <c r="N15279" s="315"/>
    </row>
    <row r="15280" spans="14:14">
      <c r="N15280" s="315"/>
    </row>
    <row r="15281" spans="14:14">
      <c r="N15281" s="315"/>
    </row>
    <row r="15282" spans="14:14">
      <c r="N15282" s="315"/>
    </row>
    <row r="15283" spans="14:14">
      <c r="N15283" s="315"/>
    </row>
    <row r="15284" spans="14:14">
      <c r="N15284" s="315"/>
    </row>
    <row r="15285" spans="14:14">
      <c r="N15285" s="315"/>
    </row>
    <row r="15286" spans="14:14">
      <c r="N15286" s="315"/>
    </row>
    <row r="15287" spans="14:14">
      <c r="N15287" s="315"/>
    </row>
    <row r="15288" spans="14:14">
      <c r="N15288" s="315"/>
    </row>
    <row r="15289" spans="14:14">
      <c r="N15289" s="315"/>
    </row>
    <row r="15290" spans="14:14">
      <c r="N15290" s="315"/>
    </row>
    <row r="15291" spans="14:14">
      <c r="N15291" s="315"/>
    </row>
    <row r="15292" spans="14:14">
      <c r="N15292" s="315"/>
    </row>
    <row r="15293" spans="14:14">
      <c r="N15293" s="315"/>
    </row>
    <row r="15294" spans="14:14">
      <c r="N15294" s="315"/>
    </row>
    <row r="15295" spans="14:14">
      <c r="N15295" s="315"/>
    </row>
    <row r="15296" spans="14:14">
      <c r="N15296" s="315"/>
    </row>
    <row r="15297" spans="14:14">
      <c r="N15297" s="315"/>
    </row>
    <row r="15298" spans="14:14">
      <c r="N15298" s="315"/>
    </row>
    <row r="15299" spans="14:14">
      <c r="N15299" s="315"/>
    </row>
    <row r="15300" spans="14:14">
      <c r="N15300" s="315"/>
    </row>
    <row r="15301" spans="14:14">
      <c r="N15301" s="315"/>
    </row>
    <row r="15302" spans="14:14">
      <c r="N15302" s="315"/>
    </row>
    <row r="15303" spans="14:14">
      <c r="N15303" s="315"/>
    </row>
    <row r="15304" spans="14:14">
      <c r="N15304" s="315"/>
    </row>
    <row r="15305" spans="14:14">
      <c r="N15305" s="315"/>
    </row>
    <row r="15306" spans="14:14">
      <c r="N15306" s="315"/>
    </row>
    <row r="15307" spans="14:14">
      <c r="N15307" s="315"/>
    </row>
    <row r="15308" spans="14:14">
      <c r="N15308" s="315"/>
    </row>
    <row r="15309" spans="14:14">
      <c r="N15309" s="315"/>
    </row>
    <row r="15310" spans="14:14">
      <c r="N15310" s="315"/>
    </row>
    <row r="15311" spans="14:14">
      <c r="N15311" s="315"/>
    </row>
    <row r="15312" spans="14:14">
      <c r="N15312" s="315"/>
    </row>
    <row r="15313" spans="14:14">
      <c r="N15313" s="315"/>
    </row>
    <row r="15314" spans="14:14">
      <c r="N15314" s="315"/>
    </row>
    <row r="15315" spans="14:14">
      <c r="N15315" s="315"/>
    </row>
    <row r="15316" spans="14:14">
      <c r="N15316" s="315"/>
    </row>
    <row r="15317" spans="14:14">
      <c r="N15317" s="315"/>
    </row>
    <row r="15318" spans="14:14">
      <c r="N15318" s="315"/>
    </row>
    <row r="15319" spans="14:14">
      <c r="N15319" s="315"/>
    </row>
    <row r="15320" spans="14:14">
      <c r="N15320" s="315"/>
    </row>
    <row r="15321" spans="14:14">
      <c r="N15321" s="315"/>
    </row>
    <row r="15322" spans="14:14">
      <c r="N15322" s="315"/>
    </row>
    <row r="15323" spans="14:14">
      <c r="N15323" s="315"/>
    </row>
    <row r="15324" spans="14:14">
      <c r="N15324" s="315"/>
    </row>
    <row r="15325" spans="14:14">
      <c r="N15325" s="315"/>
    </row>
    <row r="15326" spans="14:14">
      <c r="N15326" s="315"/>
    </row>
    <row r="15327" spans="14:14">
      <c r="N15327" s="315"/>
    </row>
    <row r="15328" spans="14:14">
      <c r="N15328" s="315"/>
    </row>
    <row r="15329" spans="14:14">
      <c r="N15329" s="315"/>
    </row>
    <row r="15330" spans="14:14">
      <c r="N15330" s="315"/>
    </row>
    <row r="15331" spans="14:14">
      <c r="N15331" s="315"/>
    </row>
    <row r="15332" spans="14:14">
      <c r="N15332" s="315"/>
    </row>
    <row r="15333" spans="14:14">
      <c r="N15333" s="315"/>
    </row>
    <row r="15334" spans="14:14">
      <c r="N15334" s="315"/>
    </row>
    <row r="15335" spans="14:14">
      <c r="N15335" s="315"/>
    </row>
    <row r="15336" spans="14:14">
      <c r="N15336" s="315"/>
    </row>
    <row r="15337" spans="14:14">
      <c r="N15337" s="315"/>
    </row>
    <row r="15338" spans="14:14">
      <c r="N15338" s="315"/>
    </row>
    <row r="15339" spans="14:14">
      <c r="N15339" s="315"/>
    </row>
    <row r="15340" spans="14:14">
      <c r="N15340" s="315"/>
    </row>
    <row r="15341" spans="14:14">
      <c r="N15341" s="315"/>
    </row>
    <row r="15342" spans="14:14">
      <c r="N15342" s="315"/>
    </row>
    <row r="15343" spans="14:14">
      <c r="N15343" s="315"/>
    </row>
    <row r="15344" spans="14:14">
      <c r="N15344" s="315"/>
    </row>
    <row r="15345" spans="14:14">
      <c r="N15345" s="315"/>
    </row>
    <row r="15346" spans="14:14">
      <c r="N15346" s="315"/>
    </row>
    <row r="15347" spans="14:14">
      <c r="N15347" s="315"/>
    </row>
    <row r="15348" spans="14:14">
      <c r="N15348" s="315"/>
    </row>
    <row r="15349" spans="14:14">
      <c r="N15349" s="315"/>
    </row>
    <row r="15350" spans="14:14">
      <c r="N15350" s="315"/>
    </row>
    <row r="15351" spans="14:14">
      <c r="N15351" s="315"/>
    </row>
    <row r="15352" spans="14:14">
      <c r="N15352" s="315"/>
    </row>
    <row r="15353" spans="14:14">
      <c r="N15353" s="315"/>
    </row>
    <row r="15354" spans="14:14">
      <c r="N15354" s="315"/>
    </row>
    <row r="15355" spans="14:14">
      <c r="N15355" s="315"/>
    </row>
    <row r="15356" spans="14:14">
      <c r="N15356" s="315"/>
    </row>
    <row r="15357" spans="14:14">
      <c r="N15357" s="315"/>
    </row>
    <row r="15358" spans="14:14">
      <c r="N15358" s="315"/>
    </row>
    <row r="15359" spans="14:14">
      <c r="N15359" s="315"/>
    </row>
    <row r="15360" spans="14:14">
      <c r="N15360" s="315"/>
    </row>
    <row r="15361" spans="14:14">
      <c r="N15361" s="315"/>
    </row>
    <row r="15362" spans="14:14">
      <c r="N15362" s="315"/>
    </row>
    <row r="15363" spans="14:14">
      <c r="N15363" s="315"/>
    </row>
    <row r="15364" spans="14:14">
      <c r="N15364" s="315"/>
    </row>
    <row r="15365" spans="14:14">
      <c r="N15365" s="315"/>
    </row>
    <row r="15366" spans="14:14">
      <c r="N15366" s="315"/>
    </row>
    <row r="15367" spans="14:14">
      <c r="N15367" s="315"/>
    </row>
    <row r="15368" spans="14:14">
      <c r="N15368" s="315"/>
    </row>
    <row r="15369" spans="14:14">
      <c r="N15369" s="315"/>
    </row>
    <row r="15370" spans="14:14">
      <c r="N15370" s="315"/>
    </row>
    <row r="15371" spans="14:14">
      <c r="N15371" s="315"/>
    </row>
    <row r="15372" spans="14:14">
      <c r="N15372" s="315"/>
    </row>
    <row r="15373" spans="14:14">
      <c r="N15373" s="315"/>
    </row>
    <row r="15374" spans="14:14">
      <c r="N15374" s="315"/>
    </row>
    <row r="15375" spans="14:14">
      <c r="N15375" s="315"/>
    </row>
    <row r="15376" spans="14:14">
      <c r="N15376" s="315"/>
    </row>
    <row r="15377" spans="14:14">
      <c r="N15377" s="315"/>
    </row>
    <row r="15378" spans="14:14">
      <c r="N15378" s="315"/>
    </row>
    <row r="15379" spans="14:14">
      <c r="N15379" s="315"/>
    </row>
    <row r="15380" spans="14:14">
      <c r="N15380" s="315"/>
    </row>
    <row r="15381" spans="14:14">
      <c r="N15381" s="315"/>
    </row>
    <row r="15382" spans="14:14">
      <c r="N15382" s="315"/>
    </row>
    <row r="15383" spans="14:14">
      <c r="N15383" s="315"/>
    </row>
    <row r="15384" spans="14:14">
      <c r="N15384" s="315"/>
    </row>
    <row r="15385" spans="14:14">
      <c r="N15385" s="315"/>
    </row>
    <row r="15386" spans="14:14">
      <c r="N15386" s="315"/>
    </row>
    <row r="15387" spans="14:14">
      <c r="N15387" s="315"/>
    </row>
    <row r="15388" spans="14:14">
      <c r="N15388" s="315"/>
    </row>
    <row r="15389" spans="14:14">
      <c r="N15389" s="315"/>
    </row>
    <row r="15390" spans="14:14">
      <c r="N15390" s="315"/>
    </row>
    <row r="15391" spans="14:14">
      <c r="N15391" s="315"/>
    </row>
    <row r="15392" spans="14:14">
      <c r="N15392" s="315"/>
    </row>
    <row r="15393" spans="14:14">
      <c r="N15393" s="315"/>
    </row>
    <row r="15394" spans="14:14">
      <c r="N15394" s="315"/>
    </row>
    <row r="15395" spans="14:14">
      <c r="N15395" s="315"/>
    </row>
    <row r="15396" spans="14:14">
      <c r="N15396" s="315"/>
    </row>
    <row r="15397" spans="14:14">
      <c r="N15397" s="315"/>
    </row>
    <row r="15398" spans="14:14">
      <c r="N15398" s="315"/>
    </row>
    <row r="15399" spans="14:14">
      <c r="N15399" s="315"/>
    </row>
    <row r="15400" spans="14:14">
      <c r="N15400" s="315"/>
    </row>
    <row r="15401" spans="14:14">
      <c r="N15401" s="315"/>
    </row>
    <row r="15402" spans="14:14">
      <c r="N15402" s="315"/>
    </row>
    <row r="15403" spans="14:14">
      <c r="N15403" s="315"/>
    </row>
    <row r="15404" spans="14:14">
      <c r="N15404" s="315"/>
    </row>
    <row r="15405" spans="14:14">
      <c r="N15405" s="315"/>
    </row>
    <row r="15406" spans="14:14">
      <c r="N15406" s="315"/>
    </row>
    <row r="15407" spans="14:14">
      <c r="N15407" s="315"/>
    </row>
    <row r="15408" spans="14:14">
      <c r="N15408" s="315"/>
    </row>
    <row r="15409" spans="14:14">
      <c r="N15409" s="315"/>
    </row>
    <row r="15410" spans="14:14">
      <c r="N15410" s="315"/>
    </row>
    <row r="15411" spans="14:14">
      <c r="N15411" s="315"/>
    </row>
    <row r="15412" spans="14:14">
      <c r="N15412" s="315"/>
    </row>
    <row r="15413" spans="14:14">
      <c r="N15413" s="315"/>
    </row>
    <row r="15414" spans="14:14">
      <c r="N15414" s="315"/>
    </row>
    <row r="15415" spans="14:14">
      <c r="N15415" s="315"/>
    </row>
    <row r="15416" spans="14:14">
      <c r="N15416" s="315"/>
    </row>
    <row r="15417" spans="14:14">
      <c r="N15417" s="315"/>
    </row>
    <row r="15418" spans="14:14">
      <c r="N15418" s="315"/>
    </row>
    <row r="15419" spans="14:14">
      <c r="N15419" s="315"/>
    </row>
    <row r="15420" spans="14:14">
      <c r="N15420" s="315"/>
    </row>
    <row r="15421" spans="14:14">
      <c r="N15421" s="315"/>
    </row>
    <row r="15422" spans="14:14">
      <c r="N15422" s="315"/>
    </row>
    <row r="15423" spans="14:14">
      <c r="N15423" s="315"/>
    </row>
    <row r="15424" spans="14:14">
      <c r="N15424" s="315"/>
    </row>
    <row r="15425" spans="14:14">
      <c r="N15425" s="315"/>
    </row>
    <row r="15426" spans="14:14">
      <c r="N15426" s="315"/>
    </row>
    <row r="15427" spans="14:14">
      <c r="N15427" s="315"/>
    </row>
    <row r="15428" spans="14:14">
      <c r="N15428" s="315"/>
    </row>
    <row r="15429" spans="14:14">
      <c r="N15429" s="315"/>
    </row>
    <row r="15430" spans="14:14">
      <c r="N15430" s="315"/>
    </row>
    <row r="15431" spans="14:14">
      <c r="N15431" s="315"/>
    </row>
    <row r="15432" spans="14:14">
      <c r="N15432" s="315"/>
    </row>
    <row r="15433" spans="14:14">
      <c r="N15433" s="315"/>
    </row>
    <row r="15434" spans="14:14">
      <c r="N15434" s="315"/>
    </row>
    <row r="15435" spans="14:14">
      <c r="N15435" s="315"/>
    </row>
    <row r="15436" spans="14:14">
      <c r="N15436" s="315"/>
    </row>
    <row r="15437" spans="14:14">
      <c r="N15437" s="315"/>
    </row>
    <row r="15438" spans="14:14">
      <c r="N15438" s="315"/>
    </row>
    <row r="15439" spans="14:14">
      <c r="N15439" s="315"/>
    </row>
    <row r="15440" spans="14:14">
      <c r="N15440" s="315"/>
    </row>
    <row r="15441" spans="14:14">
      <c r="N15441" s="315"/>
    </row>
    <row r="15442" spans="14:14">
      <c r="N15442" s="315"/>
    </row>
    <row r="15443" spans="14:14">
      <c r="N15443" s="315"/>
    </row>
    <row r="15444" spans="14:14">
      <c r="N15444" s="315"/>
    </row>
    <row r="15445" spans="14:14">
      <c r="N15445" s="315"/>
    </row>
    <row r="15446" spans="14:14">
      <c r="N15446" s="315"/>
    </row>
    <row r="15447" spans="14:14">
      <c r="N15447" s="315"/>
    </row>
    <row r="15448" spans="14:14">
      <c r="N15448" s="315"/>
    </row>
    <row r="15449" spans="14:14">
      <c r="N15449" s="315"/>
    </row>
    <row r="15450" spans="14:14">
      <c r="N15450" s="315"/>
    </row>
    <row r="15451" spans="14:14">
      <c r="N15451" s="315"/>
    </row>
    <row r="15452" spans="14:14">
      <c r="N15452" s="315"/>
    </row>
    <row r="15453" spans="14:14">
      <c r="N15453" s="315"/>
    </row>
    <row r="15454" spans="14:14">
      <c r="N15454" s="315"/>
    </row>
    <row r="15455" spans="14:14">
      <c r="N15455" s="315"/>
    </row>
    <row r="15456" spans="14:14">
      <c r="N15456" s="315"/>
    </row>
    <row r="15457" spans="14:14">
      <c r="N15457" s="315"/>
    </row>
    <row r="15458" spans="14:14">
      <c r="N15458" s="315"/>
    </row>
    <row r="15459" spans="14:14">
      <c r="N15459" s="315"/>
    </row>
    <row r="15460" spans="14:14">
      <c r="N15460" s="315"/>
    </row>
    <row r="15461" spans="14:14">
      <c r="N15461" s="315"/>
    </row>
    <row r="15462" spans="14:14">
      <c r="N15462" s="315"/>
    </row>
    <row r="15463" spans="14:14">
      <c r="N15463" s="315"/>
    </row>
    <row r="15464" spans="14:14">
      <c r="N15464" s="315"/>
    </row>
    <row r="15465" spans="14:14">
      <c r="N15465" s="315"/>
    </row>
    <row r="15466" spans="14:14">
      <c r="N15466" s="315"/>
    </row>
    <row r="15467" spans="14:14">
      <c r="N15467" s="315"/>
    </row>
    <row r="15468" spans="14:14">
      <c r="N15468" s="315"/>
    </row>
    <row r="15469" spans="14:14">
      <c r="N15469" s="315"/>
    </row>
    <row r="15470" spans="14:14">
      <c r="N15470" s="315"/>
    </row>
    <row r="15471" spans="14:14">
      <c r="N15471" s="315"/>
    </row>
    <row r="15472" spans="14:14">
      <c r="N15472" s="315"/>
    </row>
    <row r="15473" spans="14:14">
      <c r="N15473" s="315"/>
    </row>
    <row r="15474" spans="14:14">
      <c r="N15474" s="315"/>
    </row>
    <row r="15475" spans="14:14">
      <c r="N15475" s="315"/>
    </row>
    <row r="15476" spans="14:14">
      <c r="N15476" s="315"/>
    </row>
    <row r="15477" spans="14:14">
      <c r="N15477" s="315"/>
    </row>
    <row r="15478" spans="14:14">
      <c r="N15478" s="315"/>
    </row>
    <row r="15479" spans="14:14">
      <c r="N15479" s="315"/>
    </row>
    <row r="15480" spans="14:14">
      <c r="N15480" s="315"/>
    </row>
    <row r="15481" spans="14:14">
      <c r="N15481" s="315"/>
    </row>
    <row r="15482" spans="14:14">
      <c r="N15482" s="315"/>
    </row>
    <row r="15483" spans="14:14">
      <c r="N15483" s="315"/>
    </row>
    <row r="15484" spans="14:14">
      <c r="N15484" s="315"/>
    </row>
    <row r="15485" spans="14:14">
      <c r="N15485" s="315"/>
    </row>
    <row r="15486" spans="14:14">
      <c r="N15486" s="315"/>
    </row>
    <row r="15487" spans="14:14">
      <c r="N15487" s="315"/>
    </row>
    <row r="15488" spans="14:14">
      <c r="N15488" s="315"/>
    </row>
    <row r="15489" spans="14:14">
      <c r="N15489" s="315"/>
    </row>
    <row r="15490" spans="14:14">
      <c r="N15490" s="315"/>
    </row>
    <row r="15491" spans="14:14">
      <c r="N15491" s="315"/>
    </row>
    <row r="15492" spans="14:14">
      <c r="N15492" s="315"/>
    </row>
    <row r="15493" spans="14:14">
      <c r="N15493" s="315"/>
    </row>
    <row r="15494" spans="14:14">
      <c r="N15494" s="315"/>
    </row>
    <row r="15495" spans="14:14">
      <c r="N15495" s="315"/>
    </row>
    <row r="15496" spans="14:14">
      <c r="N15496" s="315"/>
    </row>
    <row r="15497" spans="14:14">
      <c r="N15497" s="315"/>
    </row>
    <row r="15498" spans="14:14">
      <c r="N15498" s="315"/>
    </row>
    <row r="15499" spans="14:14">
      <c r="N15499" s="315"/>
    </row>
    <row r="15500" spans="14:14">
      <c r="N15500" s="315"/>
    </row>
    <row r="15501" spans="14:14">
      <c r="N15501" s="315"/>
    </row>
    <row r="15502" spans="14:14">
      <c r="N15502" s="315"/>
    </row>
    <row r="15503" spans="14:14">
      <c r="N15503" s="315"/>
    </row>
    <row r="15504" spans="14:14">
      <c r="N15504" s="315"/>
    </row>
    <row r="15505" spans="14:14">
      <c r="N15505" s="315"/>
    </row>
    <row r="15506" spans="14:14">
      <c r="N15506" s="315"/>
    </row>
    <row r="15507" spans="14:14">
      <c r="N15507" s="315"/>
    </row>
    <row r="15508" spans="14:14">
      <c r="N15508" s="315"/>
    </row>
    <row r="15509" spans="14:14">
      <c r="N15509" s="315"/>
    </row>
    <row r="15510" spans="14:14">
      <c r="N15510" s="315"/>
    </row>
    <row r="15511" spans="14:14">
      <c r="N15511" s="315"/>
    </row>
    <row r="15512" spans="14:14">
      <c r="N15512" s="315"/>
    </row>
    <row r="15513" spans="14:14">
      <c r="N15513" s="315"/>
    </row>
    <row r="15514" spans="14:14">
      <c r="N15514" s="315"/>
    </row>
    <row r="15515" spans="14:14">
      <c r="N15515" s="315"/>
    </row>
    <row r="15516" spans="14:14">
      <c r="N15516" s="315"/>
    </row>
    <row r="15517" spans="14:14">
      <c r="N15517" s="315"/>
    </row>
    <row r="15518" spans="14:14">
      <c r="N15518" s="315"/>
    </row>
    <row r="15519" spans="14:14">
      <c r="N15519" s="315"/>
    </row>
    <row r="15520" spans="14:14">
      <c r="N15520" s="315"/>
    </row>
    <row r="15521" spans="14:14">
      <c r="N15521" s="315"/>
    </row>
    <row r="15522" spans="14:14">
      <c r="N15522" s="315"/>
    </row>
    <row r="15523" spans="14:14">
      <c r="N15523" s="315"/>
    </row>
    <row r="15524" spans="14:14">
      <c r="N15524" s="315"/>
    </row>
    <row r="15525" spans="14:14">
      <c r="N15525" s="315"/>
    </row>
    <row r="15526" spans="14:14">
      <c r="N15526" s="315"/>
    </row>
    <row r="15527" spans="14:14">
      <c r="N15527" s="315"/>
    </row>
    <row r="15528" spans="14:14">
      <c r="N15528" s="315"/>
    </row>
    <row r="15529" spans="14:14">
      <c r="N15529" s="315"/>
    </row>
    <row r="15530" spans="14:14">
      <c r="N15530" s="315"/>
    </row>
    <row r="15531" spans="14:14">
      <c r="N15531" s="315"/>
    </row>
    <row r="15532" spans="14:14">
      <c r="N15532" s="315"/>
    </row>
    <row r="15533" spans="14:14">
      <c r="N15533" s="315"/>
    </row>
    <row r="15534" spans="14:14">
      <c r="N15534" s="315"/>
    </row>
    <row r="15535" spans="14:14">
      <c r="N15535" s="315"/>
    </row>
    <row r="15536" spans="14:14">
      <c r="N15536" s="315"/>
    </row>
    <row r="15537" spans="14:14">
      <c r="N15537" s="315"/>
    </row>
    <row r="15538" spans="14:14">
      <c r="N15538" s="315"/>
    </row>
    <row r="15539" spans="14:14">
      <c r="N15539" s="315"/>
    </row>
    <row r="15540" spans="14:14">
      <c r="N15540" s="315"/>
    </row>
    <row r="15541" spans="14:14">
      <c r="N15541" s="315"/>
    </row>
    <row r="15542" spans="14:14">
      <c r="N15542" s="315"/>
    </row>
    <row r="15543" spans="14:14">
      <c r="N15543" s="315"/>
    </row>
    <row r="15544" spans="14:14">
      <c r="N15544" s="315"/>
    </row>
    <row r="15545" spans="14:14">
      <c r="N15545" s="315"/>
    </row>
    <row r="15546" spans="14:14">
      <c r="N15546" s="315"/>
    </row>
    <row r="15547" spans="14:14">
      <c r="N15547" s="315"/>
    </row>
    <row r="15548" spans="14:14">
      <c r="N15548" s="315"/>
    </row>
    <row r="15549" spans="14:14">
      <c r="N15549" s="315"/>
    </row>
    <row r="15550" spans="14:14">
      <c r="N15550" s="315"/>
    </row>
    <row r="15551" spans="14:14">
      <c r="N15551" s="315"/>
    </row>
    <row r="15552" spans="14:14">
      <c r="N15552" s="315"/>
    </row>
    <row r="15553" spans="14:14">
      <c r="N15553" s="315"/>
    </row>
    <row r="15554" spans="14:14">
      <c r="N15554" s="315"/>
    </row>
    <row r="15555" spans="14:14">
      <c r="N15555" s="315"/>
    </row>
    <row r="15556" spans="14:14">
      <c r="N15556" s="315"/>
    </row>
    <row r="15557" spans="14:14">
      <c r="N15557" s="315"/>
    </row>
    <row r="15558" spans="14:14">
      <c r="N15558" s="315"/>
    </row>
    <row r="15559" spans="14:14">
      <c r="N15559" s="315"/>
    </row>
    <row r="15560" spans="14:14">
      <c r="N15560" s="315"/>
    </row>
    <row r="15561" spans="14:14">
      <c r="N15561" s="315"/>
    </row>
    <row r="15562" spans="14:14">
      <c r="N15562" s="315"/>
    </row>
    <row r="15563" spans="14:14">
      <c r="N15563" s="315"/>
    </row>
    <row r="15564" spans="14:14">
      <c r="N15564" s="315"/>
    </row>
    <row r="15565" spans="14:14">
      <c r="N15565" s="315"/>
    </row>
    <row r="15566" spans="14:14">
      <c r="N15566" s="315"/>
    </row>
    <row r="15567" spans="14:14">
      <c r="N15567" s="315"/>
    </row>
    <row r="15568" spans="14:14">
      <c r="N15568" s="315"/>
    </row>
    <row r="15569" spans="14:14">
      <c r="N15569" s="315"/>
    </row>
    <row r="15570" spans="14:14">
      <c r="N15570" s="315"/>
    </row>
    <row r="15571" spans="14:14">
      <c r="N15571" s="315"/>
    </row>
    <row r="15572" spans="14:14">
      <c r="N15572" s="315"/>
    </row>
    <row r="15573" spans="14:14">
      <c r="N15573" s="315"/>
    </row>
    <row r="15574" spans="14:14">
      <c r="N15574" s="315"/>
    </row>
    <row r="15575" spans="14:14">
      <c r="N15575" s="315"/>
    </row>
    <row r="15576" spans="14:14">
      <c r="N15576" s="315"/>
    </row>
    <row r="15577" spans="14:14">
      <c r="N15577" s="315"/>
    </row>
    <row r="15578" spans="14:14">
      <c r="N15578" s="315"/>
    </row>
    <row r="15579" spans="14:14">
      <c r="N15579" s="315"/>
    </row>
    <row r="15580" spans="14:14">
      <c r="N15580" s="315"/>
    </row>
    <row r="15581" spans="14:14">
      <c r="N15581" s="315"/>
    </row>
    <row r="15582" spans="14:14">
      <c r="N15582" s="315"/>
    </row>
    <row r="15583" spans="14:14">
      <c r="N15583" s="315"/>
    </row>
    <row r="15584" spans="14:14">
      <c r="N15584" s="315"/>
    </row>
    <row r="15585" spans="14:14">
      <c r="N15585" s="315"/>
    </row>
    <row r="15586" spans="14:14">
      <c r="N15586" s="315"/>
    </row>
    <row r="15587" spans="14:14">
      <c r="N15587" s="315"/>
    </row>
    <row r="15588" spans="14:14">
      <c r="N15588" s="315"/>
    </row>
    <row r="15589" spans="14:14">
      <c r="N15589" s="315"/>
    </row>
    <row r="15590" spans="14:14">
      <c r="N15590" s="315"/>
    </row>
    <row r="15591" spans="14:14">
      <c r="N15591" s="315"/>
    </row>
    <row r="15592" spans="14:14">
      <c r="N15592" s="315"/>
    </row>
    <row r="15593" spans="14:14">
      <c r="N15593" s="315"/>
    </row>
    <row r="15594" spans="14:14">
      <c r="N15594" s="315"/>
    </row>
    <row r="15595" spans="14:14">
      <c r="N15595" s="315"/>
    </row>
    <row r="15596" spans="14:14">
      <c r="N15596" s="315"/>
    </row>
    <row r="15597" spans="14:14">
      <c r="N15597" s="315"/>
    </row>
    <row r="15598" spans="14:14">
      <c r="N15598" s="315"/>
    </row>
    <row r="15599" spans="14:14">
      <c r="N15599" s="315"/>
    </row>
    <row r="15600" spans="14:14">
      <c r="N15600" s="315"/>
    </row>
    <row r="15601" spans="14:14">
      <c r="N15601" s="315"/>
    </row>
    <row r="15602" spans="14:14">
      <c r="N15602" s="315"/>
    </row>
    <row r="15603" spans="14:14">
      <c r="N15603" s="315"/>
    </row>
    <row r="15604" spans="14:14">
      <c r="N15604" s="315"/>
    </row>
    <row r="15605" spans="14:14">
      <c r="N15605" s="315"/>
    </row>
    <row r="15606" spans="14:14">
      <c r="N15606" s="315"/>
    </row>
    <row r="15607" spans="14:14">
      <c r="N15607" s="315"/>
    </row>
    <row r="15608" spans="14:14">
      <c r="N15608" s="315"/>
    </row>
    <row r="15609" spans="14:14">
      <c r="N15609" s="315"/>
    </row>
    <row r="15610" spans="14:14">
      <c r="N15610" s="315"/>
    </row>
    <row r="15611" spans="14:14">
      <c r="N15611" s="315"/>
    </row>
    <row r="15612" spans="14:14">
      <c r="N15612" s="315"/>
    </row>
    <row r="15613" spans="14:14">
      <c r="N15613" s="315"/>
    </row>
    <row r="15614" spans="14:14">
      <c r="N15614" s="315"/>
    </row>
    <row r="15615" spans="14:14">
      <c r="N15615" s="315"/>
    </row>
    <row r="15616" spans="14:14">
      <c r="N15616" s="315"/>
    </row>
    <row r="15617" spans="14:14">
      <c r="N15617" s="315"/>
    </row>
    <row r="15618" spans="14:14">
      <c r="N15618" s="315"/>
    </row>
    <row r="15619" spans="14:14">
      <c r="N15619" s="315"/>
    </row>
    <row r="15620" spans="14:14">
      <c r="N15620" s="315"/>
    </row>
    <row r="15621" spans="14:14">
      <c r="N15621" s="315"/>
    </row>
    <row r="15622" spans="14:14">
      <c r="N15622" s="315"/>
    </row>
    <row r="15623" spans="14:14">
      <c r="N15623" s="315"/>
    </row>
    <row r="15624" spans="14:14">
      <c r="N15624" s="315"/>
    </row>
    <row r="15625" spans="14:14">
      <c r="N15625" s="315"/>
    </row>
    <row r="15626" spans="14:14">
      <c r="N15626" s="315"/>
    </row>
    <row r="15627" spans="14:14">
      <c r="N15627" s="315"/>
    </row>
    <row r="15628" spans="14:14">
      <c r="N15628" s="315"/>
    </row>
    <row r="15629" spans="14:14">
      <c r="N15629" s="315"/>
    </row>
    <row r="15630" spans="14:14">
      <c r="N15630" s="315"/>
    </row>
    <row r="15631" spans="14:14">
      <c r="N15631" s="315"/>
    </row>
    <row r="15632" spans="14:14">
      <c r="N15632" s="315"/>
    </row>
    <row r="15633" spans="14:14">
      <c r="N15633" s="315"/>
    </row>
    <row r="15634" spans="14:14">
      <c r="N15634" s="315"/>
    </row>
    <row r="15635" spans="14:14">
      <c r="N15635" s="315"/>
    </row>
    <row r="15636" spans="14:14">
      <c r="N15636" s="315"/>
    </row>
    <row r="15637" spans="14:14">
      <c r="N15637" s="315"/>
    </row>
    <row r="15638" spans="14:14">
      <c r="N15638" s="315"/>
    </row>
    <row r="15639" spans="14:14">
      <c r="N15639" s="315"/>
    </row>
    <row r="15640" spans="14:14">
      <c r="N15640" s="315"/>
    </row>
    <row r="15641" spans="14:14">
      <c r="N15641" s="315"/>
    </row>
    <row r="15642" spans="14:14">
      <c r="N15642" s="315"/>
    </row>
    <row r="15643" spans="14:14">
      <c r="N15643" s="315"/>
    </row>
    <row r="15644" spans="14:14">
      <c r="N15644" s="315"/>
    </row>
    <row r="15645" spans="14:14">
      <c r="N15645" s="315"/>
    </row>
    <row r="15646" spans="14:14">
      <c r="N15646" s="315"/>
    </row>
    <row r="15647" spans="14:14">
      <c r="N15647" s="315"/>
    </row>
    <row r="15648" spans="14:14">
      <c r="N15648" s="315"/>
    </row>
    <row r="15649" spans="14:14">
      <c r="N15649" s="315"/>
    </row>
    <row r="15650" spans="14:14">
      <c r="N15650" s="315"/>
    </row>
    <row r="15651" spans="14:14">
      <c r="N15651" s="315"/>
    </row>
    <row r="15652" spans="14:14">
      <c r="N15652" s="315"/>
    </row>
    <row r="15653" spans="14:14">
      <c r="N15653" s="315"/>
    </row>
    <row r="15654" spans="14:14">
      <c r="N15654" s="315"/>
    </row>
    <row r="15655" spans="14:14">
      <c r="N15655" s="315"/>
    </row>
    <row r="15656" spans="14:14">
      <c r="N15656" s="315"/>
    </row>
    <row r="15657" spans="14:14">
      <c r="N15657" s="315"/>
    </row>
    <row r="15658" spans="14:14">
      <c r="N15658" s="315"/>
    </row>
    <row r="15659" spans="14:14">
      <c r="N15659" s="315"/>
    </row>
    <row r="15660" spans="14:14">
      <c r="N15660" s="315"/>
    </row>
    <row r="15661" spans="14:14">
      <c r="N15661" s="315"/>
    </row>
    <row r="15662" spans="14:14">
      <c r="N15662" s="315"/>
    </row>
    <row r="15663" spans="14:14">
      <c r="N15663" s="315"/>
    </row>
    <row r="15664" spans="14:14">
      <c r="N15664" s="315"/>
    </row>
    <row r="15665" spans="14:14">
      <c r="N15665" s="315"/>
    </row>
    <row r="15666" spans="14:14">
      <c r="N15666" s="315"/>
    </row>
    <row r="15667" spans="14:14">
      <c r="N15667" s="315"/>
    </row>
    <row r="15668" spans="14:14">
      <c r="N15668" s="315"/>
    </row>
    <row r="15669" spans="14:14">
      <c r="N15669" s="315"/>
    </row>
    <row r="15670" spans="14:14">
      <c r="N15670" s="315"/>
    </row>
    <row r="15671" spans="14:14">
      <c r="N15671" s="315"/>
    </row>
    <row r="15672" spans="14:14">
      <c r="N15672" s="315"/>
    </row>
    <row r="15673" spans="14:14">
      <c r="N15673" s="315"/>
    </row>
    <row r="15674" spans="14:14">
      <c r="N15674" s="315"/>
    </row>
    <row r="15675" spans="14:14">
      <c r="N15675" s="315"/>
    </row>
    <row r="15676" spans="14:14">
      <c r="N15676" s="315"/>
    </row>
    <row r="15677" spans="14:14">
      <c r="N15677" s="315"/>
    </row>
    <row r="15678" spans="14:14">
      <c r="N15678" s="315"/>
    </row>
    <row r="15679" spans="14:14">
      <c r="N15679" s="315"/>
    </row>
    <row r="15680" spans="14:14">
      <c r="N15680" s="315"/>
    </row>
    <row r="15681" spans="14:14">
      <c r="N15681" s="315"/>
    </row>
    <row r="15682" spans="14:14">
      <c r="N15682" s="315"/>
    </row>
    <row r="15683" spans="14:14">
      <c r="N15683" s="315"/>
    </row>
    <row r="15684" spans="14:14">
      <c r="N15684" s="315"/>
    </row>
    <row r="15685" spans="14:14">
      <c r="N15685" s="315"/>
    </row>
    <row r="15686" spans="14:14">
      <c r="N15686" s="315"/>
    </row>
    <row r="15687" spans="14:14">
      <c r="N15687" s="315"/>
    </row>
    <row r="15688" spans="14:14">
      <c r="N15688" s="315"/>
    </row>
    <row r="15689" spans="14:14">
      <c r="N15689" s="315"/>
    </row>
    <row r="15690" spans="14:14">
      <c r="N15690" s="315"/>
    </row>
    <row r="15691" spans="14:14">
      <c r="N15691" s="315"/>
    </row>
    <row r="15692" spans="14:14">
      <c r="N15692" s="315"/>
    </row>
    <row r="15693" spans="14:14">
      <c r="N15693" s="315"/>
    </row>
    <row r="15694" spans="14:14">
      <c r="N15694" s="315"/>
    </row>
    <row r="15695" spans="14:14">
      <c r="N15695" s="315"/>
    </row>
    <row r="15696" spans="14:14">
      <c r="N15696" s="315"/>
    </row>
    <row r="15697" spans="14:14">
      <c r="N15697" s="315"/>
    </row>
    <row r="15698" spans="14:14">
      <c r="N15698" s="315"/>
    </row>
    <row r="15699" spans="14:14">
      <c r="N15699" s="315"/>
    </row>
    <row r="15700" spans="14:14">
      <c r="N15700" s="315"/>
    </row>
    <row r="15701" spans="14:14">
      <c r="N15701" s="315"/>
    </row>
    <row r="15702" spans="14:14">
      <c r="N15702" s="315"/>
    </row>
    <row r="15703" spans="14:14">
      <c r="N15703" s="315"/>
    </row>
    <row r="15704" spans="14:14">
      <c r="N15704" s="315"/>
    </row>
    <row r="15705" spans="14:14">
      <c r="N15705" s="315"/>
    </row>
    <row r="15706" spans="14:14">
      <c r="N15706" s="315"/>
    </row>
    <row r="15707" spans="14:14">
      <c r="N15707" s="315"/>
    </row>
    <row r="15708" spans="14:14">
      <c r="N15708" s="315"/>
    </row>
    <row r="15709" spans="14:14">
      <c r="N15709" s="315"/>
    </row>
    <row r="15710" spans="14:14">
      <c r="N15710" s="315"/>
    </row>
    <row r="15711" spans="14:14">
      <c r="N15711" s="315"/>
    </row>
    <row r="15712" spans="14:14">
      <c r="N15712" s="315"/>
    </row>
    <row r="15713" spans="14:14">
      <c r="N15713" s="315"/>
    </row>
    <row r="15714" spans="14:14">
      <c r="N15714" s="315"/>
    </row>
    <row r="15715" spans="14:14">
      <c r="N15715" s="315"/>
    </row>
    <row r="15716" spans="14:14">
      <c r="N15716" s="315"/>
    </row>
    <row r="15717" spans="14:14">
      <c r="N15717" s="315"/>
    </row>
    <row r="15718" spans="14:14">
      <c r="N15718" s="315"/>
    </row>
    <row r="15719" spans="14:14">
      <c r="N15719" s="315"/>
    </row>
    <row r="15720" spans="14:14">
      <c r="N15720" s="315"/>
    </row>
    <row r="15721" spans="14:14">
      <c r="N15721" s="315"/>
    </row>
    <row r="15722" spans="14:14">
      <c r="N15722" s="315"/>
    </row>
    <row r="15723" spans="14:14">
      <c r="N15723" s="315"/>
    </row>
    <row r="15724" spans="14:14">
      <c r="N15724" s="315"/>
    </row>
    <row r="15725" spans="14:14">
      <c r="N15725" s="315"/>
    </row>
    <row r="15726" spans="14:14">
      <c r="N15726" s="315"/>
    </row>
    <row r="15727" spans="14:14">
      <c r="N15727" s="315"/>
    </row>
    <row r="15728" spans="14:14">
      <c r="N15728" s="315"/>
    </row>
    <row r="15729" spans="14:14">
      <c r="N15729" s="315"/>
    </row>
    <row r="15730" spans="14:14">
      <c r="N15730" s="315"/>
    </row>
    <row r="15731" spans="14:14">
      <c r="N15731" s="315"/>
    </row>
    <row r="15732" spans="14:14">
      <c r="N15732" s="315"/>
    </row>
    <row r="15733" spans="14:14">
      <c r="N15733" s="315"/>
    </row>
    <row r="15734" spans="14:14">
      <c r="N15734" s="315"/>
    </row>
    <row r="15735" spans="14:14">
      <c r="N15735" s="315"/>
    </row>
    <row r="15736" spans="14:14">
      <c r="N15736" s="315"/>
    </row>
    <row r="15737" spans="14:14">
      <c r="N15737" s="315"/>
    </row>
    <row r="15738" spans="14:14">
      <c r="N15738" s="315"/>
    </row>
    <row r="15739" spans="14:14">
      <c r="N15739" s="315"/>
    </row>
    <row r="15740" spans="14:14">
      <c r="N15740" s="315"/>
    </row>
    <row r="15741" spans="14:14">
      <c r="N15741" s="315"/>
    </row>
    <row r="15742" spans="14:14">
      <c r="N15742" s="315"/>
    </row>
    <row r="15743" spans="14:14">
      <c r="N15743" s="315"/>
    </row>
    <row r="15744" spans="14:14">
      <c r="N15744" s="315"/>
    </row>
    <row r="15745" spans="14:14">
      <c r="N15745" s="315"/>
    </row>
    <row r="15746" spans="14:14">
      <c r="N15746" s="315"/>
    </row>
    <row r="15747" spans="14:14">
      <c r="N15747" s="315"/>
    </row>
    <row r="15748" spans="14:14">
      <c r="N15748" s="315"/>
    </row>
    <row r="15749" spans="14:14">
      <c r="N15749" s="315"/>
    </row>
    <row r="15750" spans="14:14">
      <c r="N15750" s="315"/>
    </row>
    <row r="15751" spans="14:14">
      <c r="N15751" s="315"/>
    </row>
    <row r="15752" spans="14:14">
      <c r="N15752" s="315"/>
    </row>
    <row r="15753" spans="14:14">
      <c r="N15753" s="315"/>
    </row>
    <row r="15754" spans="14:14">
      <c r="N15754" s="315"/>
    </row>
    <row r="15755" spans="14:14">
      <c r="N15755" s="315"/>
    </row>
    <row r="15756" spans="14:14">
      <c r="N15756" s="315"/>
    </row>
    <row r="15757" spans="14:14">
      <c r="N15757" s="315"/>
    </row>
    <row r="15758" spans="14:14">
      <c r="N15758" s="315"/>
    </row>
    <row r="15759" spans="14:14">
      <c r="N15759" s="315"/>
    </row>
    <row r="15760" spans="14:14">
      <c r="N15760" s="315"/>
    </row>
    <row r="15761" spans="14:14">
      <c r="N15761" s="315"/>
    </row>
    <row r="15762" spans="14:14">
      <c r="N15762" s="315"/>
    </row>
    <row r="15763" spans="14:14">
      <c r="N15763" s="315"/>
    </row>
    <row r="15764" spans="14:14">
      <c r="N15764" s="315"/>
    </row>
    <row r="15765" spans="14:14">
      <c r="N15765" s="315"/>
    </row>
    <row r="15766" spans="14:14">
      <c r="N15766" s="315"/>
    </row>
    <row r="15767" spans="14:14">
      <c r="N15767" s="315"/>
    </row>
    <row r="15768" spans="14:14">
      <c r="N15768" s="315"/>
    </row>
    <row r="15769" spans="14:14">
      <c r="N15769" s="315"/>
    </row>
    <row r="15770" spans="14:14">
      <c r="N15770" s="315"/>
    </row>
    <row r="15771" spans="14:14">
      <c r="N15771" s="315"/>
    </row>
    <row r="15772" spans="14:14">
      <c r="N15772" s="315"/>
    </row>
    <row r="15773" spans="14:14">
      <c r="N15773" s="315"/>
    </row>
    <row r="15774" spans="14:14">
      <c r="N15774" s="315"/>
    </row>
    <row r="15775" spans="14:14">
      <c r="N15775" s="315"/>
    </row>
    <row r="15776" spans="14:14">
      <c r="N15776" s="315"/>
    </row>
    <row r="15777" spans="14:14">
      <c r="N15777" s="315"/>
    </row>
    <row r="15778" spans="14:14">
      <c r="N15778" s="315"/>
    </row>
    <row r="15779" spans="14:14">
      <c r="N15779" s="315"/>
    </row>
    <row r="15780" spans="14:14">
      <c r="N15780" s="315"/>
    </row>
    <row r="15781" spans="14:14">
      <c r="N15781" s="315"/>
    </row>
    <row r="15782" spans="14:14">
      <c r="N15782" s="315"/>
    </row>
    <row r="15783" spans="14:14">
      <c r="N15783" s="315"/>
    </row>
    <row r="15784" spans="14:14">
      <c r="N15784" s="315"/>
    </row>
    <row r="15785" spans="14:14">
      <c r="N15785" s="315"/>
    </row>
    <row r="15786" spans="14:14">
      <c r="N15786" s="315"/>
    </row>
    <row r="15787" spans="14:14">
      <c r="N15787" s="315"/>
    </row>
    <row r="15788" spans="14:14">
      <c r="N15788" s="315"/>
    </row>
    <row r="15789" spans="14:14">
      <c r="N15789" s="315"/>
    </row>
    <row r="15790" spans="14:14">
      <c r="N15790" s="315"/>
    </row>
    <row r="15791" spans="14:14">
      <c r="N15791" s="315"/>
    </row>
    <row r="15792" spans="14:14">
      <c r="N15792" s="315"/>
    </row>
    <row r="15793" spans="14:14">
      <c r="N15793" s="315"/>
    </row>
    <row r="15794" spans="14:14">
      <c r="N15794" s="315"/>
    </row>
    <row r="15795" spans="14:14">
      <c r="N15795" s="315"/>
    </row>
    <row r="15796" spans="14:14">
      <c r="N15796" s="315"/>
    </row>
    <row r="15797" spans="14:14">
      <c r="N15797" s="315"/>
    </row>
    <row r="15798" spans="14:14">
      <c r="N15798" s="315"/>
    </row>
    <row r="15799" spans="14:14">
      <c r="N15799" s="315"/>
    </row>
    <row r="15800" spans="14:14">
      <c r="N15800" s="315"/>
    </row>
    <row r="15801" spans="14:14">
      <c r="N15801" s="315"/>
    </row>
    <row r="15802" spans="14:14">
      <c r="N15802" s="315"/>
    </row>
    <row r="15803" spans="14:14">
      <c r="N15803" s="315"/>
    </row>
    <row r="15804" spans="14:14">
      <c r="N15804" s="315"/>
    </row>
    <row r="15805" spans="14:14">
      <c r="N15805" s="315"/>
    </row>
    <row r="15806" spans="14:14">
      <c r="N15806" s="315"/>
    </row>
    <row r="15807" spans="14:14">
      <c r="N15807" s="315"/>
    </row>
    <row r="15808" spans="14:14">
      <c r="N15808" s="315"/>
    </row>
    <row r="15809" spans="14:14">
      <c r="N15809" s="315"/>
    </row>
    <row r="15810" spans="14:14">
      <c r="N15810" s="315"/>
    </row>
    <row r="15811" spans="14:14">
      <c r="N15811" s="315"/>
    </row>
    <row r="15812" spans="14:14">
      <c r="N15812" s="315"/>
    </row>
    <row r="15813" spans="14:14">
      <c r="N15813" s="315"/>
    </row>
    <row r="15814" spans="14:14">
      <c r="N15814" s="315"/>
    </row>
    <row r="15815" spans="14:14">
      <c r="N15815" s="315"/>
    </row>
    <row r="15816" spans="14:14">
      <c r="N15816" s="315"/>
    </row>
    <row r="15817" spans="14:14">
      <c r="N15817" s="315"/>
    </row>
    <row r="15818" spans="14:14">
      <c r="N15818" s="315"/>
    </row>
    <row r="15819" spans="14:14">
      <c r="N15819" s="315"/>
    </row>
    <row r="15820" spans="14:14">
      <c r="N15820" s="315"/>
    </row>
    <row r="15821" spans="14:14">
      <c r="N15821" s="315"/>
    </row>
    <row r="15822" spans="14:14">
      <c r="N15822" s="315"/>
    </row>
    <row r="15823" spans="14:14">
      <c r="N15823" s="315"/>
    </row>
    <row r="15824" spans="14:14">
      <c r="N15824" s="315"/>
    </row>
    <row r="15825" spans="14:14">
      <c r="N15825" s="315"/>
    </row>
    <row r="15826" spans="14:14">
      <c r="N15826" s="315"/>
    </row>
    <row r="15827" spans="14:14">
      <c r="N15827" s="315"/>
    </row>
    <row r="15828" spans="14:14">
      <c r="N15828" s="315"/>
    </row>
    <row r="15829" spans="14:14">
      <c r="N15829" s="315"/>
    </row>
    <row r="15830" spans="14:14">
      <c r="N15830" s="315"/>
    </row>
    <row r="15831" spans="14:14">
      <c r="N15831" s="315"/>
    </row>
    <row r="15832" spans="14:14">
      <c r="N15832" s="315"/>
    </row>
    <row r="15833" spans="14:14">
      <c r="N15833" s="315"/>
    </row>
    <row r="15834" spans="14:14">
      <c r="N15834" s="315"/>
    </row>
    <row r="15835" spans="14:14">
      <c r="N15835" s="315"/>
    </row>
    <row r="15836" spans="14:14">
      <c r="N15836" s="315"/>
    </row>
    <row r="15837" spans="14:14">
      <c r="N15837" s="315"/>
    </row>
    <row r="15838" spans="14:14">
      <c r="N15838" s="315"/>
    </row>
    <row r="15839" spans="14:14">
      <c r="N15839" s="315"/>
    </row>
    <row r="15840" spans="14:14">
      <c r="N15840" s="315"/>
    </row>
    <row r="15841" spans="14:14">
      <c r="N15841" s="315"/>
    </row>
    <row r="15842" spans="14:14">
      <c r="N15842" s="315"/>
    </row>
    <row r="15843" spans="14:14">
      <c r="N15843" s="315"/>
    </row>
    <row r="15844" spans="14:14">
      <c r="N15844" s="315"/>
    </row>
    <row r="15845" spans="14:14">
      <c r="N15845" s="315"/>
    </row>
    <row r="15846" spans="14:14">
      <c r="N15846" s="315"/>
    </row>
    <row r="15847" spans="14:14">
      <c r="N15847" s="315"/>
    </row>
    <row r="15848" spans="14:14">
      <c r="N15848" s="315"/>
    </row>
    <row r="15849" spans="14:14">
      <c r="N15849" s="315"/>
    </row>
    <row r="15850" spans="14:14">
      <c r="N15850" s="315"/>
    </row>
    <row r="15851" spans="14:14">
      <c r="N15851" s="315"/>
    </row>
    <row r="15852" spans="14:14">
      <c r="N15852" s="315"/>
    </row>
    <row r="15853" spans="14:14">
      <c r="N15853" s="315"/>
    </row>
    <row r="15854" spans="14:14">
      <c r="N15854" s="315"/>
    </row>
    <row r="15855" spans="14:14">
      <c r="N15855" s="315"/>
    </row>
    <row r="15856" spans="14:14">
      <c r="N15856" s="315"/>
    </row>
    <row r="15857" spans="14:14">
      <c r="N15857" s="315"/>
    </row>
    <row r="15858" spans="14:14">
      <c r="N15858" s="315"/>
    </row>
    <row r="15859" spans="14:14">
      <c r="N15859" s="315"/>
    </row>
    <row r="15860" spans="14:14">
      <c r="N15860" s="315"/>
    </row>
    <row r="15861" spans="14:14">
      <c r="N15861" s="315"/>
    </row>
    <row r="15862" spans="14:14">
      <c r="N15862" s="315"/>
    </row>
    <row r="15863" spans="14:14">
      <c r="N15863" s="315"/>
    </row>
    <row r="15864" spans="14:14">
      <c r="N15864" s="315"/>
    </row>
    <row r="15865" spans="14:14">
      <c r="N15865" s="315"/>
    </row>
    <row r="15866" spans="14:14">
      <c r="N15866" s="315"/>
    </row>
    <row r="15867" spans="14:14">
      <c r="N15867" s="315"/>
    </row>
    <row r="15868" spans="14:14">
      <c r="N15868" s="315"/>
    </row>
    <row r="15869" spans="14:14">
      <c r="N15869" s="315"/>
    </row>
    <row r="15870" spans="14:14">
      <c r="N15870" s="315"/>
    </row>
    <row r="15871" spans="14:14">
      <c r="N15871" s="315"/>
    </row>
    <row r="15872" spans="14:14">
      <c r="N15872" s="315"/>
    </row>
    <row r="15873" spans="14:14">
      <c r="N15873" s="315"/>
    </row>
    <row r="15874" spans="14:14">
      <c r="N15874" s="315"/>
    </row>
    <row r="15875" spans="14:14">
      <c r="N15875" s="315"/>
    </row>
    <row r="15876" spans="14:14">
      <c r="N15876" s="315"/>
    </row>
    <row r="15877" spans="14:14">
      <c r="N15877" s="315"/>
    </row>
    <row r="15878" spans="14:14">
      <c r="N15878" s="315"/>
    </row>
    <row r="15879" spans="14:14">
      <c r="N15879" s="315"/>
    </row>
    <row r="15880" spans="14:14">
      <c r="N15880" s="315"/>
    </row>
    <row r="15881" spans="14:14">
      <c r="N15881" s="315"/>
    </row>
    <row r="15882" spans="14:14">
      <c r="N15882" s="315"/>
    </row>
    <row r="15883" spans="14:14">
      <c r="N15883" s="315"/>
    </row>
    <row r="15884" spans="14:14">
      <c r="N15884" s="315"/>
    </row>
    <row r="15885" spans="14:14">
      <c r="N15885" s="315"/>
    </row>
    <row r="15886" spans="14:14">
      <c r="N15886" s="315"/>
    </row>
    <row r="15887" spans="14:14">
      <c r="N15887" s="315"/>
    </row>
    <row r="15888" spans="14:14">
      <c r="N15888" s="315"/>
    </row>
    <row r="15889" spans="14:14">
      <c r="N15889" s="315"/>
    </row>
    <row r="15890" spans="14:14">
      <c r="N15890" s="315"/>
    </row>
    <row r="15891" spans="14:14">
      <c r="N15891" s="315"/>
    </row>
    <row r="15892" spans="14:14">
      <c r="N15892" s="315"/>
    </row>
    <row r="15893" spans="14:14">
      <c r="N15893" s="315"/>
    </row>
    <row r="15894" spans="14:14">
      <c r="N15894" s="315"/>
    </row>
    <row r="15895" spans="14:14">
      <c r="N15895" s="315"/>
    </row>
    <row r="15896" spans="14:14">
      <c r="N15896" s="315"/>
    </row>
    <row r="15897" spans="14:14">
      <c r="N15897" s="315"/>
    </row>
    <row r="15898" spans="14:14">
      <c r="N15898" s="315"/>
    </row>
    <row r="15899" spans="14:14">
      <c r="N15899" s="315"/>
    </row>
    <row r="15900" spans="14:14">
      <c r="N15900" s="315"/>
    </row>
    <row r="15901" spans="14:14">
      <c r="N15901" s="315"/>
    </row>
    <row r="15902" spans="14:14">
      <c r="N15902" s="315"/>
    </row>
    <row r="15903" spans="14:14">
      <c r="N15903" s="315"/>
    </row>
    <row r="15904" spans="14:14">
      <c r="N15904" s="315"/>
    </row>
    <row r="15905" spans="14:14">
      <c r="N15905" s="315"/>
    </row>
    <row r="15906" spans="14:14">
      <c r="N15906" s="315"/>
    </row>
    <row r="15907" spans="14:14">
      <c r="N15907" s="315"/>
    </row>
    <row r="15908" spans="14:14">
      <c r="N15908" s="315"/>
    </row>
    <row r="15909" spans="14:14">
      <c r="N15909" s="315"/>
    </row>
    <row r="15910" spans="14:14">
      <c r="N15910" s="315"/>
    </row>
    <row r="15911" spans="14:14">
      <c r="N15911" s="315"/>
    </row>
    <row r="15912" spans="14:14">
      <c r="N15912" s="315"/>
    </row>
    <row r="15913" spans="14:14">
      <c r="N15913" s="315"/>
    </row>
    <row r="15914" spans="14:14">
      <c r="N15914" s="315"/>
    </row>
    <row r="15915" spans="14:14">
      <c r="N15915" s="315"/>
    </row>
    <row r="15916" spans="14:14">
      <c r="N15916" s="315"/>
    </row>
    <row r="15917" spans="14:14">
      <c r="N15917" s="315"/>
    </row>
    <row r="15918" spans="14:14">
      <c r="N15918" s="315"/>
    </row>
    <row r="15919" spans="14:14">
      <c r="N15919" s="315"/>
    </row>
    <row r="15920" spans="14:14">
      <c r="N15920" s="315"/>
    </row>
    <row r="15921" spans="14:14">
      <c r="N15921" s="315"/>
    </row>
    <row r="15922" spans="14:14">
      <c r="N15922" s="315"/>
    </row>
    <row r="15923" spans="14:14">
      <c r="N15923" s="315"/>
    </row>
    <row r="15924" spans="14:14">
      <c r="N15924" s="315"/>
    </row>
    <row r="15925" spans="14:14">
      <c r="N15925" s="315"/>
    </row>
    <row r="15926" spans="14:14">
      <c r="N15926" s="315"/>
    </row>
    <row r="15927" spans="14:14">
      <c r="N15927" s="315"/>
    </row>
    <row r="15928" spans="14:14">
      <c r="N15928" s="315"/>
    </row>
    <row r="15929" spans="14:14">
      <c r="N15929" s="315"/>
    </row>
    <row r="15930" spans="14:14">
      <c r="N15930" s="315"/>
    </row>
    <row r="15931" spans="14:14">
      <c r="N15931" s="315"/>
    </row>
    <row r="15932" spans="14:14">
      <c r="N15932" s="315"/>
    </row>
    <row r="15933" spans="14:14">
      <c r="N15933" s="315"/>
    </row>
    <row r="15934" spans="14:14">
      <c r="N15934" s="315"/>
    </row>
    <row r="15935" spans="14:14">
      <c r="N15935" s="315"/>
    </row>
    <row r="15936" spans="14:14">
      <c r="N15936" s="315"/>
    </row>
    <row r="15937" spans="14:14">
      <c r="N15937" s="315"/>
    </row>
    <row r="15938" spans="14:14">
      <c r="N15938" s="315"/>
    </row>
    <row r="15939" spans="14:14">
      <c r="N15939" s="315"/>
    </row>
    <row r="15940" spans="14:14">
      <c r="N15940" s="315"/>
    </row>
    <row r="15941" spans="14:14">
      <c r="N15941" s="315"/>
    </row>
    <row r="15942" spans="14:14">
      <c r="N15942" s="315"/>
    </row>
    <row r="15943" spans="14:14">
      <c r="N15943" s="315"/>
    </row>
    <row r="15944" spans="14:14">
      <c r="N15944" s="315"/>
    </row>
    <row r="15945" spans="14:14">
      <c r="N15945" s="315"/>
    </row>
    <row r="15946" spans="14:14">
      <c r="N15946" s="315"/>
    </row>
    <row r="15947" spans="14:14">
      <c r="N15947" s="315"/>
    </row>
    <row r="15948" spans="14:14">
      <c r="N15948" s="315"/>
    </row>
    <row r="15949" spans="14:14">
      <c r="N15949" s="315"/>
    </row>
    <row r="15950" spans="14:14">
      <c r="N15950" s="315"/>
    </row>
    <row r="15951" spans="14:14">
      <c r="N15951" s="315"/>
    </row>
    <row r="15952" spans="14:14">
      <c r="N15952" s="315"/>
    </row>
    <row r="15953" spans="14:14">
      <c r="N15953" s="315"/>
    </row>
    <row r="15954" spans="14:14">
      <c r="N15954" s="315"/>
    </row>
    <row r="15955" spans="14:14">
      <c r="N15955" s="315"/>
    </row>
    <row r="15956" spans="14:14">
      <c r="N15956" s="315"/>
    </row>
    <row r="15957" spans="14:14">
      <c r="N15957" s="315"/>
    </row>
    <row r="15958" spans="14:14">
      <c r="N15958" s="315"/>
    </row>
    <row r="15959" spans="14:14">
      <c r="N15959" s="315"/>
    </row>
    <row r="15960" spans="14:14">
      <c r="N15960" s="315"/>
    </row>
    <row r="15961" spans="14:14">
      <c r="N15961" s="315"/>
    </row>
    <row r="15962" spans="14:14">
      <c r="N15962" s="315"/>
    </row>
    <row r="15963" spans="14:14">
      <c r="N15963" s="315"/>
    </row>
    <row r="15964" spans="14:14">
      <c r="N15964" s="315"/>
    </row>
    <row r="15965" spans="14:14">
      <c r="N15965" s="315"/>
    </row>
    <row r="15966" spans="14:14">
      <c r="N15966" s="315"/>
    </row>
    <row r="15967" spans="14:14">
      <c r="N15967" s="315"/>
    </row>
    <row r="15968" spans="14:14">
      <c r="N15968" s="315"/>
    </row>
    <row r="15969" spans="14:14">
      <c r="N15969" s="315"/>
    </row>
    <row r="15970" spans="14:14">
      <c r="N15970" s="315"/>
    </row>
    <row r="15971" spans="14:14">
      <c r="N15971" s="315"/>
    </row>
    <row r="15972" spans="14:14">
      <c r="N15972" s="315"/>
    </row>
    <row r="15973" spans="14:14">
      <c r="N15973" s="315"/>
    </row>
    <row r="15974" spans="14:14">
      <c r="N15974" s="315"/>
    </row>
    <row r="15975" spans="14:14">
      <c r="N15975" s="315"/>
    </row>
    <row r="15976" spans="14:14">
      <c r="N15976" s="315"/>
    </row>
    <row r="15977" spans="14:14">
      <c r="N15977" s="315"/>
    </row>
    <row r="15978" spans="14:14">
      <c r="N15978" s="315"/>
    </row>
    <row r="15979" spans="14:14">
      <c r="N15979" s="315"/>
    </row>
    <row r="15980" spans="14:14">
      <c r="N15980" s="315"/>
    </row>
    <row r="15981" spans="14:14">
      <c r="N15981" s="315"/>
    </row>
    <row r="15982" spans="14:14">
      <c r="N15982" s="315"/>
    </row>
    <row r="15983" spans="14:14">
      <c r="N15983" s="315"/>
    </row>
    <row r="15984" spans="14:14">
      <c r="N15984" s="315"/>
    </row>
    <row r="15985" spans="14:14">
      <c r="N15985" s="315"/>
    </row>
    <row r="15986" spans="14:14">
      <c r="N15986" s="315"/>
    </row>
    <row r="15987" spans="14:14">
      <c r="N15987" s="315"/>
    </row>
    <row r="15988" spans="14:14">
      <c r="N15988" s="315"/>
    </row>
    <row r="15989" spans="14:14">
      <c r="N15989" s="315"/>
    </row>
    <row r="15990" spans="14:14">
      <c r="N15990" s="315"/>
    </row>
    <row r="15991" spans="14:14">
      <c r="N15991" s="315"/>
    </row>
    <row r="15992" spans="14:14">
      <c r="N15992" s="315"/>
    </row>
    <row r="15993" spans="14:14">
      <c r="N15993" s="315"/>
    </row>
    <row r="15994" spans="14:14">
      <c r="N15994" s="315"/>
    </row>
    <row r="15995" spans="14:14">
      <c r="N15995" s="315"/>
    </row>
    <row r="15996" spans="14:14">
      <c r="N15996" s="315"/>
    </row>
    <row r="15997" spans="14:14">
      <c r="N15997" s="315"/>
    </row>
    <row r="15998" spans="14:14">
      <c r="N15998" s="315"/>
    </row>
    <row r="15999" spans="14:14">
      <c r="N15999" s="315"/>
    </row>
    <row r="16000" spans="14:14">
      <c r="N16000" s="315"/>
    </row>
    <row r="16001" spans="14:14">
      <c r="N16001" s="315"/>
    </row>
    <row r="16002" spans="14:14">
      <c r="N16002" s="315"/>
    </row>
    <row r="16003" spans="14:14">
      <c r="N16003" s="315"/>
    </row>
    <row r="16004" spans="14:14">
      <c r="N16004" s="315"/>
    </row>
    <row r="16005" spans="14:14">
      <c r="N16005" s="315"/>
    </row>
    <row r="16006" spans="14:14">
      <c r="N16006" s="315"/>
    </row>
    <row r="16007" spans="14:14">
      <c r="N16007" s="315"/>
    </row>
    <row r="16008" spans="14:14">
      <c r="N16008" s="315"/>
    </row>
    <row r="16009" spans="14:14">
      <c r="N16009" s="315"/>
    </row>
    <row r="16010" spans="14:14">
      <c r="N16010" s="315"/>
    </row>
    <row r="16011" spans="14:14">
      <c r="N16011" s="315"/>
    </row>
    <row r="16012" spans="14:14">
      <c r="N16012" s="315"/>
    </row>
    <row r="16013" spans="14:14">
      <c r="N16013" s="315"/>
    </row>
    <row r="16014" spans="14:14">
      <c r="N16014" s="315"/>
    </row>
    <row r="16015" spans="14:14">
      <c r="N16015" s="315"/>
    </row>
    <row r="16016" spans="14:14">
      <c r="N16016" s="315"/>
    </row>
    <row r="16017" spans="14:14">
      <c r="N16017" s="315"/>
    </row>
    <row r="16018" spans="14:14">
      <c r="N16018" s="315"/>
    </row>
    <row r="16019" spans="14:14">
      <c r="N16019" s="315"/>
    </row>
    <row r="16020" spans="14:14">
      <c r="N16020" s="315"/>
    </row>
    <row r="16021" spans="14:14">
      <c r="N16021" s="315"/>
    </row>
    <row r="16022" spans="14:14">
      <c r="N16022" s="315"/>
    </row>
    <row r="16023" spans="14:14">
      <c r="N16023" s="315"/>
    </row>
    <row r="16024" spans="14:14">
      <c r="N16024" s="315"/>
    </row>
    <row r="16025" spans="14:14">
      <c r="N16025" s="315"/>
    </row>
    <row r="16026" spans="14:14">
      <c r="N16026" s="315"/>
    </row>
    <row r="16027" spans="14:14">
      <c r="N16027" s="315"/>
    </row>
    <row r="16028" spans="14:14">
      <c r="N16028" s="315"/>
    </row>
    <row r="16029" spans="14:14">
      <c r="N16029" s="315"/>
    </row>
    <row r="16030" spans="14:14">
      <c r="N16030" s="315"/>
    </row>
    <row r="16031" spans="14:14">
      <c r="N16031" s="315"/>
    </row>
    <row r="16032" spans="14:14">
      <c r="N16032" s="315"/>
    </row>
    <row r="16033" spans="14:14">
      <c r="N16033" s="315"/>
    </row>
    <row r="16034" spans="14:14">
      <c r="N16034" s="315"/>
    </row>
    <row r="16035" spans="14:14">
      <c r="N16035" s="315"/>
    </row>
    <row r="16036" spans="14:14">
      <c r="N16036" s="315"/>
    </row>
    <row r="16037" spans="14:14">
      <c r="N16037" s="315"/>
    </row>
    <row r="16038" spans="14:14">
      <c r="N16038" s="315"/>
    </row>
    <row r="16039" spans="14:14">
      <c r="N16039" s="315"/>
    </row>
    <row r="16040" spans="14:14">
      <c r="N16040" s="315"/>
    </row>
    <row r="16041" spans="14:14">
      <c r="N16041" s="315"/>
    </row>
    <row r="16042" spans="14:14">
      <c r="N16042" s="315"/>
    </row>
    <row r="16043" spans="14:14">
      <c r="N16043" s="315"/>
    </row>
    <row r="16044" spans="14:14">
      <c r="N16044" s="315"/>
    </row>
    <row r="16045" spans="14:14">
      <c r="N16045" s="315"/>
    </row>
    <row r="16046" spans="14:14">
      <c r="N16046" s="315"/>
    </row>
    <row r="16047" spans="14:14">
      <c r="N16047" s="315"/>
    </row>
    <row r="16048" spans="14:14">
      <c r="N16048" s="315"/>
    </row>
    <row r="16049" spans="14:14">
      <c r="N16049" s="315"/>
    </row>
    <row r="16050" spans="14:14">
      <c r="N16050" s="315"/>
    </row>
    <row r="16051" spans="14:14">
      <c r="N16051" s="315"/>
    </row>
    <row r="16052" spans="14:14">
      <c r="N16052" s="315"/>
    </row>
    <row r="16053" spans="14:14">
      <c r="N16053" s="315"/>
    </row>
    <row r="16054" spans="14:14">
      <c r="N16054" s="315"/>
    </row>
    <row r="16055" spans="14:14">
      <c r="N16055" s="315"/>
    </row>
    <row r="16056" spans="14:14">
      <c r="N16056" s="315"/>
    </row>
    <row r="16057" spans="14:14">
      <c r="N16057" s="315"/>
    </row>
    <row r="16058" spans="14:14">
      <c r="N16058" s="315"/>
    </row>
    <row r="16059" spans="14:14">
      <c r="N16059" s="315"/>
    </row>
    <row r="16060" spans="14:14">
      <c r="N16060" s="315"/>
    </row>
    <row r="16061" spans="14:14">
      <c r="N16061" s="315"/>
    </row>
    <row r="16062" spans="14:14">
      <c r="N16062" s="315"/>
    </row>
    <row r="16063" spans="14:14">
      <c r="N16063" s="315"/>
    </row>
    <row r="16064" spans="14:14">
      <c r="N16064" s="315"/>
    </row>
    <row r="16065" spans="14:14">
      <c r="N16065" s="315"/>
    </row>
    <row r="16066" spans="14:14">
      <c r="N16066" s="315"/>
    </row>
    <row r="16067" spans="14:14">
      <c r="N16067" s="315"/>
    </row>
    <row r="16068" spans="14:14">
      <c r="N16068" s="315"/>
    </row>
    <row r="16069" spans="14:14">
      <c r="N16069" s="315"/>
    </row>
    <row r="16070" spans="14:14">
      <c r="N16070" s="315"/>
    </row>
    <row r="16071" spans="14:14">
      <c r="N16071" s="315"/>
    </row>
    <row r="16072" spans="14:14">
      <c r="N16072" s="315"/>
    </row>
    <row r="16073" spans="14:14">
      <c r="N16073" s="315"/>
    </row>
    <row r="16074" spans="14:14">
      <c r="N16074" s="315"/>
    </row>
    <row r="16075" spans="14:14">
      <c r="N16075" s="315"/>
    </row>
    <row r="16076" spans="14:14">
      <c r="N16076" s="315"/>
    </row>
    <row r="16077" spans="14:14">
      <c r="N16077" s="315"/>
    </row>
    <row r="16078" spans="14:14">
      <c r="N16078" s="315"/>
    </row>
    <row r="16079" spans="14:14">
      <c r="N16079" s="315"/>
    </row>
    <row r="16080" spans="14:14">
      <c r="N16080" s="315"/>
    </row>
    <row r="16081" spans="14:14">
      <c r="N16081" s="315"/>
    </row>
    <row r="16082" spans="14:14">
      <c r="N16082" s="315"/>
    </row>
    <row r="16083" spans="14:14">
      <c r="N16083" s="315"/>
    </row>
    <row r="16084" spans="14:14">
      <c r="N16084" s="315"/>
    </row>
    <row r="16085" spans="14:14">
      <c r="N16085" s="315"/>
    </row>
    <row r="16086" spans="14:14">
      <c r="N16086" s="315"/>
    </row>
    <row r="16087" spans="14:14">
      <c r="N16087" s="315"/>
    </row>
    <row r="16088" spans="14:14">
      <c r="N16088" s="315"/>
    </row>
    <row r="16089" spans="14:14">
      <c r="N16089" s="315"/>
    </row>
    <row r="16090" spans="14:14">
      <c r="N16090" s="315"/>
    </row>
    <row r="16091" spans="14:14">
      <c r="N16091" s="315"/>
    </row>
    <row r="16092" spans="14:14">
      <c r="N16092" s="315"/>
    </row>
    <row r="16093" spans="14:14">
      <c r="N16093" s="315"/>
    </row>
    <row r="16094" spans="14:14">
      <c r="N16094" s="315"/>
    </row>
    <row r="16095" spans="14:14">
      <c r="N16095" s="315"/>
    </row>
    <row r="16096" spans="14:14">
      <c r="N16096" s="315"/>
    </row>
    <row r="16097" spans="14:14">
      <c r="N16097" s="315"/>
    </row>
    <row r="16098" spans="14:14">
      <c r="N16098" s="315"/>
    </row>
    <row r="16099" spans="14:14">
      <c r="N16099" s="315"/>
    </row>
    <row r="16100" spans="14:14">
      <c r="N16100" s="315"/>
    </row>
    <row r="16101" spans="14:14">
      <c r="N16101" s="315"/>
    </row>
    <row r="16102" spans="14:14">
      <c r="N16102" s="315"/>
    </row>
    <row r="16103" spans="14:14">
      <c r="N16103" s="315"/>
    </row>
    <row r="16104" spans="14:14">
      <c r="N16104" s="315"/>
    </row>
    <row r="16105" spans="14:14">
      <c r="N16105" s="315"/>
    </row>
    <row r="16106" spans="14:14">
      <c r="N16106" s="315"/>
    </row>
    <row r="16107" spans="14:14">
      <c r="N16107" s="315"/>
    </row>
    <row r="16108" spans="14:14">
      <c r="N16108" s="315"/>
    </row>
    <row r="16109" spans="14:14">
      <c r="N16109" s="315"/>
    </row>
    <row r="16110" spans="14:14">
      <c r="N16110" s="315"/>
    </row>
    <row r="16111" spans="14:14">
      <c r="N16111" s="315"/>
    </row>
    <row r="16112" spans="14:14">
      <c r="N16112" s="315"/>
    </row>
    <row r="16113" spans="14:14">
      <c r="N16113" s="315"/>
    </row>
    <row r="16114" spans="14:14">
      <c r="N16114" s="315"/>
    </row>
    <row r="16115" spans="14:14">
      <c r="N16115" s="315"/>
    </row>
    <row r="16116" spans="14:14">
      <c r="N16116" s="315"/>
    </row>
    <row r="16117" spans="14:14">
      <c r="N16117" s="315"/>
    </row>
    <row r="16118" spans="14:14">
      <c r="N16118" s="315"/>
    </row>
    <row r="16119" spans="14:14">
      <c r="N16119" s="315"/>
    </row>
    <row r="16120" spans="14:14">
      <c r="N16120" s="315"/>
    </row>
    <row r="16121" spans="14:14">
      <c r="N16121" s="315"/>
    </row>
    <row r="16122" spans="14:14">
      <c r="N16122" s="315"/>
    </row>
    <row r="16123" spans="14:14">
      <c r="N16123" s="315"/>
    </row>
    <row r="16124" spans="14:14">
      <c r="N16124" s="315"/>
    </row>
    <row r="16125" spans="14:14">
      <c r="N16125" s="315"/>
    </row>
    <row r="16126" spans="14:14">
      <c r="N16126" s="315"/>
    </row>
    <row r="16127" spans="14:14">
      <c r="N16127" s="315"/>
    </row>
    <row r="16128" spans="14:14">
      <c r="N16128" s="315"/>
    </row>
    <row r="16129" spans="14:14">
      <c r="N16129" s="315"/>
    </row>
    <row r="16130" spans="14:14">
      <c r="N16130" s="315"/>
    </row>
    <row r="16131" spans="14:14">
      <c r="N16131" s="315"/>
    </row>
    <row r="16132" spans="14:14">
      <c r="N16132" s="315"/>
    </row>
    <row r="16133" spans="14:14">
      <c r="N16133" s="315"/>
    </row>
    <row r="16134" spans="14:14">
      <c r="N16134" s="315"/>
    </row>
    <row r="16135" spans="14:14">
      <c r="N16135" s="315"/>
    </row>
    <row r="16136" spans="14:14">
      <c r="N16136" s="315"/>
    </row>
    <row r="16137" spans="14:14">
      <c r="N16137" s="315"/>
    </row>
    <row r="16138" spans="14:14">
      <c r="N16138" s="315"/>
    </row>
    <row r="16139" spans="14:14">
      <c r="N16139" s="315"/>
    </row>
    <row r="16140" spans="14:14">
      <c r="N16140" s="315"/>
    </row>
    <row r="16141" spans="14:14">
      <c r="N16141" s="315"/>
    </row>
    <row r="16142" spans="14:14">
      <c r="N16142" s="315"/>
    </row>
    <row r="16143" spans="14:14">
      <c r="N16143" s="315"/>
    </row>
    <row r="16144" spans="14:14">
      <c r="N16144" s="315"/>
    </row>
    <row r="16145" spans="14:14">
      <c r="N16145" s="315"/>
    </row>
    <row r="16146" spans="14:14">
      <c r="N16146" s="315"/>
    </row>
    <row r="16147" spans="14:14">
      <c r="N16147" s="315"/>
    </row>
    <row r="16148" spans="14:14">
      <c r="N16148" s="315"/>
    </row>
    <row r="16149" spans="14:14">
      <c r="N16149" s="315"/>
    </row>
    <row r="16150" spans="14:14">
      <c r="N16150" s="315"/>
    </row>
    <row r="16151" spans="14:14">
      <c r="N16151" s="315"/>
    </row>
    <row r="16152" spans="14:14">
      <c r="N16152" s="315"/>
    </row>
    <row r="16153" spans="14:14">
      <c r="N16153" s="315"/>
    </row>
    <row r="16154" spans="14:14">
      <c r="N16154" s="315"/>
    </row>
    <row r="16155" spans="14:14">
      <c r="N16155" s="315"/>
    </row>
    <row r="16156" spans="14:14">
      <c r="N16156" s="315"/>
    </row>
    <row r="16157" spans="14:14">
      <c r="N16157" s="315"/>
    </row>
    <row r="16158" spans="14:14">
      <c r="N16158" s="315"/>
    </row>
    <row r="16159" spans="14:14">
      <c r="N16159" s="315"/>
    </row>
    <row r="16160" spans="14:14">
      <c r="N16160" s="315"/>
    </row>
    <row r="16161" spans="14:14">
      <c r="N16161" s="315"/>
    </row>
    <row r="16162" spans="14:14">
      <c r="N16162" s="315"/>
    </row>
    <row r="16163" spans="14:14">
      <c r="N16163" s="315"/>
    </row>
    <row r="16164" spans="14:14">
      <c r="N16164" s="315"/>
    </row>
    <row r="16165" spans="14:14">
      <c r="N16165" s="315"/>
    </row>
    <row r="16166" spans="14:14">
      <c r="N16166" s="315"/>
    </row>
    <row r="16167" spans="14:14">
      <c r="N16167" s="315"/>
    </row>
    <row r="16168" spans="14:14">
      <c r="N16168" s="315"/>
    </row>
    <row r="16169" spans="14:14">
      <c r="N16169" s="315"/>
    </row>
    <row r="16170" spans="14:14">
      <c r="N16170" s="315"/>
    </row>
    <row r="16171" spans="14:14">
      <c r="N16171" s="315"/>
    </row>
    <row r="16172" spans="14:14">
      <c r="N16172" s="315"/>
    </row>
    <row r="16173" spans="14:14">
      <c r="N16173" s="315"/>
    </row>
    <row r="16174" spans="14:14">
      <c r="N16174" s="315"/>
    </row>
    <row r="16175" spans="14:14">
      <c r="N16175" s="315"/>
    </row>
    <row r="16176" spans="14:14">
      <c r="N16176" s="315"/>
    </row>
    <row r="16177" spans="14:14">
      <c r="N16177" s="315"/>
    </row>
    <row r="16178" spans="14:14">
      <c r="N16178" s="315"/>
    </row>
    <row r="16179" spans="14:14">
      <c r="N16179" s="315"/>
    </row>
    <row r="16180" spans="14:14">
      <c r="N16180" s="315"/>
    </row>
    <row r="16181" spans="14:14">
      <c r="N16181" s="315"/>
    </row>
    <row r="16182" spans="14:14">
      <c r="N16182" s="315"/>
    </row>
    <row r="16183" spans="14:14">
      <c r="N16183" s="315"/>
    </row>
    <row r="16184" spans="14:14">
      <c r="N16184" s="315"/>
    </row>
    <row r="16185" spans="14:14">
      <c r="N16185" s="315"/>
    </row>
    <row r="16186" spans="14:14">
      <c r="N16186" s="315"/>
    </row>
    <row r="16187" spans="14:14">
      <c r="N16187" s="315"/>
    </row>
    <row r="16188" spans="14:14">
      <c r="N16188" s="315"/>
    </row>
    <row r="16189" spans="14:14">
      <c r="N16189" s="315"/>
    </row>
    <row r="16190" spans="14:14">
      <c r="N16190" s="315"/>
    </row>
    <row r="16191" spans="14:14">
      <c r="N16191" s="315"/>
    </row>
    <row r="16192" spans="14:14">
      <c r="N16192" s="315"/>
    </row>
    <row r="16193" spans="14:14">
      <c r="N16193" s="315"/>
    </row>
    <row r="16194" spans="14:14">
      <c r="N16194" s="315"/>
    </row>
    <row r="16195" spans="14:14">
      <c r="N16195" s="315"/>
    </row>
    <row r="16196" spans="14:14">
      <c r="N16196" s="315"/>
    </row>
    <row r="16197" spans="14:14">
      <c r="N16197" s="315"/>
    </row>
    <row r="16198" spans="14:14">
      <c r="N16198" s="315"/>
    </row>
    <row r="16199" spans="14:14">
      <c r="N16199" s="315"/>
    </row>
    <row r="16200" spans="14:14">
      <c r="N16200" s="315"/>
    </row>
    <row r="16201" spans="14:14">
      <c r="N16201" s="315"/>
    </row>
    <row r="16202" spans="14:14">
      <c r="N16202" s="315"/>
    </row>
    <row r="16203" spans="14:14">
      <c r="N16203" s="315"/>
    </row>
    <row r="16204" spans="14:14">
      <c r="N16204" s="315"/>
    </row>
    <row r="16205" spans="14:14">
      <c r="N16205" s="315"/>
    </row>
    <row r="16206" spans="14:14">
      <c r="N16206" s="315"/>
    </row>
    <row r="16207" spans="14:14">
      <c r="N16207" s="315"/>
    </row>
    <row r="16208" spans="14:14">
      <c r="N16208" s="315"/>
    </row>
    <row r="16209" spans="14:14">
      <c r="N16209" s="315"/>
    </row>
    <row r="16210" spans="14:14">
      <c r="N16210" s="315"/>
    </row>
    <row r="16211" spans="14:14">
      <c r="N16211" s="315"/>
    </row>
    <row r="16212" spans="14:14">
      <c r="N16212" s="315"/>
    </row>
    <row r="16213" spans="14:14">
      <c r="N16213" s="315"/>
    </row>
    <row r="16214" spans="14:14">
      <c r="N16214" s="315"/>
    </row>
    <row r="16215" spans="14:14">
      <c r="N16215" s="315"/>
    </row>
    <row r="16216" spans="14:14">
      <c r="N16216" s="315"/>
    </row>
    <row r="16217" spans="14:14">
      <c r="N16217" s="315"/>
    </row>
    <row r="16218" spans="14:14">
      <c r="N16218" s="315"/>
    </row>
    <row r="16219" spans="14:14">
      <c r="N16219" s="315"/>
    </row>
    <row r="16220" spans="14:14">
      <c r="N16220" s="315"/>
    </row>
    <row r="16221" spans="14:14">
      <c r="N16221" s="315"/>
    </row>
    <row r="16222" spans="14:14">
      <c r="N16222" s="315"/>
    </row>
    <row r="16223" spans="14:14">
      <c r="N16223" s="315"/>
    </row>
    <row r="16224" spans="14:14">
      <c r="N16224" s="315"/>
    </row>
    <row r="16225" spans="14:14">
      <c r="N16225" s="315"/>
    </row>
    <row r="16226" spans="14:14">
      <c r="N16226" s="315"/>
    </row>
    <row r="16227" spans="14:14">
      <c r="N16227" s="315"/>
    </row>
    <row r="16228" spans="14:14">
      <c r="N16228" s="315"/>
    </row>
    <row r="16229" spans="14:14">
      <c r="N16229" s="315"/>
    </row>
    <row r="16230" spans="14:14">
      <c r="N16230" s="315"/>
    </row>
    <row r="16231" spans="14:14">
      <c r="N16231" s="315"/>
    </row>
    <row r="16232" spans="14:14">
      <c r="N16232" s="315"/>
    </row>
    <row r="16233" spans="14:14">
      <c r="N16233" s="315"/>
    </row>
    <row r="16234" spans="14:14">
      <c r="N16234" s="315"/>
    </row>
    <row r="16235" spans="14:14">
      <c r="N16235" s="315"/>
    </row>
    <row r="16236" spans="14:14">
      <c r="N16236" s="315"/>
    </row>
    <row r="16237" spans="14:14">
      <c r="N16237" s="315"/>
    </row>
    <row r="16238" spans="14:14">
      <c r="N16238" s="315"/>
    </row>
    <row r="16239" spans="14:14">
      <c r="N16239" s="315"/>
    </row>
    <row r="16240" spans="14:14">
      <c r="N16240" s="315"/>
    </row>
    <row r="16241" spans="14:14">
      <c r="N16241" s="315"/>
    </row>
    <row r="16242" spans="14:14">
      <c r="N16242" s="315"/>
    </row>
    <row r="16243" spans="14:14">
      <c r="N16243" s="315"/>
    </row>
    <row r="16244" spans="14:14">
      <c r="N16244" s="315"/>
    </row>
    <row r="16245" spans="14:14">
      <c r="N16245" s="315"/>
    </row>
    <row r="16246" spans="14:14">
      <c r="N16246" s="315"/>
    </row>
    <row r="16247" spans="14:14">
      <c r="N16247" s="315"/>
    </row>
    <row r="16248" spans="14:14">
      <c r="N16248" s="315"/>
    </row>
    <row r="16249" spans="14:14">
      <c r="N16249" s="315"/>
    </row>
    <row r="16250" spans="14:14">
      <c r="N16250" s="315"/>
    </row>
    <row r="16251" spans="14:14">
      <c r="N16251" s="315"/>
    </row>
    <row r="16252" spans="14:14">
      <c r="N16252" s="315"/>
    </row>
    <row r="16253" spans="14:14">
      <c r="N16253" s="315"/>
    </row>
    <row r="16254" spans="14:14">
      <c r="N16254" s="315"/>
    </row>
    <row r="16255" spans="14:14">
      <c r="N16255" s="315"/>
    </row>
    <row r="16256" spans="14:14">
      <c r="N16256" s="315"/>
    </row>
    <row r="16257" spans="14:14">
      <c r="N16257" s="315"/>
    </row>
    <row r="16258" spans="14:14">
      <c r="N16258" s="315"/>
    </row>
    <row r="16259" spans="14:14">
      <c r="N16259" s="315"/>
    </row>
    <row r="16260" spans="14:14">
      <c r="N16260" s="315"/>
    </row>
    <row r="16261" spans="14:14">
      <c r="N16261" s="315"/>
    </row>
    <row r="16262" spans="14:14">
      <c r="N16262" s="315"/>
    </row>
    <row r="16263" spans="14:14">
      <c r="N16263" s="315"/>
    </row>
    <row r="16264" spans="14:14">
      <c r="N16264" s="315"/>
    </row>
    <row r="16265" spans="14:14">
      <c r="N16265" s="315"/>
    </row>
    <row r="16266" spans="14:14">
      <c r="N16266" s="315"/>
    </row>
    <row r="16267" spans="14:14">
      <c r="N16267" s="315"/>
    </row>
    <row r="16268" spans="14:14">
      <c r="N16268" s="315"/>
    </row>
    <row r="16269" spans="14:14">
      <c r="N16269" s="315"/>
    </row>
    <row r="16270" spans="14:14">
      <c r="N16270" s="315"/>
    </row>
    <row r="16271" spans="14:14">
      <c r="N16271" s="315"/>
    </row>
    <row r="16272" spans="14:14">
      <c r="N16272" s="315"/>
    </row>
    <row r="16273" spans="14:14">
      <c r="N16273" s="315"/>
    </row>
    <row r="16274" spans="14:14">
      <c r="N16274" s="315"/>
    </row>
    <row r="16275" spans="14:14">
      <c r="N16275" s="315"/>
    </row>
    <row r="16276" spans="14:14">
      <c r="N16276" s="315"/>
    </row>
    <row r="16277" spans="14:14">
      <c r="N16277" s="315"/>
    </row>
    <row r="16278" spans="14:14">
      <c r="N16278" s="315"/>
    </row>
    <row r="16279" spans="14:14">
      <c r="N16279" s="315"/>
    </row>
    <row r="16280" spans="14:14">
      <c r="N16280" s="315"/>
    </row>
    <row r="16281" spans="14:14">
      <c r="N16281" s="315"/>
    </row>
    <row r="16282" spans="14:14">
      <c r="N16282" s="315"/>
    </row>
    <row r="16283" spans="14:14">
      <c r="N16283" s="315"/>
    </row>
    <row r="16284" spans="14:14">
      <c r="N16284" s="315"/>
    </row>
    <row r="16285" spans="14:14">
      <c r="N16285" s="315"/>
    </row>
    <row r="16286" spans="14:14">
      <c r="N16286" s="315"/>
    </row>
    <row r="16287" spans="14:14">
      <c r="N16287" s="315"/>
    </row>
    <row r="16288" spans="14:14">
      <c r="N16288" s="315"/>
    </row>
    <row r="16289" spans="14:14">
      <c r="N16289" s="315"/>
    </row>
    <row r="16290" spans="14:14">
      <c r="N16290" s="315"/>
    </row>
    <row r="16291" spans="14:14">
      <c r="N16291" s="315"/>
    </row>
    <row r="16292" spans="14:14">
      <c r="N16292" s="315"/>
    </row>
    <row r="16293" spans="14:14">
      <c r="N16293" s="315"/>
    </row>
    <row r="16294" spans="14:14">
      <c r="N16294" s="315"/>
    </row>
    <row r="16295" spans="14:14">
      <c r="N16295" s="315"/>
    </row>
    <row r="16296" spans="14:14">
      <c r="N16296" s="315"/>
    </row>
    <row r="16297" spans="14:14">
      <c r="N16297" s="315"/>
    </row>
    <row r="16298" spans="14:14">
      <c r="N16298" s="315"/>
    </row>
    <row r="16299" spans="14:14">
      <c r="N16299" s="315"/>
    </row>
    <row r="16300" spans="14:14">
      <c r="N16300" s="315"/>
    </row>
    <row r="16301" spans="14:14">
      <c r="N16301" s="315"/>
    </row>
    <row r="16302" spans="14:14">
      <c r="N16302" s="315"/>
    </row>
    <row r="16303" spans="14:14">
      <c r="N16303" s="315"/>
    </row>
    <row r="16304" spans="14:14">
      <c r="N16304" s="315"/>
    </row>
    <row r="16305" spans="14:14">
      <c r="N16305" s="315"/>
    </row>
    <row r="16306" spans="14:14">
      <c r="N16306" s="315"/>
    </row>
    <row r="16307" spans="14:14">
      <c r="N16307" s="315"/>
    </row>
    <row r="16308" spans="14:14">
      <c r="N16308" s="315"/>
    </row>
    <row r="16309" spans="14:14">
      <c r="N16309" s="315"/>
    </row>
    <row r="16310" spans="14:14">
      <c r="N16310" s="315"/>
    </row>
    <row r="16311" spans="14:14">
      <c r="N16311" s="315"/>
    </row>
    <row r="16312" spans="14:14">
      <c r="N16312" s="315"/>
    </row>
    <row r="16313" spans="14:14">
      <c r="N16313" s="315"/>
    </row>
    <row r="16314" spans="14:14">
      <c r="N16314" s="315"/>
    </row>
    <row r="16315" spans="14:14">
      <c r="N16315" s="315"/>
    </row>
    <row r="16316" spans="14:14">
      <c r="N16316" s="315"/>
    </row>
    <row r="16317" spans="14:14">
      <c r="N16317" s="315"/>
    </row>
    <row r="16318" spans="14:14">
      <c r="N16318" s="315"/>
    </row>
    <row r="16319" spans="14:14">
      <c r="N16319" s="315"/>
    </row>
    <row r="16320" spans="14:14">
      <c r="N16320" s="315"/>
    </row>
    <row r="16321" spans="14:14">
      <c r="N16321" s="315"/>
    </row>
    <row r="16322" spans="14:14">
      <c r="N16322" s="315"/>
    </row>
    <row r="16323" spans="14:14">
      <c r="N16323" s="315"/>
    </row>
    <row r="16324" spans="14:14">
      <c r="N16324" s="315"/>
    </row>
    <row r="16325" spans="14:14">
      <c r="N16325" s="315"/>
    </row>
    <row r="16326" spans="14:14">
      <c r="N16326" s="315"/>
    </row>
    <row r="16327" spans="14:14">
      <c r="N16327" s="315"/>
    </row>
    <row r="16328" spans="14:14">
      <c r="N16328" s="315"/>
    </row>
    <row r="16329" spans="14:14">
      <c r="N16329" s="315"/>
    </row>
    <row r="16330" spans="14:14">
      <c r="N16330" s="315"/>
    </row>
    <row r="16331" spans="14:14">
      <c r="N16331" s="315"/>
    </row>
    <row r="16332" spans="14:14">
      <c r="N16332" s="315"/>
    </row>
    <row r="16333" spans="14:14">
      <c r="N16333" s="315"/>
    </row>
    <row r="16334" spans="14:14">
      <c r="N16334" s="315"/>
    </row>
    <row r="16335" spans="14:14">
      <c r="N16335" s="315"/>
    </row>
    <row r="16336" spans="14:14">
      <c r="N16336" s="315"/>
    </row>
    <row r="16337" spans="14:14">
      <c r="N16337" s="315"/>
    </row>
    <row r="16338" spans="14:14">
      <c r="N16338" s="315"/>
    </row>
    <row r="16339" spans="14:14">
      <c r="N16339" s="315"/>
    </row>
    <row r="16340" spans="14:14">
      <c r="N16340" s="315"/>
    </row>
    <row r="16341" spans="14:14">
      <c r="N16341" s="315"/>
    </row>
    <row r="16342" spans="14:14">
      <c r="N16342" s="315"/>
    </row>
    <row r="16343" spans="14:14">
      <c r="N16343" s="315"/>
    </row>
    <row r="16344" spans="14:14">
      <c r="N16344" s="315"/>
    </row>
    <row r="16345" spans="14:14">
      <c r="N16345" s="315"/>
    </row>
    <row r="16346" spans="14:14">
      <c r="N16346" s="315"/>
    </row>
    <row r="16347" spans="14:14">
      <c r="N16347" s="315"/>
    </row>
    <row r="16348" spans="14:14">
      <c r="N16348" s="315"/>
    </row>
    <row r="16349" spans="14:14">
      <c r="N16349" s="315"/>
    </row>
    <row r="16350" spans="14:14">
      <c r="N16350" s="315"/>
    </row>
    <row r="16351" spans="14:14">
      <c r="N16351" s="315"/>
    </row>
    <row r="16352" spans="14:14">
      <c r="N16352" s="315"/>
    </row>
    <row r="16353" spans="14:14">
      <c r="N16353" s="315"/>
    </row>
    <row r="16354" spans="14:14">
      <c r="N16354" s="315"/>
    </row>
    <row r="16355" spans="14:14">
      <c r="N16355" s="315"/>
    </row>
    <row r="16356" spans="14:14">
      <c r="N16356" s="315"/>
    </row>
    <row r="16357" spans="14:14">
      <c r="N16357" s="315"/>
    </row>
    <row r="16358" spans="14:14">
      <c r="N16358" s="315"/>
    </row>
    <row r="16359" spans="14:14">
      <c r="N16359" s="315"/>
    </row>
    <row r="16360" spans="14:14">
      <c r="N16360" s="315"/>
    </row>
    <row r="16361" spans="14:14">
      <c r="N16361" s="315"/>
    </row>
    <row r="16362" spans="14:14">
      <c r="N16362" s="315"/>
    </row>
    <row r="16363" spans="14:14">
      <c r="N16363" s="315"/>
    </row>
    <row r="16364" spans="14:14">
      <c r="N16364" s="315"/>
    </row>
    <row r="16365" spans="14:14">
      <c r="N16365" s="315"/>
    </row>
    <row r="16366" spans="14:14">
      <c r="N16366" s="315"/>
    </row>
    <row r="16367" spans="14:14">
      <c r="N16367" s="315"/>
    </row>
    <row r="16368" spans="14:14">
      <c r="N16368" s="315"/>
    </row>
    <row r="16369" spans="14:14">
      <c r="N16369" s="315"/>
    </row>
    <row r="16370" spans="14:14">
      <c r="N16370" s="315"/>
    </row>
    <row r="16371" spans="14:14">
      <c r="N16371" s="315"/>
    </row>
    <row r="16372" spans="14:14">
      <c r="N16372" s="315"/>
    </row>
    <row r="16373" spans="14:14">
      <c r="N16373" s="315"/>
    </row>
    <row r="16374" spans="14:14">
      <c r="N16374" s="315"/>
    </row>
    <row r="16375" spans="14:14">
      <c r="N16375" s="315"/>
    </row>
    <row r="16376" spans="14:14">
      <c r="N16376" s="315"/>
    </row>
    <row r="16377" spans="14:14">
      <c r="N16377" s="315"/>
    </row>
    <row r="16378" spans="14:14">
      <c r="N16378" s="315"/>
    </row>
    <row r="16379" spans="14:14">
      <c r="N16379" s="315"/>
    </row>
    <row r="16380" spans="14:14">
      <c r="N16380" s="315"/>
    </row>
    <row r="16381" spans="14:14">
      <c r="N16381" s="315"/>
    </row>
    <row r="16382" spans="14:14">
      <c r="N16382" s="315"/>
    </row>
    <row r="16383" spans="14:14">
      <c r="N16383" s="315"/>
    </row>
    <row r="16384" spans="14:14">
      <c r="N16384" s="315"/>
    </row>
    <row r="16385" spans="14:14">
      <c r="N16385" s="315"/>
    </row>
    <row r="16386" spans="14:14">
      <c r="N16386" s="315"/>
    </row>
    <row r="16387" spans="14:14">
      <c r="N16387" s="315"/>
    </row>
    <row r="16388" spans="14:14">
      <c r="N16388" s="315"/>
    </row>
    <row r="16389" spans="14:14">
      <c r="N16389" s="315"/>
    </row>
    <row r="16390" spans="14:14">
      <c r="N16390" s="315"/>
    </row>
    <row r="16391" spans="14:14">
      <c r="N16391" s="315"/>
    </row>
    <row r="16392" spans="14:14">
      <c r="N16392" s="315"/>
    </row>
    <row r="16393" spans="14:14">
      <c r="N16393" s="315"/>
    </row>
    <row r="16394" spans="14:14">
      <c r="N16394" s="315"/>
    </row>
    <row r="16395" spans="14:14">
      <c r="N16395" s="315"/>
    </row>
    <row r="16396" spans="14:14">
      <c r="N16396" s="315"/>
    </row>
    <row r="16397" spans="14:14">
      <c r="N16397" s="315"/>
    </row>
    <row r="16398" spans="14:14">
      <c r="N16398" s="315"/>
    </row>
    <row r="16399" spans="14:14">
      <c r="N16399" s="315"/>
    </row>
    <row r="16400" spans="14:14">
      <c r="N16400" s="315"/>
    </row>
    <row r="16401" spans="14:14">
      <c r="N16401" s="315"/>
    </row>
    <row r="16402" spans="14:14">
      <c r="N16402" s="315"/>
    </row>
    <row r="16403" spans="14:14">
      <c r="N16403" s="315"/>
    </row>
    <row r="16404" spans="14:14">
      <c r="N16404" s="315"/>
    </row>
    <row r="16405" spans="14:14">
      <c r="N16405" s="315"/>
    </row>
    <row r="16406" spans="14:14">
      <c r="N16406" s="315"/>
    </row>
    <row r="16407" spans="14:14">
      <c r="N16407" s="315"/>
    </row>
    <row r="16408" spans="14:14">
      <c r="N16408" s="315"/>
    </row>
    <row r="16409" spans="14:14">
      <c r="N16409" s="315"/>
    </row>
    <row r="16410" spans="14:14">
      <c r="N16410" s="315"/>
    </row>
    <row r="16411" spans="14:14">
      <c r="N16411" s="315"/>
    </row>
    <row r="16412" spans="14:14">
      <c r="N16412" s="315"/>
    </row>
    <row r="16413" spans="14:14">
      <c r="N16413" s="315"/>
    </row>
    <row r="16414" spans="14:14">
      <c r="N16414" s="315"/>
    </row>
    <row r="16415" spans="14:14">
      <c r="N16415" s="315"/>
    </row>
    <row r="16416" spans="14:14">
      <c r="N16416" s="315"/>
    </row>
    <row r="16417" spans="14:14">
      <c r="N16417" s="315"/>
    </row>
    <row r="16418" spans="14:14">
      <c r="N16418" s="315"/>
    </row>
    <row r="16419" spans="14:14">
      <c r="N16419" s="315"/>
    </row>
    <row r="16420" spans="14:14">
      <c r="N16420" s="315"/>
    </row>
    <row r="16421" spans="14:14">
      <c r="N16421" s="315"/>
    </row>
    <row r="16422" spans="14:14">
      <c r="N16422" s="315"/>
    </row>
    <row r="16423" spans="14:14">
      <c r="N16423" s="315"/>
    </row>
    <row r="16424" spans="14:14">
      <c r="N16424" s="315"/>
    </row>
    <row r="16425" spans="14:14">
      <c r="N16425" s="315"/>
    </row>
    <row r="16426" spans="14:14">
      <c r="N16426" s="315"/>
    </row>
    <row r="16427" spans="14:14">
      <c r="N16427" s="315"/>
    </row>
    <row r="16428" spans="14:14">
      <c r="N16428" s="315"/>
    </row>
    <row r="16429" spans="14:14">
      <c r="N16429" s="315"/>
    </row>
    <row r="16430" spans="14:14">
      <c r="N16430" s="315"/>
    </row>
    <row r="16431" spans="14:14">
      <c r="N16431" s="315"/>
    </row>
    <row r="16432" spans="14:14">
      <c r="N16432" s="315"/>
    </row>
    <row r="16433" spans="14:14">
      <c r="N16433" s="315"/>
    </row>
    <row r="16434" spans="14:14">
      <c r="N16434" s="315"/>
    </row>
    <row r="16435" spans="14:14">
      <c r="N16435" s="315"/>
    </row>
    <row r="16436" spans="14:14">
      <c r="N16436" s="315"/>
    </row>
    <row r="16437" spans="14:14">
      <c r="N16437" s="315"/>
    </row>
    <row r="16438" spans="14:14">
      <c r="N16438" s="315"/>
    </row>
    <row r="16439" spans="14:14">
      <c r="N16439" s="315"/>
    </row>
    <row r="16440" spans="14:14">
      <c r="N16440" s="315"/>
    </row>
    <row r="16441" spans="14:14">
      <c r="N16441" s="315"/>
    </row>
    <row r="16442" spans="14:14">
      <c r="N16442" s="315"/>
    </row>
    <row r="16443" spans="14:14">
      <c r="N16443" s="315"/>
    </row>
    <row r="16444" spans="14:14">
      <c r="N16444" s="315"/>
    </row>
    <row r="16445" spans="14:14">
      <c r="N16445" s="315"/>
    </row>
    <row r="16446" spans="14:14">
      <c r="N16446" s="315"/>
    </row>
    <row r="16447" spans="14:14">
      <c r="N16447" s="315"/>
    </row>
    <row r="16448" spans="14:14">
      <c r="N16448" s="315"/>
    </row>
    <row r="16449" spans="14:14">
      <c r="N16449" s="315"/>
    </row>
    <row r="16450" spans="14:14">
      <c r="N16450" s="315"/>
    </row>
    <row r="16451" spans="14:14">
      <c r="N16451" s="315"/>
    </row>
    <row r="16452" spans="14:14">
      <c r="N16452" s="315"/>
    </row>
    <row r="16453" spans="14:14">
      <c r="N16453" s="315"/>
    </row>
    <row r="16454" spans="14:14">
      <c r="N16454" s="315"/>
    </row>
    <row r="16455" spans="14:14">
      <c r="N16455" s="315"/>
    </row>
    <row r="16456" spans="14:14">
      <c r="N16456" s="315"/>
    </row>
    <row r="16457" spans="14:14">
      <c r="N16457" s="315"/>
    </row>
    <row r="16458" spans="14:14">
      <c r="N16458" s="315"/>
    </row>
    <row r="16459" spans="14:14">
      <c r="N16459" s="315"/>
    </row>
    <row r="16460" spans="14:14">
      <c r="N16460" s="315"/>
    </row>
    <row r="16461" spans="14:14">
      <c r="N16461" s="315"/>
    </row>
    <row r="16462" spans="14:14">
      <c r="N16462" s="315"/>
    </row>
    <row r="16463" spans="14:14">
      <c r="N16463" s="315"/>
    </row>
    <row r="16464" spans="14:14">
      <c r="N16464" s="315"/>
    </row>
    <row r="16465" spans="14:14">
      <c r="N16465" s="315"/>
    </row>
    <row r="16466" spans="14:14">
      <c r="N16466" s="315"/>
    </row>
    <row r="16467" spans="14:14">
      <c r="N16467" s="315"/>
    </row>
    <row r="16468" spans="14:14">
      <c r="N16468" s="315"/>
    </row>
    <row r="16469" spans="14:14">
      <c r="N16469" s="315"/>
    </row>
    <row r="16470" spans="14:14">
      <c r="N16470" s="315"/>
    </row>
    <row r="16471" spans="14:14">
      <c r="N16471" s="315"/>
    </row>
    <row r="16472" spans="14:14">
      <c r="N16472" s="315"/>
    </row>
    <row r="16473" spans="14:14">
      <c r="N16473" s="315"/>
    </row>
    <row r="16474" spans="14:14">
      <c r="N16474" s="315"/>
    </row>
    <row r="16475" spans="14:14">
      <c r="N16475" s="315"/>
    </row>
    <row r="16476" spans="14:14">
      <c r="N16476" s="315"/>
    </row>
    <row r="16477" spans="14:14">
      <c r="N16477" s="315"/>
    </row>
    <row r="16478" spans="14:14">
      <c r="N16478" s="315"/>
    </row>
    <row r="16479" spans="14:14">
      <c r="N16479" s="315"/>
    </row>
    <row r="16480" spans="14:14">
      <c r="N16480" s="315"/>
    </row>
    <row r="16481" spans="14:14">
      <c r="N16481" s="315"/>
    </row>
    <row r="16482" spans="14:14">
      <c r="N16482" s="315"/>
    </row>
    <row r="16483" spans="14:14">
      <c r="N16483" s="315"/>
    </row>
    <row r="16484" spans="14:14">
      <c r="N16484" s="315"/>
    </row>
    <row r="16485" spans="14:14">
      <c r="N16485" s="315"/>
    </row>
    <row r="16486" spans="14:14">
      <c r="N16486" s="315"/>
    </row>
    <row r="16487" spans="14:14">
      <c r="N16487" s="315"/>
    </row>
    <row r="16488" spans="14:14">
      <c r="N16488" s="315"/>
    </row>
    <row r="16489" spans="14:14">
      <c r="N16489" s="315"/>
    </row>
    <row r="16490" spans="14:14">
      <c r="N16490" s="315"/>
    </row>
    <row r="16491" spans="14:14">
      <c r="N16491" s="315"/>
    </row>
    <row r="16492" spans="14:14">
      <c r="N16492" s="315"/>
    </row>
    <row r="16493" spans="14:14">
      <c r="N16493" s="315"/>
    </row>
    <row r="16494" spans="14:14">
      <c r="N16494" s="315"/>
    </row>
    <row r="16495" spans="14:14">
      <c r="N16495" s="315"/>
    </row>
    <row r="16496" spans="14:14">
      <c r="N16496" s="315"/>
    </row>
    <row r="16497" spans="14:14">
      <c r="N16497" s="315"/>
    </row>
    <row r="16498" spans="14:14">
      <c r="N16498" s="315"/>
    </row>
    <row r="16499" spans="14:14">
      <c r="N16499" s="315"/>
    </row>
    <row r="16500" spans="14:14">
      <c r="N16500" s="315"/>
    </row>
    <row r="16501" spans="14:14">
      <c r="N16501" s="315"/>
    </row>
    <row r="16502" spans="14:14">
      <c r="N16502" s="315"/>
    </row>
    <row r="16503" spans="14:14">
      <c r="N16503" s="315"/>
    </row>
    <row r="16504" spans="14:14">
      <c r="N16504" s="315"/>
    </row>
    <row r="16505" spans="14:14">
      <c r="N16505" s="315"/>
    </row>
    <row r="16506" spans="14:14">
      <c r="N16506" s="315"/>
    </row>
    <row r="16507" spans="14:14">
      <c r="N16507" s="315"/>
    </row>
    <row r="16508" spans="14:14">
      <c r="N16508" s="315"/>
    </row>
    <row r="16509" spans="14:14">
      <c r="N16509" s="315"/>
    </row>
    <row r="16510" spans="14:14">
      <c r="N16510" s="315"/>
    </row>
    <row r="16511" spans="14:14">
      <c r="N16511" s="315"/>
    </row>
    <row r="16512" spans="14:14">
      <c r="N16512" s="315"/>
    </row>
    <row r="16513" spans="14:14">
      <c r="N16513" s="315"/>
    </row>
    <row r="16514" spans="14:14">
      <c r="N16514" s="315"/>
    </row>
    <row r="16515" spans="14:14">
      <c r="N16515" s="315"/>
    </row>
    <row r="16516" spans="14:14">
      <c r="N16516" s="315"/>
    </row>
    <row r="16517" spans="14:14">
      <c r="N16517" s="315"/>
    </row>
    <row r="16518" spans="14:14">
      <c r="N16518" s="315"/>
    </row>
    <row r="16519" spans="14:14">
      <c r="N16519" s="315"/>
    </row>
    <row r="16520" spans="14:14">
      <c r="N16520" s="315"/>
    </row>
    <row r="16521" spans="14:14">
      <c r="N16521" s="315"/>
    </row>
    <row r="16522" spans="14:14">
      <c r="N16522" s="315"/>
    </row>
    <row r="16523" spans="14:14">
      <c r="N16523" s="315"/>
    </row>
    <row r="16524" spans="14:14">
      <c r="N16524" s="315"/>
    </row>
    <row r="16525" spans="14:14">
      <c r="N16525" s="315"/>
    </row>
    <row r="16526" spans="14:14">
      <c r="N16526" s="315"/>
    </row>
    <row r="16527" spans="14:14">
      <c r="N16527" s="315"/>
    </row>
    <row r="16528" spans="14:14">
      <c r="N16528" s="315"/>
    </row>
    <row r="16529" spans="14:14">
      <c r="N16529" s="315"/>
    </row>
    <row r="16530" spans="14:14">
      <c r="N16530" s="315"/>
    </row>
    <row r="16531" spans="14:14">
      <c r="N16531" s="315"/>
    </row>
    <row r="16532" spans="14:14">
      <c r="N16532" s="315"/>
    </row>
    <row r="16533" spans="14:14">
      <c r="N16533" s="315"/>
    </row>
    <row r="16534" spans="14:14">
      <c r="N16534" s="315"/>
    </row>
    <row r="16535" spans="14:14">
      <c r="N16535" s="315"/>
    </row>
    <row r="16536" spans="14:14">
      <c r="N16536" s="315"/>
    </row>
    <row r="16537" spans="14:14">
      <c r="N16537" s="315"/>
    </row>
    <row r="16538" spans="14:14">
      <c r="N16538" s="315"/>
    </row>
    <row r="16539" spans="14:14">
      <c r="N16539" s="315"/>
    </row>
    <row r="16540" spans="14:14">
      <c r="N16540" s="315"/>
    </row>
    <row r="16541" spans="14:14">
      <c r="N16541" s="315"/>
    </row>
    <row r="16542" spans="14:14">
      <c r="N16542" s="315"/>
    </row>
    <row r="16543" spans="14:14">
      <c r="N16543" s="315"/>
    </row>
    <row r="16544" spans="14:14">
      <c r="N16544" s="315"/>
    </row>
    <row r="16545" spans="14:14">
      <c r="N16545" s="315"/>
    </row>
    <row r="16546" spans="14:14">
      <c r="N16546" s="315"/>
    </row>
    <row r="16547" spans="14:14">
      <c r="N16547" s="315"/>
    </row>
    <row r="16548" spans="14:14">
      <c r="N16548" s="315"/>
    </row>
    <row r="16549" spans="14:14">
      <c r="N16549" s="315"/>
    </row>
    <row r="16550" spans="14:14">
      <c r="N16550" s="315"/>
    </row>
    <row r="16551" spans="14:14">
      <c r="N16551" s="315"/>
    </row>
    <row r="16552" spans="14:14">
      <c r="N16552" s="315"/>
    </row>
    <row r="16553" spans="14:14">
      <c r="N16553" s="315"/>
    </row>
    <row r="16554" spans="14:14">
      <c r="N16554" s="315"/>
    </row>
    <row r="16555" spans="14:14">
      <c r="N16555" s="315"/>
    </row>
    <row r="16556" spans="14:14">
      <c r="N16556" s="315"/>
    </row>
    <row r="16557" spans="14:14">
      <c r="N16557" s="315"/>
    </row>
    <row r="16558" spans="14:14">
      <c r="N16558" s="315"/>
    </row>
    <row r="16559" spans="14:14">
      <c r="N16559" s="315"/>
    </row>
    <row r="16560" spans="14:14">
      <c r="N16560" s="315"/>
    </row>
    <row r="16561" spans="14:14">
      <c r="N16561" s="315"/>
    </row>
    <row r="16562" spans="14:14">
      <c r="N16562" s="315"/>
    </row>
    <row r="16563" spans="14:14">
      <c r="N16563" s="315"/>
    </row>
    <row r="16564" spans="14:14">
      <c r="N16564" s="315"/>
    </row>
    <row r="16565" spans="14:14">
      <c r="N16565" s="315"/>
    </row>
    <row r="16566" spans="14:14">
      <c r="N16566" s="315"/>
    </row>
    <row r="16567" spans="14:14">
      <c r="N16567" s="315"/>
    </row>
    <row r="16568" spans="14:14">
      <c r="N16568" s="315"/>
    </row>
    <row r="16569" spans="14:14">
      <c r="N16569" s="315"/>
    </row>
    <row r="16570" spans="14:14">
      <c r="N16570" s="315"/>
    </row>
    <row r="16571" spans="14:14">
      <c r="N16571" s="315"/>
    </row>
    <row r="16572" spans="14:14">
      <c r="N16572" s="315"/>
    </row>
    <row r="16573" spans="14:14">
      <c r="N16573" s="315"/>
    </row>
    <row r="16574" spans="14:14">
      <c r="N16574" s="315"/>
    </row>
    <row r="16575" spans="14:14">
      <c r="N16575" s="315"/>
    </row>
    <row r="16576" spans="14:14">
      <c r="N16576" s="315"/>
    </row>
    <row r="16577" spans="14:14">
      <c r="N16577" s="315"/>
    </row>
    <row r="16578" spans="14:14">
      <c r="N16578" s="315"/>
    </row>
    <row r="16579" spans="14:14">
      <c r="N16579" s="315"/>
    </row>
    <row r="16580" spans="14:14">
      <c r="N16580" s="315"/>
    </row>
    <row r="16581" spans="14:14">
      <c r="N16581" s="315"/>
    </row>
    <row r="16582" spans="14:14">
      <c r="N16582" s="315"/>
    </row>
    <row r="16583" spans="14:14">
      <c r="N16583" s="315"/>
    </row>
    <row r="16584" spans="14:14">
      <c r="N16584" s="315"/>
    </row>
    <row r="16585" spans="14:14">
      <c r="N16585" s="315"/>
    </row>
    <row r="16586" spans="14:14">
      <c r="N16586" s="315"/>
    </row>
    <row r="16587" spans="14:14">
      <c r="N16587" s="315"/>
    </row>
    <row r="16588" spans="14:14">
      <c r="N16588" s="315"/>
    </row>
    <row r="16589" spans="14:14">
      <c r="N16589" s="315"/>
    </row>
    <row r="16590" spans="14:14">
      <c r="N16590" s="315"/>
    </row>
    <row r="16591" spans="14:14">
      <c r="N16591" s="315"/>
    </row>
    <row r="16592" spans="14:14">
      <c r="N16592" s="315"/>
    </row>
    <row r="16593" spans="14:14">
      <c r="N16593" s="315"/>
    </row>
    <row r="16594" spans="14:14">
      <c r="N16594" s="315"/>
    </row>
    <row r="16595" spans="14:14">
      <c r="N16595" s="315"/>
    </row>
    <row r="16596" spans="14:14">
      <c r="N16596" s="315"/>
    </row>
    <row r="16597" spans="14:14">
      <c r="N16597" s="315"/>
    </row>
    <row r="16598" spans="14:14">
      <c r="N16598" s="315"/>
    </row>
    <row r="16599" spans="14:14">
      <c r="N16599" s="315"/>
    </row>
    <row r="16600" spans="14:14">
      <c r="N16600" s="315"/>
    </row>
    <row r="16601" spans="14:14">
      <c r="N16601" s="315"/>
    </row>
    <row r="16602" spans="14:14">
      <c r="N16602" s="315"/>
    </row>
    <row r="16603" spans="14:14">
      <c r="N16603" s="315"/>
    </row>
    <row r="16604" spans="14:14">
      <c r="N16604" s="315"/>
    </row>
    <row r="16605" spans="14:14">
      <c r="N16605" s="315"/>
    </row>
    <row r="16606" spans="14:14">
      <c r="N16606" s="315"/>
    </row>
    <row r="16607" spans="14:14">
      <c r="N16607" s="315"/>
    </row>
    <row r="16608" spans="14:14">
      <c r="N16608" s="315"/>
    </row>
    <row r="16609" spans="14:14">
      <c r="N16609" s="315"/>
    </row>
    <row r="16610" spans="14:14">
      <c r="N16610" s="315"/>
    </row>
    <row r="16611" spans="14:14">
      <c r="N16611" s="315"/>
    </row>
    <row r="16612" spans="14:14">
      <c r="N16612" s="315"/>
    </row>
    <row r="16613" spans="14:14">
      <c r="N16613" s="315"/>
    </row>
    <row r="16614" spans="14:14">
      <c r="N16614" s="315"/>
    </row>
    <row r="16615" spans="14:14">
      <c r="N16615" s="315"/>
    </row>
    <row r="16616" spans="14:14">
      <c r="N16616" s="315"/>
    </row>
    <row r="16617" spans="14:14">
      <c r="N16617" s="315"/>
    </row>
    <row r="16618" spans="14:14">
      <c r="N16618" s="315"/>
    </row>
    <row r="16619" spans="14:14">
      <c r="N16619" s="315"/>
    </row>
    <row r="16620" spans="14:14">
      <c r="N16620" s="315"/>
    </row>
    <row r="16621" spans="14:14">
      <c r="N16621" s="315"/>
    </row>
    <row r="16622" spans="14:14">
      <c r="N16622" s="315"/>
    </row>
    <row r="16623" spans="14:14">
      <c r="N16623" s="315"/>
    </row>
    <row r="16624" spans="14:14">
      <c r="N16624" s="315"/>
    </row>
    <row r="16625" spans="14:14">
      <c r="N16625" s="315"/>
    </row>
    <row r="16626" spans="14:14">
      <c r="N16626" s="315"/>
    </row>
    <row r="16627" spans="14:14">
      <c r="N16627" s="315"/>
    </row>
    <row r="16628" spans="14:14">
      <c r="N16628" s="315"/>
    </row>
    <row r="16629" spans="14:14">
      <c r="N16629" s="315"/>
    </row>
    <row r="16630" spans="14:14">
      <c r="N16630" s="315"/>
    </row>
    <row r="16631" spans="14:14">
      <c r="N16631" s="315"/>
    </row>
    <row r="16632" spans="14:14">
      <c r="N16632" s="315"/>
    </row>
    <row r="16633" spans="14:14">
      <c r="N16633" s="315"/>
    </row>
    <row r="16634" spans="14:14">
      <c r="N16634" s="315"/>
    </row>
    <row r="16635" spans="14:14">
      <c r="N16635" s="315"/>
    </row>
    <row r="16636" spans="14:14">
      <c r="N16636" s="315"/>
    </row>
    <row r="16637" spans="14:14">
      <c r="N16637" s="315"/>
    </row>
    <row r="16638" spans="14:14">
      <c r="N16638" s="315"/>
    </row>
    <row r="16639" spans="14:14">
      <c r="N16639" s="315"/>
    </row>
    <row r="16640" spans="14:14">
      <c r="N16640" s="315"/>
    </row>
    <row r="16641" spans="14:14">
      <c r="N16641" s="315"/>
    </row>
    <row r="16642" spans="14:14">
      <c r="N16642" s="315"/>
    </row>
    <row r="16643" spans="14:14">
      <c r="N16643" s="315"/>
    </row>
    <row r="16644" spans="14:14">
      <c r="N16644" s="315"/>
    </row>
    <row r="16645" spans="14:14">
      <c r="N16645" s="315"/>
    </row>
    <row r="16646" spans="14:14">
      <c r="N16646" s="315"/>
    </row>
    <row r="16647" spans="14:14">
      <c r="N16647" s="315"/>
    </row>
    <row r="16648" spans="14:14">
      <c r="N16648" s="315"/>
    </row>
    <row r="16649" spans="14:14">
      <c r="N16649" s="315"/>
    </row>
    <row r="16650" spans="14:14">
      <c r="N16650" s="315"/>
    </row>
    <row r="16651" spans="14:14">
      <c r="N16651" s="315"/>
    </row>
    <row r="16652" spans="14:14">
      <c r="N16652" s="315"/>
    </row>
    <row r="16653" spans="14:14">
      <c r="N16653" s="315"/>
    </row>
    <row r="16654" spans="14:14">
      <c r="N16654" s="315"/>
    </row>
    <row r="16655" spans="14:14">
      <c r="N16655" s="315"/>
    </row>
    <row r="16656" spans="14:14">
      <c r="N16656" s="315"/>
    </row>
    <row r="16657" spans="14:14">
      <c r="N16657" s="315"/>
    </row>
    <row r="16658" spans="14:14">
      <c r="N16658" s="315"/>
    </row>
    <row r="16659" spans="14:14">
      <c r="N16659" s="315"/>
    </row>
    <row r="16660" spans="14:14">
      <c r="N16660" s="315"/>
    </row>
    <row r="16661" spans="14:14">
      <c r="N16661" s="315"/>
    </row>
    <row r="16662" spans="14:14">
      <c r="N16662" s="315"/>
    </row>
    <row r="16663" spans="14:14">
      <c r="N16663" s="315"/>
    </row>
    <row r="16664" spans="14:14">
      <c r="N16664" s="315"/>
    </row>
    <row r="16665" spans="14:14">
      <c r="N16665" s="315"/>
    </row>
    <row r="16666" spans="14:14">
      <c r="N16666" s="315"/>
    </row>
    <row r="16667" spans="14:14">
      <c r="N16667" s="315"/>
    </row>
    <row r="16668" spans="14:14">
      <c r="N16668" s="315"/>
    </row>
    <row r="16669" spans="14:14">
      <c r="N16669" s="315"/>
    </row>
    <row r="16670" spans="14:14">
      <c r="N16670" s="315"/>
    </row>
    <row r="16671" spans="14:14">
      <c r="N16671" s="315"/>
    </row>
    <row r="16672" spans="14:14">
      <c r="N16672" s="315"/>
    </row>
    <row r="16673" spans="14:14">
      <c r="N16673" s="315"/>
    </row>
    <row r="16674" spans="14:14">
      <c r="N16674" s="315"/>
    </row>
    <row r="16675" spans="14:14">
      <c r="N16675" s="315"/>
    </row>
    <row r="16676" spans="14:14">
      <c r="N16676" s="315"/>
    </row>
    <row r="16677" spans="14:14">
      <c r="N16677" s="315"/>
    </row>
    <row r="16678" spans="14:14">
      <c r="N16678" s="315"/>
    </row>
    <row r="16679" spans="14:14">
      <c r="N16679" s="315"/>
    </row>
    <row r="16680" spans="14:14">
      <c r="N16680" s="315"/>
    </row>
    <row r="16681" spans="14:14">
      <c r="N16681" s="315"/>
    </row>
    <row r="16682" spans="14:14">
      <c r="N16682" s="315"/>
    </row>
    <row r="16683" spans="14:14">
      <c r="N16683" s="315"/>
    </row>
    <row r="16684" spans="14:14">
      <c r="N16684" s="315"/>
    </row>
    <row r="16685" spans="14:14">
      <c r="N16685" s="315"/>
    </row>
    <row r="16686" spans="14:14">
      <c r="N16686" s="315"/>
    </row>
    <row r="16687" spans="14:14">
      <c r="N16687" s="315"/>
    </row>
    <row r="16688" spans="14:14">
      <c r="N16688" s="315"/>
    </row>
    <row r="16689" spans="14:14">
      <c r="N16689" s="315"/>
    </row>
    <row r="16690" spans="14:14">
      <c r="N16690" s="315"/>
    </row>
    <row r="16691" spans="14:14">
      <c r="N16691" s="315"/>
    </row>
    <row r="16692" spans="14:14">
      <c r="N16692" s="315"/>
    </row>
    <row r="16693" spans="14:14">
      <c r="N16693" s="315"/>
    </row>
    <row r="16694" spans="14:14">
      <c r="N16694" s="315"/>
    </row>
    <row r="16695" spans="14:14">
      <c r="N16695" s="315"/>
    </row>
    <row r="16696" spans="14:14">
      <c r="N16696" s="315"/>
    </row>
    <row r="16697" spans="14:14">
      <c r="N16697" s="315"/>
    </row>
    <row r="16698" spans="14:14">
      <c r="N16698" s="315"/>
    </row>
    <row r="16699" spans="14:14">
      <c r="N16699" s="315"/>
    </row>
    <row r="16700" spans="14:14">
      <c r="N16700" s="315"/>
    </row>
    <row r="16701" spans="14:14">
      <c r="N16701" s="315"/>
    </row>
    <row r="16702" spans="14:14">
      <c r="N16702" s="315"/>
    </row>
    <row r="16703" spans="14:14">
      <c r="N16703" s="315"/>
    </row>
    <row r="16704" spans="14:14">
      <c r="N16704" s="315"/>
    </row>
    <row r="16705" spans="14:14">
      <c r="N16705" s="315"/>
    </row>
    <row r="16706" spans="14:14">
      <c r="N16706" s="315"/>
    </row>
    <row r="16707" spans="14:14">
      <c r="N16707" s="315"/>
    </row>
    <row r="16708" spans="14:14">
      <c r="N16708" s="315"/>
    </row>
    <row r="16709" spans="14:14">
      <c r="N16709" s="315"/>
    </row>
    <row r="16710" spans="14:14">
      <c r="N16710" s="315"/>
    </row>
    <row r="16711" spans="14:14">
      <c r="N16711" s="315"/>
    </row>
    <row r="16712" spans="14:14">
      <c r="N16712" s="315"/>
    </row>
    <row r="16713" spans="14:14">
      <c r="N16713" s="315"/>
    </row>
    <row r="16714" spans="14:14">
      <c r="N16714" s="315"/>
    </row>
    <row r="16715" spans="14:14">
      <c r="N16715" s="315"/>
    </row>
    <row r="16716" spans="14:14">
      <c r="N16716" s="315"/>
    </row>
    <row r="16717" spans="14:14">
      <c r="N16717" s="315"/>
    </row>
    <row r="16718" spans="14:14">
      <c r="N16718" s="315"/>
    </row>
    <row r="16719" spans="14:14">
      <c r="N16719" s="315"/>
    </row>
    <row r="16720" spans="14:14">
      <c r="N16720" s="315"/>
    </row>
    <row r="16721" spans="14:14">
      <c r="N16721" s="315"/>
    </row>
    <row r="16722" spans="14:14">
      <c r="N16722" s="315"/>
    </row>
    <row r="16723" spans="14:14">
      <c r="N16723" s="315"/>
    </row>
    <row r="16724" spans="14:14">
      <c r="N16724" s="315"/>
    </row>
    <row r="16725" spans="14:14">
      <c r="N16725" s="315"/>
    </row>
    <row r="16726" spans="14:14">
      <c r="N16726" s="315"/>
    </row>
    <row r="16727" spans="14:14">
      <c r="N16727" s="315"/>
    </row>
    <row r="16728" spans="14:14">
      <c r="N16728" s="315"/>
    </row>
    <row r="16729" spans="14:14">
      <c r="N16729" s="315"/>
    </row>
    <row r="16730" spans="14:14">
      <c r="N16730" s="315"/>
    </row>
    <row r="16731" spans="14:14">
      <c r="N16731" s="315"/>
    </row>
    <row r="16732" spans="14:14">
      <c r="N16732" s="315"/>
    </row>
    <row r="16733" spans="14:14">
      <c r="N16733" s="315"/>
    </row>
    <row r="16734" spans="14:14">
      <c r="N16734" s="315"/>
    </row>
    <row r="16735" spans="14:14">
      <c r="N16735" s="315"/>
    </row>
    <row r="16736" spans="14:14">
      <c r="N16736" s="315"/>
    </row>
    <row r="16737" spans="14:14">
      <c r="N16737" s="315"/>
    </row>
    <row r="16738" spans="14:14">
      <c r="N16738" s="315"/>
    </row>
    <row r="16739" spans="14:14">
      <c r="N16739" s="315"/>
    </row>
    <row r="16740" spans="14:14">
      <c r="N16740" s="315"/>
    </row>
    <row r="16741" spans="14:14">
      <c r="N16741" s="315"/>
    </row>
    <row r="16742" spans="14:14">
      <c r="N16742" s="315"/>
    </row>
    <row r="16743" spans="14:14">
      <c r="N16743" s="315"/>
    </row>
    <row r="16744" spans="14:14">
      <c r="N16744" s="315"/>
    </row>
    <row r="16745" spans="14:14">
      <c r="N16745" s="315"/>
    </row>
    <row r="16746" spans="14:14">
      <c r="N16746" s="315"/>
    </row>
    <row r="16747" spans="14:14">
      <c r="N16747" s="315"/>
    </row>
    <row r="16748" spans="14:14">
      <c r="N16748" s="315"/>
    </row>
    <row r="16749" spans="14:14">
      <c r="N16749" s="315"/>
    </row>
    <row r="16750" spans="14:14">
      <c r="N16750" s="315"/>
    </row>
    <row r="16751" spans="14:14">
      <c r="N16751" s="315"/>
    </row>
    <row r="16752" spans="14:14">
      <c r="N16752" s="315"/>
    </row>
    <row r="16753" spans="14:14">
      <c r="N16753" s="315"/>
    </row>
    <row r="16754" spans="14:14">
      <c r="N16754" s="315"/>
    </row>
    <row r="16755" spans="14:14">
      <c r="N16755" s="315"/>
    </row>
    <row r="16756" spans="14:14">
      <c r="N16756" s="315"/>
    </row>
    <row r="16757" spans="14:14">
      <c r="N16757" s="315"/>
    </row>
    <row r="16758" spans="14:14">
      <c r="N16758" s="315"/>
    </row>
    <row r="16759" spans="14:14">
      <c r="N16759" s="315"/>
    </row>
    <row r="16760" spans="14:14">
      <c r="N16760" s="315"/>
    </row>
    <row r="16761" spans="14:14">
      <c r="N16761" s="315"/>
    </row>
    <row r="16762" spans="14:14">
      <c r="N16762" s="315"/>
    </row>
    <row r="16763" spans="14:14">
      <c r="N16763" s="315"/>
    </row>
    <row r="16764" spans="14:14">
      <c r="N16764" s="315"/>
    </row>
    <row r="16765" spans="14:14">
      <c r="N16765" s="315"/>
    </row>
    <row r="16766" spans="14:14">
      <c r="N16766" s="315"/>
    </row>
    <row r="16767" spans="14:14">
      <c r="N16767" s="315"/>
    </row>
    <row r="16768" spans="14:14">
      <c r="N16768" s="315"/>
    </row>
    <row r="16769" spans="14:14">
      <c r="N16769" s="315"/>
    </row>
    <row r="16770" spans="14:14">
      <c r="N16770" s="315"/>
    </row>
    <row r="16771" spans="14:14">
      <c r="N16771" s="315"/>
    </row>
    <row r="16772" spans="14:14">
      <c r="N16772" s="315"/>
    </row>
    <row r="16773" spans="14:14">
      <c r="N16773" s="315"/>
    </row>
    <row r="16774" spans="14:14">
      <c r="N16774" s="315"/>
    </row>
    <row r="16775" spans="14:14">
      <c r="N16775" s="315"/>
    </row>
    <row r="16776" spans="14:14">
      <c r="N16776" s="315"/>
    </row>
    <row r="16777" spans="14:14">
      <c r="N16777" s="315"/>
    </row>
    <row r="16778" spans="14:14">
      <c r="N16778" s="315"/>
    </row>
    <row r="16779" spans="14:14">
      <c r="N16779" s="315"/>
    </row>
    <row r="16780" spans="14:14">
      <c r="N16780" s="315"/>
    </row>
    <row r="16781" spans="14:14">
      <c r="N16781" s="315"/>
    </row>
    <row r="16782" spans="14:14">
      <c r="N16782" s="315"/>
    </row>
    <row r="16783" spans="14:14">
      <c r="N16783" s="315"/>
    </row>
    <row r="16784" spans="14:14">
      <c r="N16784" s="315"/>
    </row>
    <row r="16785" spans="14:14">
      <c r="N16785" s="315"/>
    </row>
    <row r="16786" spans="14:14">
      <c r="N16786" s="315"/>
    </row>
    <row r="16787" spans="14:14">
      <c r="N16787" s="315"/>
    </row>
    <row r="16788" spans="14:14">
      <c r="N16788" s="315"/>
    </row>
    <row r="16789" spans="14:14">
      <c r="N16789" s="315"/>
    </row>
    <row r="16790" spans="14:14">
      <c r="N16790" s="315"/>
    </row>
    <row r="16791" spans="14:14">
      <c r="N16791" s="315"/>
    </row>
    <row r="16792" spans="14:14">
      <c r="N16792" s="315"/>
    </row>
    <row r="16793" spans="14:14">
      <c r="N16793" s="315"/>
    </row>
    <row r="16794" spans="14:14">
      <c r="N16794" s="315"/>
    </row>
    <row r="16795" spans="14:14">
      <c r="N16795" s="315"/>
    </row>
    <row r="16796" spans="14:14">
      <c r="N16796" s="315"/>
    </row>
    <row r="16797" spans="14:14">
      <c r="N16797" s="315"/>
    </row>
    <row r="16798" spans="14:14">
      <c r="N16798" s="315"/>
    </row>
    <row r="16799" spans="14:14">
      <c r="N16799" s="315"/>
    </row>
    <row r="16800" spans="14:14">
      <c r="N16800" s="315"/>
    </row>
    <row r="16801" spans="14:14">
      <c r="N16801" s="315"/>
    </row>
    <row r="16802" spans="14:14">
      <c r="N16802" s="315"/>
    </row>
    <row r="16803" spans="14:14">
      <c r="N16803" s="315"/>
    </row>
    <row r="16804" spans="14:14">
      <c r="N16804" s="315"/>
    </row>
    <row r="16805" spans="14:14">
      <c r="N16805" s="315"/>
    </row>
    <row r="16806" spans="14:14">
      <c r="N16806" s="315"/>
    </row>
    <row r="16807" spans="14:14">
      <c r="N16807" s="315"/>
    </row>
    <row r="16808" spans="14:14">
      <c r="N16808" s="315"/>
    </row>
    <row r="16809" spans="14:14">
      <c r="N16809" s="315"/>
    </row>
    <row r="16810" spans="14:14">
      <c r="N16810" s="315"/>
    </row>
    <row r="16811" spans="14:14">
      <c r="N16811" s="315"/>
    </row>
    <row r="16812" spans="14:14">
      <c r="N16812" s="315"/>
    </row>
    <row r="16813" spans="14:14">
      <c r="N16813" s="315"/>
    </row>
    <row r="16814" spans="14:14">
      <c r="N16814" s="315"/>
    </row>
    <row r="16815" spans="14:14">
      <c r="N16815" s="315"/>
    </row>
    <row r="16816" spans="14:14">
      <c r="N16816" s="315"/>
    </row>
    <row r="16817" spans="14:14">
      <c r="N16817" s="315"/>
    </row>
    <row r="16818" spans="14:14">
      <c r="N16818" s="315"/>
    </row>
    <row r="16819" spans="14:14">
      <c r="N16819" s="315"/>
    </row>
    <row r="16820" spans="14:14">
      <c r="N16820" s="315"/>
    </row>
    <row r="16821" spans="14:14">
      <c r="N16821" s="315"/>
    </row>
    <row r="16822" spans="14:14">
      <c r="N16822" s="315"/>
    </row>
    <row r="16823" spans="14:14">
      <c r="N16823" s="315"/>
    </row>
    <row r="16824" spans="14:14">
      <c r="N16824" s="315"/>
    </row>
    <row r="16825" spans="14:14">
      <c r="N16825" s="315"/>
    </row>
    <row r="16826" spans="14:14">
      <c r="N16826" s="315"/>
    </row>
    <row r="16827" spans="14:14">
      <c r="N16827" s="315"/>
    </row>
    <row r="16828" spans="14:14">
      <c r="N16828" s="315"/>
    </row>
    <row r="16829" spans="14:14">
      <c r="N16829" s="315"/>
    </row>
    <row r="16830" spans="14:14">
      <c r="N16830" s="315"/>
    </row>
    <row r="16831" spans="14:14">
      <c r="N16831" s="315"/>
    </row>
    <row r="16832" spans="14:14">
      <c r="N16832" s="315"/>
    </row>
    <row r="16833" spans="14:14">
      <c r="N16833" s="315"/>
    </row>
    <row r="16834" spans="14:14">
      <c r="N16834" s="315"/>
    </row>
    <row r="16835" spans="14:14">
      <c r="N16835" s="315"/>
    </row>
    <row r="16836" spans="14:14">
      <c r="N16836" s="315"/>
    </row>
    <row r="16837" spans="14:14">
      <c r="N16837" s="315"/>
    </row>
    <row r="16838" spans="14:14">
      <c r="N16838" s="315"/>
    </row>
    <row r="16839" spans="14:14">
      <c r="N16839" s="315"/>
    </row>
    <row r="16840" spans="14:14">
      <c r="N16840" s="315"/>
    </row>
    <row r="16841" spans="14:14">
      <c r="N16841" s="315"/>
    </row>
    <row r="16842" spans="14:14">
      <c r="N16842" s="315"/>
    </row>
    <row r="16843" spans="14:14">
      <c r="N16843" s="315"/>
    </row>
    <row r="16844" spans="14:14">
      <c r="N16844" s="315"/>
    </row>
    <row r="16845" spans="14:14">
      <c r="N16845" s="315"/>
    </row>
    <row r="16846" spans="14:14">
      <c r="N16846" s="315"/>
    </row>
    <row r="16847" spans="14:14">
      <c r="N16847" s="315"/>
    </row>
    <row r="16848" spans="14:14">
      <c r="N16848" s="315"/>
    </row>
    <row r="16849" spans="14:14">
      <c r="N16849" s="315"/>
    </row>
    <row r="16850" spans="14:14">
      <c r="N16850" s="315"/>
    </row>
    <row r="16851" spans="14:14">
      <c r="N16851" s="315"/>
    </row>
    <row r="16852" spans="14:14">
      <c r="N16852" s="315"/>
    </row>
    <row r="16853" spans="14:14">
      <c r="N16853" s="315"/>
    </row>
    <row r="16854" spans="14:14">
      <c r="N16854" s="315"/>
    </row>
    <row r="16855" spans="14:14">
      <c r="N16855" s="315"/>
    </row>
    <row r="16856" spans="14:14">
      <c r="N16856" s="315"/>
    </row>
    <row r="16857" spans="14:14">
      <c r="N16857" s="315"/>
    </row>
    <row r="16858" spans="14:14">
      <c r="N16858" s="315"/>
    </row>
    <row r="16859" spans="14:14">
      <c r="N16859" s="315"/>
    </row>
    <row r="16860" spans="14:14">
      <c r="N16860" s="315"/>
    </row>
    <row r="16861" spans="14:14">
      <c r="N16861" s="315"/>
    </row>
    <row r="16862" spans="14:14">
      <c r="N16862" s="315"/>
    </row>
    <row r="16863" spans="14:14">
      <c r="N16863" s="315"/>
    </row>
    <row r="16864" spans="14:14">
      <c r="N16864" s="315"/>
    </row>
    <row r="16865" spans="14:14">
      <c r="N16865" s="315"/>
    </row>
    <row r="16866" spans="14:14">
      <c r="N16866" s="315"/>
    </row>
    <row r="16867" spans="14:14">
      <c r="N16867" s="315"/>
    </row>
    <row r="16868" spans="14:14">
      <c r="N16868" s="315"/>
    </row>
    <row r="16869" spans="14:14">
      <c r="N16869" s="315"/>
    </row>
    <row r="16870" spans="14:14">
      <c r="N16870" s="315"/>
    </row>
    <row r="16871" spans="14:14">
      <c r="N16871" s="315"/>
    </row>
    <row r="16872" spans="14:14">
      <c r="N16872" s="315"/>
    </row>
    <row r="16873" spans="14:14">
      <c r="N16873" s="315"/>
    </row>
    <row r="16874" spans="14:14">
      <c r="N16874" s="315"/>
    </row>
    <row r="16875" spans="14:14">
      <c r="N16875" s="315"/>
    </row>
    <row r="16876" spans="14:14">
      <c r="N16876" s="315"/>
    </row>
    <row r="16877" spans="14:14">
      <c r="N16877" s="315"/>
    </row>
    <row r="16878" spans="14:14">
      <c r="N16878" s="315"/>
    </row>
    <row r="16879" spans="14:14">
      <c r="N16879" s="315"/>
    </row>
    <row r="16880" spans="14:14">
      <c r="N16880" s="315"/>
    </row>
    <row r="16881" spans="14:14">
      <c r="N16881" s="315"/>
    </row>
    <row r="16882" spans="14:14">
      <c r="N16882" s="315"/>
    </row>
    <row r="16883" spans="14:14">
      <c r="N16883" s="315"/>
    </row>
    <row r="16884" spans="14:14">
      <c r="N16884" s="315"/>
    </row>
    <row r="16885" spans="14:14">
      <c r="N16885" s="315"/>
    </row>
    <row r="16886" spans="14:14">
      <c r="N16886" s="315"/>
    </row>
    <row r="16887" spans="14:14">
      <c r="N16887" s="315"/>
    </row>
    <row r="16888" spans="14:14">
      <c r="N16888" s="315"/>
    </row>
    <row r="16889" spans="14:14">
      <c r="N16889" s="315"/>
    </row>
    <row r="16890" spans="14:14">
      <c r="N16890" s="315"/>
    </row>
    <row r="16891" spans="14:14">
      <c r="N16891" s="315"/>
    </row>
    <row r="16892" spans="14:14">
      <c r="N16892" s="315"/>
    </row>
    <row r="16893" spans="14:14">
      <c r="N16893" s="315"/>
    </row>
    <row r="16894" spans="14:14">
      <c r="N16894" s="315"/>
    </row>
    <row r="16895" spans="14:14">
      <c r="N16895" s="315"/>
    </row>
    <row r="16896" spans="14:14">
      <c r="N16896" s="315"/>
    </row>
    <row r="16897" spans="14:14">
      <c r="N16897" s="315"/>
    </row>
    <row r="16898" spans="14:14">
      <c r="N16898" s="315"/>
    </row>
    <row r="16899" spans="14:14">
      <c r="N16899" s="315"/>
    </row>
    <row r="16900" spans="14:14">
      <c r="N16900" s="315"/>
    </row>
    <row r="16901" spans="14:14">
      <c r="N16901" s="315"/>
    </row>
    <row r="16902" spans="14:14">
      <c r="N16902" s="315"/>
    </row>
    <row r="16903" spans="14:14">
      <c r="N16903" s="315"/>
    </row>
    <row r="16904" spans="14:14">
      <c r="N16904" s="315"/>
    </row>
    <row r="16905" spans="14:14">
      <c r="N16905" s="315"/>
    </row>
    <row r="16906" spans="14:14">
      <c r="N16906" s="315"/>
    </row>
    <row r="16907" spans="14:14">
      <c r="N16907" s="315"/>
    </row>
    <row r="16908" spans="14:14">
      <c r="N16908" s="315"/>
    </row>
    <row r="16909" spans="14:14">
      <c r="N16909" s="315"/>
    </row>
    <row r="16910" spans="14:14">
      <c r="N16910" s="315"/>
    </row>
    <row r="16911" spans="14:14">
      <c r="N16911" s="315"/>
    </row>
    <row r="16912" spans="14:14">
      <c r="N16912" s="315"/>
    </row>
    <row r="16913" spans="14:14">
      <c r="N16913" s="315"/>
    </row>
    <row r="16914" spans="14:14">
      <c r="N16914" s="315"/>
    </row>
    <row r="16915" spans="14:14">
      <c r="N16915" s="315"/>
    </row>
    <row r="16916" spans="14:14">
      <c r="N16916" s="315"/>
    </row>
    <row r="16917" spans="14:14">
      <c r="N16917" s="315"/>
    </row>
    <row r="16918" spans="14:14">
      <c r="N16918" s="315"/>
    </row>
    <row r="16919" spans="14:14">
      <c r="N16919" s="315"/>
    </row>
    <row r="16920" spans="14:14">
      <c r="N16920" s="315"/>
    </row>
    <row r="16921" spans="14:14">
      <c r="N16921" s="315"/>
    </row>
    <row r="16922" spans="14:14">
      <c r="N16922" s="315"/>
    </row>
    <row r="16923" spans="14:14">
      <c r="N16923" s="315"/>
    </row>
    <row r="16924" spans="14:14">
      <c r="N16924" s="315"/>
    </row>
    <row r="16925" spans="14:14">
      <c r="N16925" s="315"/>
    </row>
    <row r="16926" spans="14:14">
      <c r="N16926" s="315"/>
    </row>
    <row r="16927" spans="14:14">
      <c r="N16927" s="315"/>
    </row>
    <row r="16928" spans="14:14">
      <c r="N16928" s="315"/>
    </row>
    <row r="16929" spans="14:14">
      <c r="N16929" s="315"/>
    </row>
    <row r="16930" spans="14:14">
      <c r="N16930" s="315"/>
    </row>
    <row r="16931" spans="14:14">
      <c r="N16931" s="315"/>
    </row>
    <row r="16932" spans="14:14">
      <c r="N16932" s="315"/>
    </row>
    <row r="16933" spans="14:14">
      <c r="N16933" s="315"/>
    </row>
    <row r="16934" spans="14:14">
      <c r="N16934" s="315"/>
    </row>
    <row r="16935" spans="14:14">
      <c r="N16935" s="315"/>
    </row>
    <row r="16936" spans="14:14">
      <c r="N16936" s="315"/>
    </row>
    <row r="16937" spans="14:14">
      <c r="N16937" s="315"/>
    </row>
    <row r="16938" spans="14:14">
      <c r="N16938" s="315"/>
    </row>
    <row r="16939" spans="14:14">
      <c r="N16939" s="315"/>
    </row>
    <row r="16940" spans="14:14">
      <c r="N16940" s="315"/>
    </row>
    <row r="16941" spans="14:14">
      <c r="N16941" s="315"/>
    </row>
    <row r="16942" spans="14:14">
      <c r="N16942" s="315"/>
    </row>
    <row r="16943" spans="14:14">
      <c r="N16943" s="315"/>
    </row>
    <row r="16944" spans="14:14">
      <c r="N16944" s="315"/>
    </row>
    <row r="16945" spans="14:14">
      <c r="N16945" s="315"/>
    </row>
    <row r="16946" spans="14:14">
      <c r="N16946" s="315"/>
    </row>
    <row r="16947" spans="14:14">
      <c r="N16947" s="315"/>
    </row>
    <row r="16948" spans="14:14">
      <c r="N16948" s="315"/>
    </row>
    <row r="16949" spans="14:14">
      <c r="N16949" s="315"/>
    </row>
    <row r="16950" spans="14:14">
      <c r="N16950" s="315"/>
    </row>
    <row r="16951" spans="14:14">
      <c r="N16951" s="315"/>
    </row>
    <row r="16952" spans="14:14">
      <c r="N16952" s="315"/>
    </row>
    <row r="16953" spans="14:14">
      <c r="N16953" s="315"/>
    </row>
    <row r="16954" spans="14:14">
      <c r="N16954" s="315"/>
    </row>
    <row r="16955" spans="14:14">
      <c r="N16955" s="315"/>
    </row>
    <row r="16956" spans="14:14">
      <c r="N16956" s="315"/>
    </row>
    <row r="16957" spans="14:14">
      <c r="N16957" s="315"/>
    </row>
    <row r="16958" spans="14:14">
      <c r="N16958" s="315"/>
    </row>
    <row r="16959" spans="14:14">
      <c r="N16959" s="315"/>
    </row>
    <row r="16960" spans="14:14">
      <c r="N16960" s="315"/>
    </row>
    <row r="16961" spans="14:14">
      <c r="N16961" s="315"/>
    </row>
    <row r="16962" spans="14:14">
      <c r="N16962" s="315"/>
    </row>
    <row r="16963" spans="14:14">
      <c r="N16963" s="315"/>
    </row>
    <row r="16964" spans="14:14">
      <c r="N16964" s="315"/>
    </row>
    <row r="16965" spans="14:14">
      <c r="N16965" s="315"/>
    </row>
    <row r="16966" spans="14:14">
      <c r="N16966" s="315"/>
    </row>
    <row r="16967" spans="14:14">
      <c r="N16967" s="315"/>
    </row>
    <row r="16968" spans="14:14">
      <c r="N16968" s="315"/>
    </row>
    <row r="16969" spans="14:14">
      <c r="N16969" s="315"/>
    </row>
    <row r="16970" spans="14:14">
      <c r="N16970" s="315"/>
    </row>
    <row r="16971" spans="14:14">
      <c r="N16971" s="315"/>
    </row>
    <row r="16972" spans="14:14">
      <c r="N16972" s="315"/>
    </row>
    <row r="16973" spans="14:14">
      <c r="N16973" s="315"/>
    </row>
    <row r="16974" spans="14:14">
      <c r="N16974" s="315"/>
    </row>
    <row r="16975" spans="14:14">
      <c r="N16975" s="315"/>
    </row>
    <row r="16976" spans="14:14">
      <c r="N16976" s="315"/>
    </row>
    <row r="16977" spans="14:14">
      <c r="N16977" s="315"/>
    </row>
    <row r="16978" spans="14:14">
      <c r="N16978" s="315"/>
    </row>
    <row r="16979" spans="14:14">
      <c r="N16979" s="315"/>
    </row>
    <row r="16980" spans="14:14">
      <c r="N16980" s="315"/>
    </row>
    <row r="16981" spans="14:14">
      <c r="N16981" s="315"/>
    </row>
    <row r="16982" spans="14:14">
      <c r="N16982" s="315"/>
    </row>
    <row r="16983" spans="14:14">
      <c r="N16983" s="315"/>
    </row>
    <row r="16984" spans="14:14">
      <c r="N16984" s="315"/>
    </row>
    <row r="16985" spans="14:14">
      <c r="N16985" s="315"/>
    </row>
    <row r="16986" spans="14:14">
      <c r="N16986" s="315"/>
    </row>
    <row r="16987" spans="14:14">
      <c r="N16987" s="315"/>
    </row>
    <row r="16988" spans="14:14">
      <c r="N16988" s="315"/>
    </row>
    <row r="16989" spans="14:14">
      <c r="N16989" s="315"/>
    </row>
    <row r="16990" spans="14:14">
      <c r="N16990" s="315"/>
    </row>
    <row r="16991" spans="14:14">
      <c r="N16991" s="315"/>
    </row>
    <row r="16992" spans="14:14">
      <c r="N16992" s="315"/>
    </row>
    <row r="16993" spans="14:14">
      <c r="N16993" s="315"/>
    </row>
    <row r="16994" spans="14:14">
      <c r="N16994" s="315"/>
    </row>
    <row r="16995" spans="14:14">
      <c r="N16995" s="315"/>
    </row>
    <row r="16996" spans="14:14">
      <c r="N16996" s="315"/>
    </row>
    <row r="16997" spans="14:14">
      <c r="N16997" s="315"/>
    </row>
    <row r="16998" spans="14:14">
      <c r="N16998" s="315"/>
    </row>
    <row r="16999" spans="14:14">
      <c r="N16999" s="315"/>
    </row>
    <row r="17000" spans="14:14">
      <c r="N17000" s="315"/>
    </row>
    <row r="17001" spans="14:14">
      <c r="N17001" s="315"/>
    </row>
    <row r="17002" spans="14:14">
      <c r="N17002" s="315"/>
    </row>
    <row r="17003" spans="14:14">
      <c r="N17003" s="315"/>
    </row>
    <row r="17004" spans="14:14">
      <c r="N17004" s="315"/>
    </row>
    <row r="17005" spans="14:14">
      <c r="N17005" s="315"/>
    </row>
    <row r="17006" spans="14:14">
      <c r="N17006" s="315"/>
    </row>
    <row r="17007" spans="14:14">
      <c r="N17007" s="315"/>
    </row>
    <row r="17008" spans="14:14">
      <c r="N17008" s="315"/>
    </row>
    <row r="17009" spans="14:14">
      <c r="N17009" s="315"/>
    </row>
    <row r="17010" spans="14:14">
      <c r="N17010" s="315"/>
    </row>
    <row r="17011" spans="14:14">
      <c r="N17011" s="315"/>
    </row>
    <row r="17012" spans="14:14">
      <c r="N17012" s="315"/>
    </row>
    <row r="17013" spans="14:14">
      <c r="N17013" s="315"/>
    </row>
    <row r="17014" spans="14:14">
      <c r="N17014" s="315"/>
    </row>
    <row r="17015" spans="14:14">
      <c r="N17015" s="315"/>
    </row>
    <row r="17016" spans="14:14">
      <c r="N17016" s="315"/>
    </row>
    <row r="17017" spans="14:14">
      <c r="N17017" s="315"/>
    </row>
    <row r="17018" spans="14:14">
      <c r="N17018" s="315"/>
    </row>
    <row r="17019" spans="14:14">
      <c r="N17019" s="315"/>
    </row>
    <row r="17020" spans="14:14">
      <c r="N17020" s="315"/>
    </row>
    <row r="17021" spans="14:14">
      <c r="N17021" s="315"/>
    </row>
    <row r="17022" spans="14:14">
      <c r="N17022" s="315"/>
    </row>
    <row r="17023" spans="14:14">
      <c r="N17023" s="315"/>
    </row>
    <row r="17024" spans="14:14">
      <c r="N17024" s="315"/>
    </row>
    <row r="17025" spans="14:14">
      <c r="N17025" s="315"/>
    </row>
    <row r="17026" spans="14:14">
      <c r="N17026" s="315"/>
    </row>
    <row r="17027" spans="14:14">
      <c r="N17027" s="315"/>
    </row>
    <row r="17028" spans="14:14">
      <c r="N17028" s="315"/>
    </row>
    <row r="17029" spans="14:14">
      <c r="N17029" s="315"/>
    </row>
    <row r="17030" spans="14:14">
      <c r="N17030" s="315"/>
    </row>
    <row r="17031" spans="14:14">
      <c r="N17031" s="315"/>
    </row>
    <row r="17032" spans="14:14">
      <c r="N17032" s="315"/>
    </row>
    <row r="17033" spans="14:14">
      <c r="N17033" s="315"/>
    </row>
    <row r="17034" spans="14:14">
      <c r="N17034" s="315"/>
    </row>
    <row r="17035" spans="14:14">
      <c r="N17035" s="315"/>
    </row>
    <row r="17036" spans="14:14">
      <c r="N17036" s="315"/>
    </row>
    <row r="17037" spans="14:14">
      <c r="N17037" s="315"/>
    </row>
    <row r="17038" spans="14:14">
      <c r="N17038" s="315"/>
    </row>
    <row r="17039" spans="14:14">
      <c r="N17039" s="315"/>
    </row>
    <row r="17040" spans="14:14">
      <c r="N17040" s="315"/>
    </row>
    <row r="17041" spans="14:14">
      <c r="N17041" s="315"/>
    </row>
    <row r="17042" spans="14:14">
      <c r="N17042" s="315"/>
    </row>
    <row r="17043" spans="14:14">
      <c r="N17043" s="315"/>
    </row>
    <row r="17044" spans="14:14">
      <c r="N17044" s="315"/>
    </row>
    <row r="17045" spans="14:14">
      <c r="N17045" s="315"/>
    </row>
    <row r="17046" spans="14:14">
      <c r="N17046" s="315"/>
    </row>
    <row r="17047" spans="14:14">
      <c r="N17047" s="315"/>
    </row>
    <row r="17048" spans="14:14">
      <c r="N17048" s="315"/>
    </row>
    <row r="17049" spans="14:14">
      <c r="N17049" s="315"/>
    </row>
    <row r="17050" spans="14:14">
      <c r="N17050" s="315"/>
    </row>
    <row r="17051" spans="14:14">
      <c r="N17051" s="315"/>
    </row>
    <row r="17052" spans="14:14">
      <c r="N17052" s="315"/>
    </row>
    <row r="17053" spans="14:14">
      <c r="N17053" s="315"/>
    </row>
    <row r="17054" spans="14:14">
      <c r="N17054" s="315"/>
    </row>
    <row r="17055" spans="14:14">
      <c r="N17055" s="315"/>
    </row>
    <row r="17056" spans="14:14">
      <c r="N17056" s="315"/>
    </row>
    <row r="17057" spans="14:14">
      <c r="N17057" s="315"/>
    </row>
    <row r="17058" spans="14:14">
      <c r="N17058" s="315"/>
    </row>
    <row r="17059" spans="14:14">
      <c r="N17059" s="315"/>
    </row>
    <row r="17060" spans="14:14">
      <c r="N17060" s="315"/>
    </row>
    <row r="17061" spans="14:14">
      <c r="N17061" s="315"/>
    </row>
    <row r="17062" spans="14:14">
      <c r="N17062" s="315"/>
    </row>
    <row r="17063" spans="14:14">
      <c r="N17063" s="315"/>
    </row>
    <row r="17064" spans="14:14">
      <c r="N17064" s="315"/>
    </row>
    <row r="17065" spans="14:14">
      <c r="N17065" s="315"/>
    </row>
    <row r="17066" spans="14:14">
      <c r="N17066" s="315"/>
    </row>
    <row r="17067" spans="14:14">
      <c r="N17067" s="315"/>
    </row>
    <row r="17068" spans="14:14">
      <c r="N17068" s="315"/>
    </row>
    <row r="17069" spans="14:14">
      <c r="N17069" s="315"/>
    </row>
    <row r="17070" spans="14:14">
      <c r="N17070" s="315"/>
    </row>
    <row r="17071" spans="14:14">
      <c r="N17071" s="315"/>
    </row>
    <row r="17072" spans="14:14">
      <c r="N17072" s="315"/>
    </row>
    <row r="17073" spans="14:14">
      <c r="N17073" s="315"/>
    </row>
    <row r="17074" spans="14:14">
      <c r="N17074" s="315"/>
    </row>
    <row r="17075" spans="14:14">
      <c r="N17075" s="315"/>
    </row>
    <row r="17076" spans="14:14">
      <c r="N17076" s="315"/>
    </row>
    <row r="17077" spans="14:14">
      <c r="N17077" s="315"/>
    </row>
    <row r="17078" spans="14:14">
      <c r="N17078" s="315"/>
    </row>
    <row r="17079" spans="14:14">
      <c r="N17079" s="315"/>
    </row>
    <row r="17080" spans="14:14">
      <c r="N17080" s="315"/>
    </row>
    <row r="17081" spans="14:14">
      <c r="N17081" s="315"/>
    </row>
    <row r="17082" spans="14:14">
      <c r="N17082" s="315"/>
    </row>
    <row r="17083" spans="14:14">
      <c r="N17083" s="315"/>
    </row>
    <row r="17084" spans="14:14">
      <c r="N17084" s="315"/>
    </row>
    <row r="17085" spans="14:14">
      <c r="N17085" s="315"/>
    </row>
    <row r="17086" spans="14:14">
      <c r="N17086" s="315"/>
    </row>
    <row r="17087" spans="14:14">
      <c r="N17087" s="315"/>
    </row>
    <row r="17088" spans="14:14">
      <c r="N17088" s="315"/>
    </row>
    <row r="17089" spans="14:14">
      <c r="N17089" s="315"/>
    </row>
    <row r="17090" spans="14:14">
      <c r="N17090" s="315"/>
    </row>
    <row r="17091" spans="14:14">
      <c r="N17091" s="315"/>
    </row>
    <row r="17092" spans="14:14">
      <c r="N17092" s="315"/>
    </row>
    <row r="17093" spans="14:14">
      <c r="N17093" s="315"/>
    </row>
    <row r="17094" spans="14:14">
      <c r="N17094" s="315"/>
    </row>
    <row r="17095" spans="14:14">
      <c r="N17095" s="315"/>
    </row>
    <row r="17096" spans="14:14">
      <c r="N17096" s="315"/>
    </row>
    <row r="17097" spans="14:14">
      <c r="N17097" s="315"/>
    </row>
    <row r="17098" spans="14:14">
      <c r="N17098" s="315"/>
    </row>
    <row r="17099" spans="14:14">
      <c r="N17099" s="315"/>
    </row>
    <row r="17100" spans="14:14">
      <c r="N17100" s="315"/>
    </row>
    <row r="17101" spans="14:14">
      <c r="N17101" s="315"/>
    </row>
    <row r="17102" spans="14:14">
      <c r="N17102" s="315"/>
    </row>
    <row r="17103" spans="14:14">
      <c r="N17103" s="315"/>
    </row>
    <row r="17104" spans="14:14">
      <c r="N17104" s="315"/>
    </row>
    <row r="17105" spans="14:14">
      <c r="N17105" s="315"/>
    </row>
    <row r="17106" spans="14:14">
      <c r="N17106" s="315"/>
    </row>
    <row r="17107" spans="14:14">
      <c r="N17107" s="315"/>
    </row>
    <row r="17108" spans="14:14">
      <c r="N17108" s="315"/>
    </row>
    <row r="17109" spans="14:14">
      <c r="N17109" s="315"/>
    </row>
    <row r="17110" spans="14:14">
      <c r="N17110" s="315"/>
    </row>
    <row r="17111" spans="14:14">
      <c r="N17111" s="315"/>
    </row>
    <row r="17112" spans="14:14">
      <c r="N17112" s="315"/>
    </row>
    <row r="17113" spans="14:14">
      <c r="N17113" s="315"/>
    </row>
    <row r="17114" spans="14:14">
      <c r="N17114" s="315"/>
    </row>
    <row r="17115" spans="14:14">
      <c r="N17115" s="315"/>
    </row>
    <row r="17116" spans="14:14">
      <c r="N17116" s="315"/>
    </row>
    <row r="17117" spans="14:14">
      <c r="N17117" s="315"/>
    </row>
    <row r="17118" spans="14:14">
      <c r="N17118" s="315"/>
    </row>
    <row r="17119" spans="14:14">
      <c r="N17119" s="315"/>
    </row>
    <row r="17120" spans="14:14">
      <c r="N17120" s="315"/>
    </row>
    <row r="17121" spans="14:14">
      <c r="N17121" s="315"/>
    </row>
    <row r="17122" spans="14:14">
      <c r="N17122" s="315"/>
    </row>
    <row r="17123" spans="14:14">
      <c r="N17123" s="315"/>
    </row>
    <row r="17124" spans="14:14">
      <c r="N17124" s="315"/>
    </row>
    <row r="17125" spans="14:14">
      <c r="N17125" s="315"/>
    </row>
    <row r="17126" spans="14:14">
      <c r="N17126" s="315"/>
    </row>
    <row r="17127" spans="14:14">
      <c r="N17127" s="315"/>
    </row>
    <row r="17128" spans="14:14">
      <c r="N17128" s="315"/>
    </row>
    <row r="17129" spans="14:14">
      <c r="N17129" s="315"/>
    </row>
    <row r="17130" spans="14:14">
      <c r="N17130" s="315"/>
    </row>
    <row r="17131" spans="14:14">
      <c r="N17131" s="315"/>
    </row>
    <row r="17132" spans="14:14">
      <c r="N17132" s="315"/>
    </row>
    <row r="17133" spans="14:14">
      <c r="N17133" s="315"/>
    </row>
    <row r="17134" spans="14:14">
      <c r="N17134" s="315"/>
    </row>
    <row r="17135" spans="14:14">
      <c r="N17135" s="315"/>
    </row>
    <row r="17136" spans="14:14">
      <c r="N17136" s="315"/>
    </row>
    <row r="17137" spans="14:14">
      <c r="N17137" s="315"/>
    </row>
    <row r="17138" spans="14:14">
      <c r="N17138" s="315"/>
    </row>
    <row r="17139" spans="14:14">
      <c r="N17139" s="315"/>
    </row>
    <row r="17140" spans="14:14">
      <c r="N17140" s="315"/>
    </row>
    <row r="17141" spans="14:14">
      <c r="N17141" s="315"/>
    </row>
    <row r="17142" spans="14:14">
      <c r="N17142" s="315"/>
    </row>
    <row r="17143" spans="14:14">
      <c r="N17143" s="315"/>
    </row>
    <row r="17144" spans="14:14">
      <c r="N17144" s="315"/>
    </row>
    <row r="17145" spans="14:14">
      <c r="N17145" s="315"/>
    </row>
    <row r="17146" spans="14:14">
      <c r="N17146" s="315"/>
    </row>
    <row r="17147" spans="14:14">
      <c r="N17147" s="315"/>
    </row>
    <row r="17148" spans="14:14">
      <c r="N17148" s="315"/>
    </row>
    <row r="17149" spans="14:14">
      <c r="N17149" s="315"/>
    </row>
    <row r="17150" spans="14:14">
      <c r="N17150" s="315"/>
    </row>
    <row r="17151" spans="14:14">
      <c r="N17151" s="315"/>
    </row>
    <row r="17152" spans="14:14">
      <c r="N17152" s="315"/>
    </row>
    <row r="17153" spans="14:14">
      <c r="N17153" s="315"/>
    </row>
    <row r="17154" spans="14:14">
      <c r="N17154" s="315"/>
    </row>
    <row r="17155" spans="14:14">
      <c r="N17155" s="315"/>
    </row>
    <row r="17156" spans="14:14">
      <c r="N17156" s="315"/>
    </row>
    <row r="17157" spans="14:14">
      <c r="N17157" s="315"/>
    </row>
    <row r="17158" spans="14:14">
      <c r="N17158" s="315"/>
    </row>
    <row r="17159" spans="14:14">
      <c r="N17159" s="315"/>
    </row>
    <row r="17160" spans="14:14">
      <c r="N17160" s="315"/>
    </row>
    <row r="17161" spans="14:14">
      <c r="N17161" s="315"/>
    </row>
    <row r="17162" spans="14:14">
      <c r="N17162" s="315"/>
    </row>
    <row r="17163" spans="14:14">
      <c r="N17163" s="315"/>
    </row>
    <row r="17164" spans="14:14">
      <c r="N17164" s="315"/>
    </row>
    <row r="17165" spans="14:14">
      <c r="N17165" s="315"/>
    </row>
    <row r="17166" spans="14:14">
      <c r="N17166" s="315"/>
    </row>
    <row r="17167" spans="14:14">
      <c r="N17167" s="315"/>
    </row>
    <row r="17168" spans="14:14">
      <c r="N17168" s="315"/>
    </row>
    <row r="17169" spans="14:14">
      <c r="N17169" s="315"/>
    </row>
    <row r="17170" spans="14:14">
      <c r="N17170" s="315"/>
    </row>
    <row r="17171" spans="14:14">
      <c r="N17171" s="315"/>
    </row>
    <row r="17172" spans="14:14">
      <c r="N17172" s="315"/>
    </row>
    <row r="17173" spans="14:14">
      <c r="N17173" s="315"/>
    </row>
    <row r="17174" spans="14:14">
      <c r="N17174" s="315"/>
    </row>
    <row r="17175" spans="14:14">
      <c r="N17175" s="315"/>
    </row>
    <row r="17176" spans="14:14">
      <c r="N17176" s="315"/>
    </row>
    <row r="17177" spans="14:14">
      <c r="N17177" s="315"/>
    </row>
    <row r="17178" spans="14:14">
      <c r="N17178" s="315"/>
    </row>
    <row r="17179" spans="14:14">
      <c r="N17179" s="315"/>
    </row>
    <row r="17180" spans="14:14">
      <c r="N17180" s="315"/>
    </row>
    <row r="17181" spans="14:14">
      <c r="N17181" s="315"/>
    </row>
    <row r="17182" spans="14:14">
      <c r="N17182" s="315"/>
    </row>
    <row r="17183" spans="14:14">
      <c r="N17183" s="315"/>
    </row>
    <row r="17184" spans="14:14">
      <c r="N17184" s="315"/>
    </row>
    <row r="17185" spans="14:14">
      <c r="N17185" s="315"/>
    </row>
    <row r="17186" spans="14:14">
      <c r="N17186" s="315"/>
    </row>
    <row r="17187" spans="14:14">
      <c r="N17187" s="315"/>
    </row>
    <row r="17188" spans="14:14">
      <c r="N17188" s="315"/>
    </row>
    <row r="17189" spans="14:14">
      <c r="N17189" s="315"/>
    </row>
    <row r="17190" spans="14:14">
      <c r="N17190" s="315"/>
    </row>
    <row r="17191" spans="14:14">
      <c r="N17191" s="315"/>
    </row>
    <row r="17192" spans="14:14">
      <c r="N17192" s="315"/>
    </row>
    <row r="17193" spans="14:14">
      <c r="N17193" s="315"/>
    </row>
    <row r="17194" spans="14:14">
      <c r="N17194" s="315"/>
    </row>
    <row r="17195" spans="14:14">
      <c r="N17195" s="315"/>
    </row>
    <row r="17196" spans="14:14">
      <c r="N17196" s="315"/>
    </row>
    <row r="17197" spans="14:14">
      <c r="N17197" s="315"/>
    </row>
    <row r="17198" spans="14:14">
      <c r="N17198" s="315"/>
    </row>
    <row r="17199" spans="14:14">
      <c r="N17199" s="315"/>
    </row>
    <row r="17200" spans="14:14">
      <c r="N17200" s="315"/>
    </row>
    <row r="17201" spans="14:14">
      <c r="N17201" s="315"/>
    </row>
    <row r="17202" spans="14:14">
      <c r="N17202" s="315"/>
    </row>
    <row r="17203" spans="14:14">
      <c r="N17203" s="315"/>
    </row>
    <row r="17204" spans="14:14">
      <c r="N17204" s="315"/>
    </row>
    <row r="17205" spans="14:14">
      <c r="N17205" s="315"/>
    </row>
    <row r="17206" spans="14:14">
      <c r="N17206" s="315"/>
    </row>
    <row r="17207" spans="14:14">
      <c r="N17207" s="315"/>
    </row>
    <row r="17208" spans="14:14">
      <c r="N17208" s="315"/>
    </row>
    <row r="17209" spans="14:14">
      <c r="N17209" s="315"/>
    </row>
    <row r="17210" spans="14:14">
      <c r="N17210" s="315"/>
    </row>
    <row r="17211" spans="14:14">
      <c r="N17211" s="315"/>
    </row>
    <row r="17212" spans="14:14">
      <c r="N17212" s="315"/>
    </row>
    <row r="17213" spans="14:14">
      <c r="N17213" s="315"/>
    </row>
    <row r="17214" spans="14:14">
      <c r="N17214" s="315"/>
    </row>
    <row r="17215" spans="14:14">
      <c r="N17215" s="315"/>
    </row>
    <row r="17216" spans="14:14">
      <c r="N17216" s="315"/>
    </row>
    <row r="17217" spans="14:14">
      <c r="N17217" s="315"/>
    </row>
    <row r="17218" spans="14:14">
      <c r="N17218" s="315"/>
    </row>
    <row r="17219" spans="14:14">
      <c r="N17219" s="315"/>
    </row>
    <row r="17220" spans="14:14">
      <c r="N17220" s="315"/>
    </row>
    <row r="17221" spans="14:14">
      <c r="N17221" s="315"/>
    </row>
    <row r="17222" spans="14:14">
      <c r="N17222" s="315"/>
    </row>
    <row r="17223" spans="14:14">
      <c r="N17223" s="315"/>
    </row>
    <row r="17224" spans="14:14">
      <c r="N17224" s="315"/>
    </row>
    <row r="17225" spans="14:14">
      <c r="N17225" s="315"/>
    </row>
    <row r="17226" spans="14:14">
      <c r="N17226" s="315"/>
    </row>
    <row r="17227" spans="14:14">
      <c r="N17227" s="315"/>
    </row>
    <row r="17228" spans="14:14">
      <c r="N17228" s="315"/>
    </row>
    <row r="17229" spans="14:14">
      <c r="N17229" s="315"/>
    </row>
    <row r="17230" spans="14:14">
      <c r="N17230" s="315"/>
    </row>
    <row r="17231" spans="14:14">
      <c r="N17231" s="315"/>
    </row>
    <row r="17232" spans="14:14">
      <c r="N17232" s="315"/>
    </row>
    <row r="17233" spans="14:14">
      <c r="N17233" s="315"/>
    </row>
    <row r="17234" spans="14:14">
      <c r="N17234" s="315"/>
    </row>
    <row r="17235" spans="14:14">
      <c r="N17235" s="315"/>
    </row>
    <row r="17236" spans="14:14">
      <c r="N17236" s="315"/>
    </row>
    <row r="17237" spans="14:14">
      <c r="N17237" s="315"/>
    </row>
    <row r="17238" spans="14:14">
      <c r="N17238" s="315"/>
    </row>
    <row r="17239" spans="14:14">
      <c r="N17239" s="315"/>
    </row>
    <row r="17240" spans="14:14">
      <c r="N17240" s="315"/>
    </row>
    <row r="17241" spans="14:14">
      <c r="N17241" s="315"/>
    </row>
    <row r="17242" spans="14:14">
      <c r="N17242" s="315"/>
    </row>
    <row r="17243" spans="14:14">
      <c r="N17243" s="315"/>
    </row>
    <row r="17244" spans="14:14">
      <c r="N17244" s="315"/>
    </row>
    <row r="17245" spans="14:14">
      <c r="N17245" s="315"/>
    </row>
    <row r="17246" spans="14:14">
      <c r="N17246" s="315"/>
    </row>
    <row r="17247" spans="14:14">
      <c r="N17247" s="315"/>
    </row>
    <row r="17248" spans="14:14">
      <c r="N17248" s="315"/>
    </row>
    <row r="17249" spans="14:14">
      <c r="N17249" s="315"/>
    </row>
    <row r="17250" spans="14:14">
      <c r="N17250" s="315"/>
    </row>
    <row r="17251" spans="14:14">
      <c r="N17251" s="315"/>
    </row>
    <row r="17252" spans="14:14">
      <c r="N17252" s="315"/>
    </row>
    <row r="17253" spans="14:14">
      <c r="N17253" s="315"/>
    </row>
    <row r="17254" spans="14:14">
      <c r="N17254" s="315"/>
    </row>
    <row r="17255" spans="14:14">
      <c r="N17255" s="315"/>
    </row>
    <row r="17256" spans="14:14">
      <c r="N17256" s="315"/>
    </row>
    <row r="17257" spans="14:14">
      <c r="N17257" s="315"/>
    </row>
    <row r="17258" spans="14:14">
      <c r="N17258" s="315"/>
    </row>
    <row r="17259" spans="14:14">
      <c r="N17259" s="315"/>
    </row>
    <row r="17260" spans="14:14">
      <c r="N17260" s="315"/>
    </row>
    <row r="17261" spans="14:14">
      <c r="N17261" s="315"/>
    </row>
    <row r="17262" spans="14:14">
      <c r="N17262" s="315"/>
    </row>
    <row r="17263" spans="14:14">
      <c r="N17263" s="315"/>
    </row>
    <row r="17264" spans="14:14">
      <c r="N17264" s="315"/>
    </row>
    <row r="17265" spans="14:14">
      <c r="N17265" s="315"/>
    </row>
    <row r="17266" spans="14:14">
      <c r="N17266" s="315"/>
    </row>
    <row r="17267" spans="14:14">
      <c r="N17267" s="315"/>
    </row>
    <row r="17268" spans="14:14">
      <c r="N17268" s="315"/>
    </row>
    <row r="17269" spans="14:14">
      <c r="N17269" s="315"/>
    </row>
    <row r="17270" spans="14:14">
      <c r="N17270" s="315"/>
    </row>
    <row r="17271" spans="14:14">
      <c r="N17271" s="315"/>
    </row>
    <row r="17272" spans="14:14">
      <c r="N17272" s="315"/>
    </row>
    <row r="17273" spans="14:14">
      <c r="N17273" s="315"/>
    </row>
    <row r="17274" spans="14:14">
      <c r="N17274" s="315"/>
    </row>
    <row r="17275" spans="14:14">
      <c r="N17275" s="315"/>
    </row>
    <row r="17276" spans="14:14">
      <c r="N17276" s="315"/>
    </row>
    <row r="17277" spans="14:14">
      <c r="N17277" s="315"/>
    </row>
    <row r="17278" spans="14:14">
      <c r="N17278" s="315"/>
    </row>
    <row r="17279" spans="14:14">
      <c r="N17279" s="315"/>
    </row>
    <row r="17280" spans="14:14">
      <c r="N17280" s="315"/>
    </row>
    <row r="17281" spans="14:14">
      <c r="N17281" s="315"/>
    </row>
    <row r="17282" spans="14:14">
      <c r="N17282" s="315"/>
    </row>
    <row r="17283" spans="14:14">
      <c r="N17283" s="315"/>
    </row>
    <row r="17284" spans="14:14">
      <c r="N17284" s="315"/>
    </row>
    <row r="17285" spans="14:14">
      <c r="N17285" s="315"/>
    </row>
    <row r="17286" spans="14:14">
      <c r="N17286" s="315"/>
    </row>
    <row r="17287" spans="14:14">
      <c r="N17287" s="315"/>
    </row>
    <row r="17288" spans="14:14">
      <c r="N17288" s="315"/>
    </row>
    <row r="17289" spans="14:14">
      <c r="N17289" s="315"/>
    </row>
    <row r="17290" spans="14:14">
      <c r="N17290" s="315"/>
    </row>
    <row r="17291" spans="14:14">
      <c r="N17291" s="315"/>
    </row>
    <row r="17292" spans="14:14">
      <c r="N17292" s="315"/>
    </row>
    <row r="17293" spans="14:14">
      <c r="N17293" s="315"/>
    </row>
    <row r="17294" spans="14:14">
      <c r="N17294" s="315"/>
    </row>
    <row r="17295" spans="14:14">
      <c r="N17295" s="315"/>
    </row>
    <row r="17296" spans="14:14">
      <c r="N17296" s="315"/>
    </row>
    <row r="17297" spans="14:14">
      <c r="N17297" s="315"/>
    </row>
    <row r="17298" spans="14:14">
      <c r="N17298" s="315"/>
    </row>
    <row r="17299" spans="14:14">
      <c r="N17299" s="315"/>
    </row>
    <row r="17300" spans="14:14">
      <c r="N17300" s="315"/>
    </row>
    <row r="17301" spans="14:14">
      <c r="N17301" s="315"/>
    </row>
    <row r="17302" spans="14:14">
      <c r="N17302" s="315"/>
    </row>
    <row r="17303" spans="14:14">
      <c r="N17303" s="315"/>
    </row>
    <row r="17304" spans="14:14">
      <c r="N17304" s="315"/>
    </row>
    <row r="17305" spans="14:14">
      <c r="N17305" s="315"/>
    </row>
    <row r="17306" spans="14:14">
      <c r="N17306" s="315"/>
    </row>
    <row r="17307" spans="14:14">
      <c r="N17307" s="315"/>
    </row>
    <row r="17308" spans="14:14">
      <c r="N17308" s="315"/>
    </row>
    <row r="17309" spans="14:14">
      <c r="N17309" s="315"/>
    </row>
    <row r="17310" spans="14:14">
      <c r="N17310" s="315"/>
    </row>
    <row r="17311" spans="14:14">
      <c r="N17311" s="315"/>
    </row>
    <row r="17312" spans="14:14">
      <c r="N17312" s="315"/>
    </row>
    <row r="17313" spans="14:14">
      <c r="N17313" s="315"/>
    </row>
    <row r="17314" spans="14:14">
      <c r="N17314" s="315"/>
    </row>
    <row r="17315" spans="14:14">
      <c r="N17315" s="315"/>
    </row>
    <row r="17316" spans="14:14">
      <c r="N17316" s="315"/>
    </row>
    <row r="17317" spans="14:14">
      <c r="N17317" s="315"/>
    </row>
    <row r="17318" spans="14:14">
      <c r="N17318" s="315"/>
    </row>
    <row r="17319" spans="14:14">
      <c r="N17319" s="315"/>
    </row>
    <row r="17320" spans="14:14">
      <c r="N17320" s="315"/>
    </row>
    <row r="17321" spans="14:14">
      <c r="N17321" s="315"/>
    </row>
    <row r="17322" spans="14:14">
      <c r="N17322" s="315"/>
    </row>
    <row r="17323" spans="14:14">
      <c r="N17323" s="315"/>
    </row>
    <row r="17324" spans="14:14">
      <c r="N17324" s="315"/>
    </row>
    <row r="17325" spans="14:14">
      <c r="N17325" s="315"/>
    </row>
    <row r="17326" spans="14:14">
      <c r="N17326" s="315"/>
    </row>
    <row r="17327" spans="14:14">
      <c r="N17327" s="315"/>
    </row>
    <row r="17328" spans="14:14">
      <c r="N17328" s="315"/>
    </row>
    <row r="17329" spans="14:14">
      <c r="N17329" s="315"/>
    </row>
    <row r="17330" spans="14:14">
      <c r="N17330" s="315"/>
    </row>
    <row r="17331" spans="14:14">
      <c r="N17331" s="315"/>
    </row>
    <row r="17332" spans="14:14">
      <c r="N17332" s="315"/>
    </row>
    <row r="17333" spans="14:14">
      <c r="N17333" s="315"/>
    </row>
    <row r="17334" spans="14:14">
      <c r="N17334" s="315"/>
    </row>
    <row r="17335" spans="14:14">
      <c r="N17335" s="315"/>
    </row>
    <row r="17336" spans="14:14">
      <c r="N17336" s="315"/>
    </row>
    <row r="17337" spans="14:14">
      <c r="N17337" s="315"/>
    </row>
    <row r="17338" spans="14:14">
      <c r="N17338" s="315"/>
    </row>
    <row r="17339" spans="14:14">
      <c r="N17339" s="315"/>
    </row>
    <row r="17340" spans="14:14">
      <c r="N17340" s="315"/>
    </row>
    <row r="17341" spans="14:14">
      <c r="N17341" s="315"/>
    </row>
    <row r="17342" spans="14:14">
      <c r="N17342" s="315"/>
    </row>
    <row r="17343" spans="14:14">
      <c r="N17343" s="315"/>
    </row>
    <row r="17344" spans="14:14">
      <c r="N17344" s="315"/>
    </row>
    <row r="17345" spans="14:14">
      <c r="N17345" s="315"/>
    </row>
    <row r="17346" spans="14:14">
      <c r="N17346" s="315"/>
    </row>
    <row r="17347" spans="14:14">
      <c r="N17347" s="315"/>
    </row>
    <row r="17348" spans="14:14">
      <c r="N17348" s="315"/>
    </row>
    <row r="17349" spans="14:14">
      <c r="N17349" s="315"/>
    </row>
    <row r="17350" spans="14:14">
      <c r="N17350" s="315"/>
    </row>
    <row r="17351" spans="14:14">
      <c r="N17351" s="315"/>
    </row>
    <row r="17352" spans="14:14">
      <c r="N17352" s="315"/>
    </row>
    <row r="17353" spans="14:14">
      <c r="N17353" s="315"/>
    </row>
    <row r="17354" spans="14:14">
      <c r="N17354" s="315"/>
    </row>
    <row r="17355" spans="14:14">
      <c r="N17355" s="315"/>
    </row>
    <row r="17356" spans="14:14">
      <c r="N17356" s="315"/>
    </row>
    <row r="17357" spans="14:14">
      <c r="N17357" s="315"/>
    </row>
    <row r="17358" spans="14:14">
      <c r="N17358" s="315"/>
    </row>
    <row r="17359" spans="14:14">
      <c r="N17359" s="315"/>
    </row>
    <row r="17360" spans="14:14">
      <c r="N17360" s="315"/>
    </row>
    <row r="17361" spans="14:14">
      <c r="N17361" s="315"/>
    </row>
    <row r="17362" spans="14:14">
      <c r="N17362" s="315"/>
    </row>
    <row r="17363" spans="14:14">
      <c r="N17363" s="315"/>
    </row>
    <row r="17364" spans="14:14">
      <c r="N17364" s="315"/>
    </row>
    <row r="17365" spans="14:14">
      <c r="N17365" s="315"/>
    </row>
    <row r="17366" spans="14:14">
      <c r="N17366" s="315"/>
    </row>
    <row r="17367" spans="14:14">
      <c r="N17367" s="315"/>
    </row>
    <row r="17368" spans="14:14">
      <c r="N17368" s="315"/>
    </row>
    <row r="17369" spans="14:14">
      <c r="N17369" s="315"/>
    </row>
    <row r="17370" spans="14:14">
      <c r="N17370" s="315"/>
    </row>
    <row r="17371" spans="14:14">
      <c r="N17371" s="315"/>
    </row>
    <row r="17372" spans="14:14">
      <c r="N17372" s="315"/>
    </row>
    <row r="17373" spans="14:14">
      <c r="N17373" s="315"/>
    </row>
    <row r="17374" spans="14:14">
      <c r="N17374" s="315"/>
    </row>
    <row r="17375" spans="14:14">
      <c r="N17375" s="315"/>
    </row>
    <row r="17376" spans="14:14">
      <c r="N17376" s="315"/>
    </row>
    <row r="17377" spans="14:14">
      <c r="N17377" s="315"/>
    </row>
    <row r="17378" spans="14:14">
      <c r="N17378" s="315"/>
    </row>
    <row r="17379" spans="14:14">
      <c r="N17379" s="315"/>
    </row>
    <row r="17380" spans="14:14">
      <c r="N17380" s="315"/>
    </row>
    <row r="17381" spans="14:14">
      <c r="N17381" s="315"/>
    </row>
    <row r="17382" spans="14:14">
      <c r="N17382" s="315"/>
    </row>
    <row r="17383" spans="14:14">
      <c r="N17383" s="315"/>
    </row>
    <row r="17384" spans="14:14">
      <c r="N17384" s="315"/>
    </row>
    <row r="17385" spans="14:14">
      <c r="N17385" s="315"/>
    </row>
    <row r="17386" spans="14:14">
      <c r="N17386" s="315"/>
    </row>
    <row r="17387" spans="14:14">
      <c r="N17387" s="315"/>
    </row>
    <row r="17388" spans="14:14">
      <c r="N17388" s="315"/>
    </row>
    <row r="17389" spans="14:14">
      <c r="N17389" s="315"/>
    </row>
    <row r="17390" spans="14:14">
      <c r="N17390" s="315"/>
    </row>
    <row r="17391" spans="14:14">
      <c r="N17391" s="315"/>
    </row>
    <row r="17392" spans="14:14">
      <c r="N17392" s="315"/>
    </row>
    <row r="17393" spans="14:14">
      <c r="N17393" s="315"/>
    </row>
    <row r="17394" spans="14:14">
      <c r="N17394" s="315"/>
    </row>
    <row r="17395" spans="14:14">
      <c r="N17395" s="315"/>
    </row>
    <row r="17396" spans="14:14">
      <c r="N17396" s="315"/>
    </row>
    <row r="17397" spans="14:14">
      <c r="N17397" s="315"/>
    </row>
    <row r="17398" spans="14:14">
      <c r="N17398" s="315"/>
    </row>
    <row r="17399" spans="14:14">
      <c r="N17399" s="315"/>
    </row>
    <row r="17400" spans="14:14">
      <c r="N17400" s="315"/>
    </row>
    <row r="17401" spans="14:14">
      <c r="N17401" s="315"/>
    </row>
    <row r="17402" spans="14:14">
      <c r="N17402" s="315"/>
    </row>
    <row r="17403" spans="14:14">
      <c r="N17403" s="315"/>
    </row>
    <row r="17404" spans="14:14">
      <c r="N17404" s="315"/>
    </row>
    <row r="17405" spans="14:14">
      <c r="N17405" s="315"/>
    </row>
    <row r="17406" spans="14:14">
      <c r="N17406" s="315"/>
    </row>
    <row r="17407" spans="14:14">
      <c r="N17407" s="315"/>
    </row>
    <row r="17408" spans="14:14">
      <c r="N17408" s="315"/>
    </row>
    <row r="17409" spans="14:14">
      <c r="N17409" s="315"/>
    </row>
    <row r="17410" spans="14:14">
      <c r="N17410" s="315"/>
    </row>
    <row r="17411" spans="14:14">
      <c r="N17411" s="315"/>
    </row>
    <row r="17412" spans="14:14">
      <c r="N17412" s="315"/>
    </row>
    <row r="17413" spans="14:14">
      <c r="N17413" s="315"/>
    </row>
    <row r="17414" spans="14:14">
      <c r="N17414" s="315"/>
    </row>
    <row r="17415" spans="14:14">
      <c r="N17415" s="315"/>
    </row>
    <row r="17416" spans="14:14">
      <c r="N17416" s="315"/>
    </row>
    <row r="17417" spans="14:14">
      <c r="N17417" s="315"/>
    </row>
    <row r="17418" spans="14:14">
      <c r="N17418" s="315"/>
    </row>
    <row r="17419" spans="14:14">
      <c r="N17419" s="315"/>
    </row>
    <row r="17420" spans="14:14">
      <c r="N17420" s="315"/>
    </row>
    <row r="17421" spans="14:14">
      <c r="N17421" s="315"/>
    </row>
    <row r="17422" spans="14:14">
      <c r="N17422" s="315"/>
    </row>
    <row r="17423" spans="14:14">
      <c r="N17423" s="315"/>
    </row>
    <row r="17424" spans="14:14">
      <c r="N17424" s="315"/>
    </row>
    <row r="17425" spans="14:14">
      <c r="N17425" s="315"/>
    </row>
    <row r="17426" spans="14:14">
      <c r="N17426" s="315"/>
    </row>
    <row r="17427" spans="14:14">
      <c r="N17427" s="315"/>
    </row>
    <row r="17428" spans="14:14">
      <c r="N17428" s="315"/>
    </row>
    <row r="17429" spans="14:14">
      <c r="N17429" s="315"/>
    </row>
    <row r="17430" spans="14:14">
      <c r="N17430" s="315"/>
    </row>
    <row r="17431" spans="14:14">
      <c r="N17431" s="315"/>
    </row>
    <row r="17432" spans="14:14">
      <c r="N17432" s="315"/>
    </row>
    <row r="17433" spans="14:14">
      <c r="N17433" s="315"/>
    </row>
    <row r="17434" spans="14:14">
      <c r="N17434" s="315"/>
    </row>
    <row r="17435" spans="14:14">
      <c r="N17435" s="315"/>
    </row>
    <row r="17436" spans="14:14">
      <c r="N17436" s="315"/>
    </row>
    <row r="17437" spans="14:14">
      <c r="N17437" s="315"/>
    </row>
    <row r="17438" spans="14:14">
      <c r="N17438" s="315"/>
    </row>
    <row r="17439" spans="14:14">
      <c r="N17439" s="315"/>
    </row>
    <row r="17440" spans="14:14">
      <c r="N17440" s="315"/>
    </row>
    <row r="17441" spans="14:14">
      <c r="N17441" s="315"/>
    </row>
    <row r="17442" spans="14:14">
      <c r="N17442" s="315"/>
    </row>
    <row r="17443" spans="14:14">
      <c r="N17443" s="315"/>
    </row>
    <row r="17444" spans="14:14">
      <c r="N17444" s="315"/>
    </row>
    <row r="17445" spans="14:14">
      <c r="N17445" s="315"/>
    </row>
    <row r="17446" spans="14:14">
      <c r="N17446" s="315"/>
    </row>
    <row r="17447" spans="14:14">
      <c r="N17447" s="315"/>
    </row>
    <row r="17448" spans="14:14">
      <c r="N17448" s="315"/>
    </row>
    <row r="17449" spans="14:14">
      <c r="N17449" s="315"/>
    </row>
    <row r="17450" spans="14:14">
      <c r="N17450" s="315"/>
    </row>
    <row r="17451" spans="14:14">
      <c r="N17451" s="315"/>
    </row>
    <row r="17452" spans="14:14">
      <c r="N17452" s="315"/>
    </row>
    <row r="17453" spans="14:14">
      <c r="N17453" s="315"/>
    </row>
    <row r="17454" spans="14:14">
      <c r="N17454" s="315"/>
    </row>
    <row r="17455" spans="14:14">
      <c r="N17455" s="315"/>
    </row>
    <row r="17456" spans="14:14">
      <c r="N17456" s="315"/>
    </row>
    <row r="17457" spans="14:14">
      <c r="N17457" s="315"/>
    </row>
    <row r="17458" spans="14:14">
      <c r="N17458" s="315"/>
    </row>
    <row r="17459" spans="14:14">
      <c r="N17459" s="315"/>
    </row>
    <row r="17460" spans="14:14">
      <c r="N17460" s="315"/>
    </row>
    <row r="17461" spans="14:14">
      <c r="N17461" s="315"/>
    </row>
    <row r="17462" spans="14:14">
      <c r="N17462" s="315"/>
    </row>
    <row r="17463" spans="14:14">
      <c r="N17463" s="315"/>
    </row>
    <row r="17464" spans="14:14">
      <c r="N17464" s="315"/>
    </row>
    <row r="17465" spans="14:14">
      <c r="N17465" s="315"/>
    </row>
    <row r="17466" spans="14:14">
      <c r="N17466" s="315"/>
    </row>
    <row r="17467" spans="14:14">
      <c r="N17467" s="315"/>
    </row>
    <row r="17468" spans="14:14">
      <c r="N17468" s="315"/>
    </row>
    <row r="17469" spans="14:14">
      <c r="N17469" s="315"/>
    </row>
    <row r="17470" spans="14:14">
      <c r="N17470" s="315"/>
    </row>
    <row r="17471" spans="14:14">
      <c r="N17471" s="315"/>
    </row>
    <row r="17472" spans="14:14">
      <c r="N17472" s="315"/>
    </row>
    <row r="17473" spans="14:14">
      <c r="N17473" s="315"/>
    </row>
    <row r="17474" spans="14:14">
      <c r="N17474" s="315"/>
    </row>
    <row r="17475" spans="14:14">
      <c r="N17475" s="315"/>
    </row>
    <row r="17476" spans="14:14">
      <c r="N17476" s="315"/>
    </row>
    <row r="17477" spans="14:14">
      <c r="N17477" s="315"/>
    </row>
    <row r="17478" spans="14:14">
      <c r="N17478" s="315"/>
    </row>
    <row r="17479" spans="14:14">
      <c r="N17479" s="315"/>
    </row>
    <row r="17480" spans="14:14">
      <c r="N17480" s="315"/>
    </row>
    <row r="17481" spans="14:14">
      <c r="N17481" s="315"/>
    </row>
    <row r="17482" spans="14:14">
      <c r="N17482" s="315"/>
    </row>
    <row r="17483" spans="14:14">
      <c r="N17483" s="315"/>
    </row>
    <row r="17484" spans="14:14">
      <c r="N17484" s="315"/>
    </row>
    <row r="17485" spans="14:14">
      <c r="N17485" s="315"/>
    </row>
    <row r="17486" spans="14:14">
      <c r="N17486" s="315"/>
    </row>
    <row r="17487" spans="14:14">
      <c r="N17487" s="315"/>
    </row>
    <row r="17488" spans="14:14">
      <c r="N17488" s="315"/>
    </row>
    <row r="17489" spans="14:14">
      <c r="N17489" s="315"/>
    </row>
    <row r="17490" spans="14:14">
      <c r="N17490" s="315"/>
    </row>
    <row r="17491" spans="14:14">
      <c r="N17491" s="315"/>
    </row>
    <row r="17492" spans="14:14">
      <c r="N17492" s="315"/>
    </row>
    <row r="17493" spans="14:14">
      <c r="N17493" s="315"/>
    </row>
    <row r="17494" spans="14:14">
      <c r="N17494" s="315"/>
    </row>
    <row r="17495" spans="14:14">
      <c r="N17495" s="315"/>
    </row>
    <row r="17496" spans="14:14">
      <c r="N17496" s="315"/>
    </row>
    <row r="17497" spans="14:14">
      <c r="N17497" s="315"/>
    </row>
    <row r="17498" spans="14:14">
      <c r="N17498" s="315"/>
    </row>
    <row r="17499" spans="14:14">
      <c r="N17499" s="315"/>
    </row>
    <row r="17500" spans="14:14">
      <c r="N17500" s="315"/>
    </row>
    <row r="17501" spans="14:14">
      <c r="N17501" s="315"/>
    </row>
    <row r="17502" spans="14:14">
      <c r="N17502" s="315"/>
    </row>
    <row r="17503" spans="14:14">
      <c r="N17503" s="315"/>
    </row>
    <row r="17504" spans="14:14">
      <c r="N17504" s="315"/>
    </row>
    <row r="17505" spans="14:14">
      <c r="N17505" s="315"/>
    </row>
    <row r="17506" spans="14:14">
      <c r="N17506" s="315"/>
    </row>
    <row r="17507" spans="14:14">
      <c r="N17507" s="315"/>
    </row>
    <row r="17508" spans="14:14">
      <c r="N17508" s="315"/>
    </row>
    <row r="17509" spans="14:14">
      <c r="N17509" s="315"/>
    </row>
    <row r="17510" spans="14:14">
      <c r="N17510" s="315"/>
    </row>
    <row r="17511" spans="14:14">
      <c r="N17511" s="315"/>
    </row>
    <row r="17512" spans="14:14">
      <c r="N17512" s="315"/>
    </row>
    <row r="17513" spans="14:14">
      <c r="N17513" s="315"/>
    </row>
    <row r="17514" spans="14:14">
      <c r="N17514" s="315"/>
    </row>
    <row r="17515" spans="14:14">
      <c r="N17515" s="315"/>
    </row>
    <row r="17516" spans="14:14">
      <c r="N17516" s="315"/>
    </row>
    <row r="17517" spans="14:14">
      <c r="N17517" s="315"/>
    </row>
    <row r="17518" spans="14:14">
      <c r="N17518" s="315"/>
    </row>
    <row r="17519" spans="14:14">
      <c r="N17519" s="315"/>
    </row>
    <row r="17520" spans="14:14">
      <c r="N17520" s="315"/>
    </row>
    <row r="17521" spans="14:14">
      <c r="N17521" s="315"/>
    </row>
    <row r="17522" spans="14:14">
      <c r="N17522" s="315"/>
    </row>
    <row r="17523" spans="14:14">
      <c r="N17523" s="315"/>
    </row>
    <row r="17524" spans="14:14">
      <c r="N17524" s="315"/>
    </row>
    <row r="17525" spans="14:14">
      <c r="N17525" s="315"/>
    </row>
    <row r="17526" spans="14:14">
      <c r="N17526" s="315"/>
    </row>
    <row r="17527" spans="14:14">
      <c r="N17527" s="315"/>
    </row>
    <row r="17528" spans="14:14">
      <c r="N17528" s="315"/>
    </row>
    <row r="17529" spans="14:14">
      <c r="N17529" s="315"/>
    </row>
    <row r="17530" spans="14:14">
      <c r="N17530" s="315"/>
    </row>
    <row r="17531" spans="14:14">
      <c r="N17531" s="315"/>
    </row>
    <row r="17532" spans="14:14">
      <c r="N17532" s="315"/>
    </row>
    <row r="17533" spans="14:14">
      <c r="N17533" s="315"/>
    </row>
    <row r="17534" spans="14:14">
      <c r="N17534" s="315"/>
    </row>
    <row r="17535" spans="14:14">
      <c r="N17535" s="315"/>
    </row>
    <row r="17536" spans="14:14">
      <c r="N17536" s="315"/>
    </row>
    <row r="17537" spans="14:14">
      <c r="N17537" s="315"/>
    </row>
    <row r="17538" spans="14:14">
      <c r="N17538" s="315"/>
    </row>
    <row r="17539" spans="14:14">
      <c r="N17539" s="315"/>
    </row>
    <row r="17540" spans="14:14">
      <c r="N17540" s="315"/>
    </row>
    <row r="17541" spans="14:14">
      <c r="N17541" s="315"/>
    </row>
    <row r="17542" spans="14:14">
      <c r="N17542" s="315"/>
    </row>
    <row r="17543" spans="14:14">
      <c r="N17543" s="315"/>
    </row>
    <row r="17544" spans="14:14">
      <c r="N17544" s="315"/>
    </row>
    <row r="17545" spans="14:14">
      <c r="N17545" s="315"/>
    </row>
    <row r="17546" spans="14:14">
      <c r="N17546" s="315"/>
    </row>
    <row r="17547" spans="14:14">
      <c r="N17547" s="315"/>
    </row>
    <row r="17548" spans="14:14">
      <c r="N17548" s="315"/>
    </row>
    <row r="17549" spans="14:14">
      <c r="N17549" s="315"/>
    </row>
    <row r="17550" spans="14:14">
      <c r="N17550" s="315"/>
    </row>
    <row r="17551" spans="14:14">
      <c r="N17551" s="315"/>
    </row>
    <row r="17552" spans="14:14">
      <c r="N17552" s="315"/>
    </row>
    <row r="17553" spans="14:14">
      <c r="N17553" s="315"/>
    </row>
    <row r="17554" spans="14:14">
      <c r="N17554" s="315"/>
    </row>
    <row r="17555" spans="14:14">
      <c r="N17555" s="315"/>
    </row>
    <row r="17556" spans="14:14">
      <c r="N17556" s="315"/>
    </row>
    <row r="17557" spans="14:14">
      <c r="N17557" s="315"/>
    </row>
    <row r="17558" spans="14:14">
      <c r="N17558" s="315"/>
    </row>
    <row r="17559" spans="14:14">
      <c r="N17559" s="315"/>
    </row>
    <row r="17560" spans="14:14">
      <c r="N17560" s="315"/>
    </row>
    <row r="17561" spans="14:14">
      <c r="N17561" s="315"/>
    </row>
    <row r="17562" spans="14:14">
      <c r="N17562" s="315"/>
    </row>
    <row r="17563" spans="14:14">
      <c r="N17563" s="315"/>
    </row>
    <row r="17564" spans="14:14">
      <c r="N17564" s="315"/>
    </row>
    <row r="17565" spans="14:14">
      <c r="N17565" s="315"/>
    </row>
    <row r="17566" spans="14:14">
      <c r="N17566" s="315"/>
    </row>
    <row r="17567" spans="14:14">
      <c r="N17567" s="315"/>
    </row>
    <row r="17568" spans="14:14">
      <c r="N17568" s="315"/>
    </row>
    <row r="17569" spans="14:14">
      <c r="N17569" s="315"/>
    </row>
    <row r="17570" spans="14:14">
      <c r="N17570" s="315"/>
    </row>
    <row r="17571" spans="14:14">
      <c r="N17571" s="315"/>
    </row>
    <row r="17572" spans="14:14">
      <c r="N17572" s="315"/>
    </row>
    <row r="17573" spans="14:14">
      <c r="N17573" s="315"/>
    </row>
    <row r="17574" spans="14:14">
      <c r="N17574" s="315"/>
    </row>
    <row r="17575" spans="14:14">
      <c r="N17575" s="315"/>
    </row>
    <row r="17576" spans="14:14">
      <c r="N17576" s="315"/>
    </row>
    <row r="17577" spans="14:14">
      <c r="N17577" s="315"/>
    </row>
    <row r="17578" spans="14:14">
      <c r="N17578" s="315"/>
    </row>
    <row r="17579" spans="14:14">
      <c r="N17579" s="315"/>
    </row>
    <row r="17580" spans="14:14">
      <c r="N17580" s="315"/>
    </row>
    <row r="17581" spans="14:14">
      <c r="N17581" s="315"/>
    </row>
    <row r="17582" spans="14:14">
      <c r="N17582" s="315"/>
    </row>
    <row r="17583" spans="14:14">
      <c r="N17583" s="315"/>
    </row>
    <row r="17584" spans="14:14">
      <c r="N17584" s="315"/>
    </row>
    <row r="17585" spans="14:14">
      <c r="N17585" s="315"/>
    </row>
    <row r="17586" spans="14:14">
      <c r="N17586" s="315"/>
    </row>
    <row r="17587" spans="14:14">
      <c r="N17587" s="315"/>
    </row>
    <row r="17588" spans="14:14">
      <c r="N17588" s="315"/>
    </row>
    <row r="17589" spans="14:14">
      <c r="N17589" s="315"/>
    </row>
    <row r="17590" spans="14:14">
      <c r="N17590" s="315"/>
    </row>
    <row r="17591" spans="14:14">
      <c r="N17591" s="315"/>
    </row>
    <row r="17592" spans="14:14">
      <c r="N17592" s="315"/>
    </row>
    <row r="17593" spans="14:14">
      <c r="N17593" s="315"/>
    </row>
    <row r="17594" spans="14:14">
      <c r="N17594" s="315"/>
    </row>
    <row r="17595" spans="14:14">
      <c r="N17595" s="315"/>
    </row>
    <row r="17596" spans="14:14">
      <c r="N17596" s="315"/>
    </row>
    <row r="17597" spans="14:14">
      <c r="N17597" s="315"/>
    </row>
    <row r="17598" spans="14:14">
      <c r="N17598" s="315"/>
    </row>
    <row r="17599" spans="14:14">
      <c r="N17599" s="315"/>
    </row>
    <row r="17600" spans="14:14">
      <c r="N17600" s="315"/>
    </row>
    <row r="17601" spans="14:14">
      <c r="N17601" s="315"/>
    </row>
    <row r="17602" spans="14:14">
      <c r="N17602" s="315"/>
    </row>
    <row r="17603" spans="14:14">
      <c r="N17603" s="315"/>
    </row>
    <row r="17604" spans="14:14">
      <c r="N17604" s="315"/>
    </row>
    <row r="17605" spans="14:14">
      <c r="N17605" s="315"/>
    </row>
    <row r="17606" spans="14:14">
      <c r="N17606" s="315"/>
    </row>
    <row r="17607" spans="14:14">
      <c r="N17607" s="315"/>
    </row>
    <row r="17608" spans="14:14">
      <c r="N17608" s="315"/>
    </row>
    <row r="17609" spans="14:14">
      <c r="N17609" s="315"/>
    </row>
    <row r="17610" spans="14:14">
      <c r="N17610" s="315"/>
    </row>
    <row r="17611" spans="14:14">
      <c r="N17611" s="315"/>
    </row>
    <row r="17612" spans="14:14">
      <c r="N17612" s="315"/>
    </row>
    <row r="17613" spans="14:14">
      <c r="N17613" s="315"/>
    </row>
    <row r="17614" spans="14:14">
      <c r="N17614" s="315"/>
    </row>
    <row r="17615" spans="14:14">
      <c r="N17615" s="315"/>
    </row>
    <row r="17616" spans="14:14">
      <c r="N17616" s="315"/>
    </row>
    <row r="17617" spans="14:14">
      <c r="N17617" s="315"/>
    </row>
    <row r="17618" spans="14:14">
      <c r="N17618" s="315"/>
    </row>
    <row r="17619" spans="14:14">
      <c r="N17619" s="315"/>
    </row>
    <row r="17620" spans="14:14">
      <c r="N17620" s="315"/>
    </row>
    <row r="17621" spans="14:14">
      <c r="N17621" s="315"/>
    </row>
    <row r="17622" spans="14:14">
      <c r="N17622" s="315"/>
    </row>
    <row r="17623" spans="14:14">
      <c r="N17623" s="315"/>
    </row>
    <row r="17624" spans="14:14">
      <c r="N17624" s="315"/>
    </row>
    <row r="17625" spans="14:14">
      <c r="N17625" s="315"/>
    </row>
    <row r="17626" spans="14:14">
      <c r="N17626" s="315"/>
    </row>
    <row r="17627" spans="14:14">
      <c r="N17627" s="315"/>
    </row>
    <row r="17628" spans="14:14">
      <c r="N17628" s="315"/>
    </row>
    <row r="17629" spans="14:14">
      <c r="N17629" s="315"/>
    </row>
    <row r="17630" spans="14:14">
      <c r="N17630" s="315"/>
    </row>
    <row r="17631" spans="14:14">
      <c r="N17631" s="315"/>
    </row>
    <row r="17632" spans="14:14">
      <c r="N17632" s="315"/>
    </row>
    <row r="17633" spans="14:14">
      <c r="N17633" s="315"/>
    </row>
    <row r="17634" spans="14:14">
      <c r="N17634" s="315"/>
    </row>
    <row r="17635" spans="14:14">
      <c r="N17635" s="315"/>
    </row>
    <row r="17636" spans="14:14">
      <c r="N17636" s="315"/>
    </row>
    <row r="17637" spans="14:14">
      <c r="N17637" s="315"/>
    </row>
    <row r="17638" spans="14:14">
      <c r="N17638" s="315"/>
    </row>
    <row r="17639" spans="14:14">
      <c r="N17639" s="315"/>
    </row>
    <row r="17640" spans="14:14">
      <c r="N17640" s="315"/>
    </row>
    <row r="17641" spans="14:14">
      <c r="N17641" s="315"/>
    </row>
    <row r="17642" spans="14:14">
      <c r="N17642" s="315"/>
    </row>
    <row r="17643" spans="14:14">
      <c r="N17643" s="315"/>
    </row>
    <row r="17644" spans="14:14">
      <c r="N17644" s="315"/>
    </row>
    <row r="17645" spans="14:14">
      <c r="N17645" s="315"/>
    </row>
    <row r="17646" spans="14:14">
      <c r="N17646" s="315"/>
    </row>
    <row r="17647" spans="14:14">
      <c r="N17647" s="315"/>
    </row>
    <row r="17648" spans="14:14">
      <c r="N17648" s="315"/>
    </row>
    <row r="17649" spans="14:14">
      <c r="N17649" s="315"/>
    </row>
    <row r="17650" spans="14:14">
      <c r="N17650" s="315"/>
    </row>
    <row r="17651" spans="14:14">
      <c r="N17651" s="315"/>
    </row>
    <row r="17652" spans="14:14">
      <c r="N17652" s="315"/>
    </row>
    <row r="17653" spans="14:14">
      <c r="N17653" s="315"/>
    </row>
    <row r="17654" spans="14:14">
      <c r="N17654" s="315"/>
    </row>
    <row r="17655" spans="14:14">
      <c r="N17655" s="315"/>
    </row>
    <row r="17656" spans="14:14">
      <c r="N17656" s="315"/>
    </row>
    <row r="17657" spans="14:14">
      <c r="N17657" s="315"/>
    </row>
    <row r="17658" spans="14:14">
      <c r="N17658" s="315"/>
    </row>
    <row r="17659" spans="14:14">
      <c r="N17659" s="315"/>
    </row>
    <row r="17660" spans="14:14">
      <c r="N17660" s="315"/>
    </row>
    <row r="17661" spans="14:14">
      <c r="N17661" s="315"/>
    </row>
    <row r="17662" spans="14:14">
      <c r="N17662" s="315"/>
    </row>
    <row r="17663" spans="14:14">
      <c r="N17663" s="315"/>
    </row>
    <row r="17664" spans="14:14">
      <c r="N17664" s="315"/>
    </row>
    <row r="17665" spans="14:14">
      <c r="N17665" s="315"/>
    </row>
    <row r="17666" spans="14:14">
      <c r="N17666" s="315"/>
    </row>
    <row r="17667" spans="14:14">
      <c r="N17667" s="315"/>
    </row>
    <row r="17668" spans="14:14">
      <c r="N17668" s="315"/>
    </row>
    <row r="17669" spans="14:14">
      <c r="N17669" s="315"/>
    </row>
    <row r="17670" spans="14:14">
      <c r="N17670" s="315"/>
    </row>
    <row r="17671" spans="14:14">
      <c r="N17671" s="315"/>
    </row>
    <row r="17672" spans="14:14">
      <c r="N17672" s="315"/>
    </row>
    <row r="17673" spans="14:14">
      <c r="N17673" s="315"/>
    </row>
    <row r="17674" spans="14:14">
      <c r="N17674" s="315"/>
    </row>
    <row r="17675" spans="14:14">
      <c r="N17675" s="315"/>
    </row>
    <row r="17676" spans="14:14">
      <c r="N17676" s="315"/>
    </row>
    <row r="17677" spans="14:14">
      <c r="N17677" s="315"/>
    </row>
    <row r="17678" spans="14:14">
      <c r="N17678" s="315"/>
    </row>
    <row r="17679" spans="14:14">
      <c r="N17679" s="315"/>
    </row>
    <row r="17680" spans="14:14">
      <c r="N17680" s="315"/>
    </row>
    <row r="17681" spans="14:14">
      <c r="N17681" s="315"/>
    </row>
    <row r="17682" spans="14:14">
      <c r="N17682" s="315"/>
    </row>
    <row r="17683" spans="14:14">
      <c r="N17683" s="315"/>
    </row>
    <row r="17684" spans="14:14">
      <c r="N17684" s="315"/>
    </row>
    <row r="17685" spans="14:14">
      <c r="N17685" s="315"/>
    </row>
    <row r="17686" spans="14:14">
      <c r="N17686" s="315"/>
    </row>
    <row r="17687" spans="14:14">
      <c r="N17687" s="315"/>
    </row>
    <row r="17688" spans="14:14">
      <c r="N17688" s="315"/>
    </row>
    <row r="17689" spans="14:14">
      <c r="N17689" s="315"/>
    </row>
    <row r="17690" spans="14:14">
      <c r="N17690" s="315"/>
    </row>
    <row r="17691" spans="14:14">
      <c r="N17691" s="315"/>
    </row>
    <row r="17692" spans="14:14">
      <c r="N17692" s="315"/>
    </row>
    <row r="17693" spans="14:14">
      <c r="N17693" s="315"/>
    </row>
    <row r="17694" spans="14:14">
      <c r="N17694" s="315"/>
    </row>
    <row r="17695" spans="14:14">
      <c r="N17695" s="315"/>
    </row>
    <row r="17696" spans="14:14">
      <c r="N17696" s="315"/>
    </row>
    <row r="17697" spans="14:14">
      <c r="N17697" s="315"/>
    </row>
    <row r="17698" spans="14:14">
      <c r="N17698" s="315"/>
    </row>
    <row r="17699" spans="14:14">
      <c r="N17699" s="315"/>
    </row>
    <row r="17700" spans="14:14">
      <c r="N17700" s="315"/>
    </row>
    <row r="17701" spans="14:14">
      <c r="N17701" s="315"/>
    </row>
    <row r="17702" spans="14:14">
      <c r="N17702" s="315"/>
    </row>
    <row r="17703" spans="14:14">
      <c r="N17703" s="315"/>
    </row>
    <row r="17704" spans="14:14">
      <c r="N17704" s="315"/>
    </row>
    <row r="17705" spans="14:14">
      <c r="N17705" s="315"/>
    </row>
    <row r="17706" spans="14:14">
      <c r="N17706" s="315"/>
    </row>
    <row r="17707" spans="14:14">
      <c r="N17707" s="315"/>
    </row>
    <row r="17708" spans="14:14">
      <c r="N17708" s="315"/>
    </row>
    <row r="17709" spans="14:14">
      <c r="N17709" s="315"/>
    </row>
    <row r="17710" spans="14:14">
      <c r="N17710" s="315"/>
    </row>
    <row r="17711" spans="14:14">
      <c r="N17711" s="315"/>
    </row>
    <row r="17712" spans="14:14">
      <c r="N17712" s="315"/>
    </row>
    <row r="17713" spans="14:14">
      <c r="N17713" s="315"/>
    </row>
    <row r="17714" spans="14:14">
      <c r="N17714" s="315"/>
    </row>
    <row r="17715" spans="14:14">
      <c r="N17715" s="315"/>
    </row>
    <row r="17716" spans="14:14">
      <c r="N17716" s="315"/>
    </row>
    <row r="17717" spans="14:14">
      <c r="N17717" s="315"/>
    </row>
    <row r="17718" spans="14:14">
      <c r="N17718" s="315"/>
    </row>
    <row r="17719" spans="14:14">
      <c r="N17719" s="315"/>
    </row>
    <row r="17720" spans="14:14">
      <c r="N17720" s="315"/>
    </row>
    <row r="17721" spans="14:14">
      <c r="N17721" s="315"/>
    </row>
    <row r="17722" spans="14:14">
      <c r="N17722" s="315"/>
    </row>
    <row r="17723" spans="14:14">
      <c r="N17723" s="315"/>
    </row>
    <row r="17724" spans="14:14">
      <c r="N17724" s="315"/>
    </row>
    <row r="17725" spans="14:14">
      <c r="N17725" s="315"/>
    </row>
    <row r="17726" spans="14:14">
      <c r="N17726" s="315"/>
    </row>
    <row r="17727" spans="14:14">
      <c r="N17727" s="315"/>
    </row>
    <row r="17728" spans="14:14">
      <c r="N17728" s="315"/>
    </row>
    <row r="17729" spans="14:14">
      <c r="N17729" s="315"/>
    </row>
    <row r="17730" spans="14:14">
      <c r="N17730" s="315"/>
    </row>
    <row r="17731" spans="14:14">
      <c r="N17731" s="315"/>
    </row>
    <row r="17732" spans="14:14">
      <c r="N17732" s="315"/>
    </row>
    <row r="17733" spans="14:14">
      <c r="N17733" s="315"/>
    </row>
    <row r="17734" spans="14:14">
      <c r="N17734" s="315"/>
    </row>
    <row r="17735" spans="14:14">
      <c r="N17735" s="315"/>
    </row>
    <row r="17736" spans="14:14">
      <c r="N17736" s="315"/>
    </row>
    <row r="17737" spans="14:14">
      <c r="N17737" s="315"/>
    </row>
    <row r="17738" spans="14:14">
      <c r="N17738" s="315"/>
    </row>
    <row r="17739" spans="14:14">
      <c r="N17739" s="315"/>
    </row>
    <row r="17740" spans="14:14">
      <c r="N17740" s="315"/>
    </row>
    <row r="17741" spans="14:14">
      <c r="N17741" s="315"/>
    </row>
    <row r="17742" spans="14:14">
      <c r="N17742" s="315"/>
    </row>
    <row r="17743" spans="14:14">
      <c r="N17743" s="315"/>
    </row>
    <row r="17744" spans="14:14">
      <c r="N17744" s="315"/>
    </row>
    <row r="17745" spans="14:14">
      <c r="N17745" s="315"/>
    </row>
    <row r="17746" spans="14:14">
      <c r="N17746" s="315"/>
    </row>
    <row r="17747" spans="14:14">
      <c r="N17747" s="315"/>
    </row>
    <row r="17748" spans="14:14">
      <c r="N17748" s="315"/>
    </row>
    <row r="17749" spans="14:14">
      <c r="N17749" s="315"/>
    </row>
    <row r="17750" spans="14:14">
      <c r="N17750" s="315"/>
    </row>
    <row r="17751" spans="14:14">
      <c r="N17751" s="315"/>
    </row>
    <row r="17752" spans="14:14">
      <c r="N17752" s="315"/>
    </row>
    <row r="17753" spans="14:14">
      <c r="N17753" s="315"/>
    </row>
    <row r="17754" spans="14:14">
      <c r="N17754" s="315"/>
    </row>
    <row r="17755" spans="14:14">
      <c r="N17755" s="315"/>
    </row>
    <row r="17756" spans="14:14">
      <c r="N17756" s="315"/>
    </row>
    <row r="17757" spans="14:14">
      <c r="N17757" s="315"/>
    </row>
    <row r="17758" spans="14:14">
      <c r="N17758" s="315"/>
    </row>
    <row r="17759" spans="14:14">
      <c r="N17759" s="315"/>
    </row>
    <row r="17760" spans="14:14">
      <c r="N17760" s="315"/>
    </row>
    <row r="17761" spans="14:14">
      <c r="N17761" s="315"/>
    </row>
    <row r="17762" spans="14:14">
      <c r="N17762" s="315"/>
    </row>
    <row r="17763" spans="14:14">
      <c r="N17763" s="315"/>
    </row>
    <row r="17764" spans="14:14">
      <c r="N17764" s="315"/>
    </row>
    <row r="17765" spans="14:14">
      <c r="N17765" s="315"/>
    </row>
    <row r="17766" spans="14:14">
      <c r="N17766" s="315"/>
    </row>
    <row r="17767" spans="14:14">
      <c r="N17767" s="315"/>
    </row>
    <row r="17768" spans="14:14">
      <c r="N17768" s="315"/>
    </row>
    <row r="17769" spans="14:14">
      <c r="N17769" s="315"/>
    </row>
    <row r="17770" spans="14:14">
      <c r="N17770" s="315"/>
    </row>
    <row r="17771" spans="14:14">
      <c r="N17771" s="315"/>
    </row>
    <row r="17772" spans="14:14">
      <c r="N17772" s="315"/>
    </row>
    <row r="17773" spans="14:14">
      <c r="N17773" s="315"/>
    </row>
    <row r="17774" spans="14:14">
      <c r="N17774" s="315"/>
    </row>
    <row r="17775" spans="14:14">
      <c r="N17775" s="315"/>
    </row>
    <row r="17776" spans="14:14">
      <c r="N17776" s="315"/>
    </row>
    <row r="17777" spans="14:14">
      <c r="N17777" s="315"/>
    </row>
    <row r="17778" spans="14:14">
      <c r="N17778" s="315"/>
    </row>
    <row r="17779" spans="14:14">
      <c r="N17779" s="315"/>
    </row>
    <row r="17780" spans="14:14">
      <c r="N17780" s="315"/>
    </row>
    <row r="17781" spans="14:14">
      <c r="N17781" s="315"/>
    </row>
    <row r="17782" spans="14:14">
      <c r="N17782" s="315"/>
    </row>
    <row r="17783" spans="14:14">
      <c r="N17783" s="315"/>
    </row>
    <row r="17784" spans="14:14">
      <c r="N17784" s="315"/>
    </row>
    <row r="17785" spans="14:14">
      <c r="N17785" s="315"/>
    </row>
    <row r="17786" spans="14:14">
      <c r="N17786" s="315"/>
    </row>
    <row r="17787" spans="14:14">
      <c r="N17787" s="315"/>
    </row>
    <row r="17788" spans="14:14">
      <c r="N17788" s="315"/>
    </row>
    <row r="17789" spans="14:14">
      <c r="N17789" s="315"/>
    </row>
    <row r="17790" spans="14:14">
      <c r="N17790" s="315"/>
    </row>
    <row r="17791" spans="14:14">
      <c r="N17791" s="315"/>
    </row>
    <row r="17792" spans="14:14">
      <c r="N17792" s="315"/>
    </row>
    <row r="17793" spans="14:14">
      <c r="N17793" s="315"/>
    </row>
    <row r="17794" spans="14:14">
      <c r="N17794" s="315"/>
    </row>
    <row r="17795" spans="14:14">
      <c r="N17795" s="315"/>
    </row>
    <row r="17796" spans="14:14">
      <c r="N17796" s="315"/>
    </row>
    <row r="17797" spans="14:14">
      <c r="N17797" s="315"/>
    </row>
    <row r="17798" spans="14:14">
      <c r="N17798" s="315"/>
    </row>
    <row r="17799" spans="14:14">
      <c r="N17799" s="315"/>
    </row>
    <row r="17800" spans="14:14">
      <c r="N17800" s="315"/>
    </row>
    <row r="17801" spans="14:14">
      <c r="N17801" s="315"/>
    </row>
    <row r="17802" spans="14:14">
      <c r="N17802" s="315"/>
    </row>
    <row r="17803" spans="14:14">
      <c r="N17803" s="315"/>
    </row>
    <row r="17804" spans="14:14">
      <c r="N17804" s="315"/>
    </row>
    <row r="17805" spans="14:14">
      <c r="N17805" s="315"/>
    </row>
    <row r="17806" spans="14:14">
      <c r="N17806" s="315"/>
    </row>
    <row r="17807" spans="14:14">
      <c r="N17807" s="315"/>
    </row>
    <row r="17808" spans="14:14">
      <c r="N17808" s="315"/>
    </row>
    <row r="17809" spans="14:14">
      <c r="N17809" s="315"/>
    </row>
    <row r="17810" spans="14:14">
      <c r="N17810" s="315"/>
    </row>
    <row r="17811" spans="14:14">
      <c r="N17811" s="315"/>
    </row>
    <row r="17812" spans="14:14">
      <c r="N17812" s="315"/>
    </row>
    <row r="17813" spans="14:14">
      <c r="N17813" s="315"/>
    </row>
    <row r="17814" spans="14:14">
      <c r="N17814" s="315"/>
    </row>
    <row r="17815" spans="14:14">
      <c r="N17815" s="315"/>
    </row>
    <row r="17816" spans="14:14">
      <c r="N17816" s="315"/>
    </row>
    <row r="17817" spans="14:14">
      <c r="N17817" s="315"/>
    </row>
    <row r="17818" spans="14:14">
      <c r="N17818" s="315"/>
    </row>
    <row r="17819" spans="14:14">
      <c r="N17819" s="315"/>
    </row>
    <row r="17820" spans="14:14">
      <c r="N17820" s="315"/>
    </row>
    <row r="17821" spans="14:14">
      <c r="N17821" s="315"/>
    </row>
    <row r="17822" spans="14:14">
      <c r="N17822" s="315"/>
    </row>
    <row r="17823" spans="14:14">
      <c r="N17823" s="315"/>
    </row>
    <row r="17824" spans="14:14">
      <c r="N17824" s="315"/>
    </row>
    <row r="17825" spans="14:14">
      <c r="N17825" s="315"/>
    </row>
    <row r="17826" spans="14:14">
      <c r="N17826" s="315"/>
    </row>
    <row r="17827" spans="14:14">
      <c r="N17827" s="315"/>
    </row>
    <row r="17828" spans="14:14">
      <c r="N17828" s="315"/>
    </row>
    <row r="17829" spans="14:14">
      <c r="N17829" s="315"/>
    </row>
    <row r="17830" spans="14:14">
      <c r="N17830" s="315"/>
    </row>
    <row r="17831" spans="14:14">
      <c r="N17831" s="315"/>
    </row>
    <row r="17832" spans="14:14">
      <c r="N17832" s="315"/>
    </row>
    <row r="17833" spans="14:14">
      <c r="N17833" s="315"/>
    </row>
    <row r="17834" spans="14:14">
      <c r="N17834" s="315"/>
    </row>
    <row r="17835" spans="14:14">
      <c r="N17835" s="315"/>
    </row>
    <row r="17836" spans="14:14">
      <c r="N17836" s="315"/>
    </row>
    <row r="17837" spans="14:14">
      <c r="N17837" s="315"/>
    </row>
    <row r="17838" spans="14:14">
      <c r="N17838" s="315"/>
    </row>
    <row r="17839" spans="14:14">
      <c r="N17839" s="315"/>
    </row>
    <row r="17840" spans="14:14">
      <c r="N17840" s="315"/>
    </row>
    <row r="17841" spans="14:14">
      <c r="N17841" s="315"/>
    </row>
    <row r="17842" spans="14:14">
      <c r="N17842" s="315"/>
    </row>
    <row r="17843" spans="14:14">
      <c r="N17843" s="315"/>
    </row>
    <row r="17844" spans="14:14">
      <c r="N17844" s="315"/>
    </row>
    <row r="17845" spans="14:14">
      <c r="N17845" s="315"/>
    </row>
    <row r="17846" spans="14:14">
      <c r="N17846" s="315"/>
    </row>
    <row r="17847" spans="14:14">
      <c r="N17847" s="315"/>
    </row>
    <row r="17848" spans="14:14">
      <c r="N17848" s="315"/>
    </row>
    <row r="17849" spans="14:14">
      <c r="N17849" s="315"/>
    </row>
    <row r="17850" spans="14:14">
      <c r="N17850" s="315"/>
    </row>
    <row r="17851" spans="14:14">
      <c r="N17851" s="315"/>
    </row>
    <row r="17852" spans="14:14">
      <c r="N17852" s="315"/>
    </row>
    <row r="17853" spans="14:14">
      <c r="N17853" s="315"/>
    </row>
    <row r="17854" spans="14:14">
      <c r="N17854" s="315"/>
    </row>
    <row r="17855" spans="14:14">
      <c r="N17855" s="315"/>
    </row>
    <row r="17856" spans="14:14">
      <c r="N17856" s="315"/>
    </row>
    <row r="17857" spans="14:14">
      <c r="N17857" s="315"/>
    </row>
    <row r="17858" spans="14:14">
      <c r="N17858" s="315"/>
    </row>
    <row r="17859" spans="14:14">
      <c r="N17859" s="315"/>
    </row>
    <row r="17860" spans="14:14">
      <c r="N17860" s="315"/>
    </row>
    <row r="17861" spans="14:14">
      <c r="N17861" s="315"/>
    </row>
    <row r="17862" spans="14:14">
      <c r="N17862" s="315"/>
    </row>
    <row r="17863" spans="14:14">
      <c r="N17863" s="315"/>
    </row>
    <row r="17864" spans="14:14">
      <c r="N17864" s="315"/>
    </row>
    <row r="17865" spans="14:14">
      <c r="N17865" s="315"/>
    </row>
    <row r="17866" spans="14:14">
      <c r="N17866" s="315"/>
    </row>
    <row r="17867" spans="14:14">
      <c r="N17867" s="315"/>
    </row>
    <row r="17868" spans="14:14">
      <c r="N17868" s="315"/>
    </row>
    <row r="17869" spans="14:14">
      <c r="N17869" s="315"/>
    </row>
    <row r="17870" spans="14:14">
      <c r="N17870" s="315"/>
    </row>
    <row r="17871" spans="14:14">
      <c r="N17871" s="315"/>
    </row>
    <row r="17872" spans="14:14">
      <c r="N17872" s="315"/>
    </row>
    <row r="17873" spans="14:14">
      <c r="N17873" s="315"/>
    </row>
    <row r="17874" spans="14:14">
      <c r="N17874" s="315"/>
    </row>
    <row r="17875" spans="14:14">
      <c r="N17875" s="315"/>
    </row>
    <row r="17876" spans="14:14">
      <c r="N17876" s="315"/>
    </row>
    <row r="17877" spans="14:14">
      <c r="N17877" s="315"/>
    </row>
    <row r="17878" spans="14:14">
      <c r="N17878" s="315"/>
    </row>
    <row r="17879" spans="14:14">
      <c r="N17879" s="315"/>
    </row>
    <row r="17880" spans="14:14">
      <c r="N17880" s="315"/>
    </row>
    <row r="17881" spans="14:14">
      <c r="N17881" s="315"/>
    </row>
    <row r="17882" spans="14:14">
      <c r="N17882" s="315"/>
    </row>
    <row r="17883" spans="14:14">
      <c r="N17883" s="315"/>
    </row>
    <row r="17884" spans="14:14">
      <c r="N17884" s="315"/>
    </row>
    <row r="17885" spans="14:14">
      <c r="N17885" s="315"/>
    </row>
    <row r="17886" spans="14:14">
      <c r="N17886" s="315"/>
    </row>
    <row r="17887" spans="14:14">
      <c r="N17887" s="315"/>
    </row>
    <row r="17888" spans="14:14">
      <c r="N17888" s="315"/>
    </row>
    <row r="17889" spans="14:14">
      <c r="N17889" s="315"/>
    </row>
    <row r="17890" spans="14:14">
      <c r="N17890" s="315"/>
    </row>
    <row r="17891" spans="14:14">
      <c r="N17891" s="315"/>
    </row>
    <row r="17892" spans="14:14">
      <c r="N17892" s="315"/>
    </row>
    <row r="17893" spans="14:14">
      <c r="N17893" s="315"/>
    </row>
    <row r="17894" spans="14:14">
      <c r="N17894" s="315"/>
    </row>
    <row r="17895" spans="14:14">
      <c r="N17895" s="315"/>
    </row>
    <row r="17896" spans="14:14">
      <c r="N17896" s="315"/>
    </row>
    <row r="17897" spans="14:14">
      <c r="N17897" s="315"/>
    </row>
    <row r="17898" spans="14:14">
      <c r="N17898" s="315"/>
    </row>
    <row r="17899" spans="14:14">
      <c r="N17899" s="315"/>
    </row>
    <row r="17900" spans="14:14">
      <c r="N17900" s="315"/>
    </row>
    <row r="17901" spans="14:14">
      <c r="N17901" s="315"/>
    </row>
    <row r="17902" spans="14:14">
      <c r="N17902" s="315"/>
    </row>
    <row r="17903" spans="14:14">
      <c r="N17903" s="315"/>
    </row>
    <row r="17904" spans="14:14">
      <c r="N17904" s="315"/>
    </row>
    <row r="17905" spans="14:14">
      <c r="N17905" s="315"/>
    </row>
    <row r="17906" spans="14:14">
      <c r="N17906" s="315"/>
    </row>
    <row r="17907" spans="14:14">
      <c r="N17907" s="315"/>
    </row>
    <row r="17908" spans="14:14">
      <c r="N17908" s="315"/>
    </row>
    <row r="17909" spans="14:14">
      <c r="N17909" s="315"/>
    </row>
    <row r="17910" spans="14:14">
      <c r="N17910" s="315"/>
    </row>
    <row r="17911" spans="14:14">
      <c r="N17911" s="315"/>
    </row>
    <row r="17912" spans="14:14">
      <c r="N17912" s="315"/>
    </row>
    <row r="17913" spans="14:14">
      <c r="N17913" s="315"/>
    </row>
    <row r="17914" spans="14:14">
      <c r="N17914" s="315"/>
    </row>
    <row r="17915" spans="14:14">
      <c r="N17915" s="315"/>
    </row>
    <row r="17916" spans="14:14">
      <c r="N17916" s="315"/>
    </row>
    <row r="17917" spans="14:14">
      <c r="N17917" s="315"/>
    </row>
    <row r="17918" spans="14:14">
      <c r="N17918" s="315"/>
    </row>
    <row r="17919" spans="14:14">
      <c r="N17919" s="315"/>
    </row>
    <row r="17920" spans="14:14">
      <c r="N17920" s="315"/>
    </row>
    <row r="17921" spans="14:14">
      <c r="N17921" s="315"/>
    </row>
    <row r="17922" spans="14:14">
      <c r="N17922" s="315"/>
    </row>
    <row r="17923" spans="14:14">
      <c r="N17923" s="315"/>
    </row>
    <row r="17924" spans="14:14">
      <c r="N17924" s="315"/>
    </row>
    <row r="17925" spans="14:14">
      <c r="N17925" s="315"/>
    </row>
    <row r="17926" spans="14:14">
      <c r="N17926" s="315"/>
    </row>
    <row r="17927" spans="14:14">
      <c r="N17927" s="315"/>
    </row>
    <row r="17928" spans="14:14">
      <c r="N17928" s="315"/>
    </row>
    <row r="17929" spans="14:14">
      <c r="N17929" s="315"/>
    </row>
    <row r="17930" spans="14:14">
      <c r="N17930" s="315"/>
    </row>
    <row r="17931" spans="14:14">
      <c r="N17931" s="315"/>
    </row>
    <row r="17932" spans="14:14">
      <c r="N17932" s="315"/>
    </row>
    <row r="17933" spans="14:14">
      <c r="N17933" s="315"/>
    </row>
    <row r="17934" spans="14:14">
      <c r="N17934" s="315"/>
    </row>
    <row r="17935" spans="14:14">
      <c r="N17935" s="315"/>
    </row>
    <row r="17936" spans="14:14">
      <c r="N17936" s="315"/>
    </row>
    <row r="17937" spans="14:14">
      <c r="N17937" s="315"/>
    </row>
    <row r="17938" spans="14:14">
      <c r="N17938" s="315"/>
    </row>
    <row r="17939" spans="14:14">
      <c r="N17939" s="315"/>
    </row>
    <row r="17940" spans="14:14">
      <c r="N17940" s="315"/>
    </row>
    <row r="17941" spans="14:14">
      <c r="N17941" s="315"/>
    </row>
    <row r="17942" spans="14:14">
      <c r="N17942" s="315"/>
    </row>
    <row r="17943" spans="14:14">
      <c r="N17943" s="315"/>
    </row>
    <row r="17944" spans="14:14">
      <c r="N17944" s="315"/>
    </row>
    <row r="17945" spans="14:14">
      <c r="N17945" s="315"/>
    </row>
    <row r="17946" spans="14:14">
      <c r="N17946" s="315"/>
    </row>
    <row r="17947" spans="14:14">
      <c r="N17947" s="315"/>
    </row>
    <row r="17948" spans="14:14">
      <c r="N17948" s="315"/>
    </row>
    <row r="17949" spans="14:14">
      <c r="N17949" s="315"/>
    </row>
    <row r="17950" spans="14:14">
      <c r="N17950" s="315"/>
    </row>
    <row r="17951" spans="14:14">
      <c r="N17951" s="315"/>
    </row>
    <row r="17952" spans="14:14">
      <c r="N17952" s="315"/>
    </row>
    <row r="17953" spans="14:14">
      <c r="N17953" s="315"/>
    </row>
    <row r="17954" spans="14:14">
      <c r="N17954" s="315"/>
    </row>
    <row r="17955" spans="14:14">
      <c r="N17955" s="315"/>
    </row>
    <row r="17956" spans="14:14">
      <c r="N17956" s="315"/>
    </row>
    <row r="17957" spans="14:14">
      <c r="N17957" s="315"/>
    </row>
    <row r="17958" spans="14:14">
      <c r="N17958" s="315"/>
    </row>
    <row r="17959" spans="14:14">
      <c r="N17959" s="315"/>
    </row>
    <row r="17960" spans="14:14">
      <c r="N17960" s="315"/>
    </row>
    <row r="17961" spans="14:14">
      <c r="N17961" s="315"/>
    </row>
    <row r="17962" spans="14:14">
      <c r="N17962" s="315"/>
    </row>
    <row r="17963" spans="14:14">
      <c r="N17963" s="315"/>
    </row>
    <row r="17964" spans="14:14">
      <c r="N17964" s="315"/>
    </row>
    <row r="17965" spans="14:14">
      <c r="N17965" s="315"/>
    </row>
    <row r="17966" spans="14:14">
      <c r="N17966" s="315"/>
    </row>
    <row r="17967" spans="14:14">
      <c r="N17967" s="315"/>
    </row>
    <row r="17968" spans="14:14">
      <c r="N17968" s="315"/>
    </row>
    <row r="17969" spans="14:14">
      <c r="N17969" s="315"/>
    </row>
    <row r="17970" spans="14:14">
      <c r="N17970" s="315"/>
    </row>
    <row r="17971" spans="14:14">
      <c r="N17971" s="315"/>
    </row>
    <row r="17972" spans="14:14">
      <c r="N17972" s="315"/>
    </row>
    <row r="17973" spans="14:14">
      <c r="N17973" s="315"/>
    </row>
    <row r="17974" spans="14:14">
      <c r="N17974" s="315"/>
    </row>
    <row r="17975" spans="14:14">
      <c r="N17975" s="315"/>
    </row>
    <row r="17976" spans="14:14">
      <c r="N17976" s="315"/>
    </row>
    <row r="17977" spans="14:14">
      <c r="N17977" s="315"/>
    </row>
    <row r="17978" spans="14:14">
      <c r="N17978" s="315"/>
    </row>
    <row r="17979" spans="14:14">
      <c r="N17979" s="315"/>
    </row>
    <row r="17980" spans="14:14">
      <c r="N17980" s="315"/>
    </row>
    <row r="17981" spans="14:14">
      <c r="N17981" s="315"/>
    </row>
    <row r="17982" spans="14:14">
      <c r="N17982" s="315"/>
    </row>
    <row r="17983" spans="14:14">
      <c r="N17983" s="315"/>
    </row>
    <row r="17984" spans="14:14">
      <c r="N17984" s="315"/>
    </row>
    <row r="17985" spans="14:14">
      <c r="N17985" s="315"/>
    </row>
    <row r="17986" spans="14:14">
      <c r="N17986" s="315"/>
    </row>
    <row r="17987" spans="14:14">
      <c r="N17987" s="315"/>
    </row>
    <row r="17988" spans="14:14">
      <c r="N17988" s="315"/>
    </row>
    <row r="17989" spans="14:14">
      <c r="N17989" s="315"/>
    </row>
    <row r="17990" spans="14:14">
      <c r="N17990" s="315"/>
    </row>
    <row r="17991" spans="14:14">
      <c r="N17991" s="315"/>
    </row>
    <row r="17992" spans="14:14">
      <c r="N17992" s="315"/>
    </row>
    <row r="17993" spans="14:14">
      <c r="N17993" s="315"/>
    </row>
    <row r="17994" spans="14:14">
      <c r="N17994" s="315"/>
    </row>
    <row r="17995" spans="14:14">
      <c r="N17995" s="315"/>
    </row>
    <row r="17996" spans="14:14">
      <c r="N17996" s="315"/>
    </row>
    <row r="17997" spans="14:14">
      <c r="N17997" s="315"/>
    </row>
    <row r="17998" spans="14:14">
      <c r="N17998" s="315"/>
    </row>
    <row r="17999" spans="14:14">
      <c r="N17999" s="315"/>
    </row>
    <row r="18000" spans="14:14">
      <c r="N18000" s="315"/>
    </row>
    <row r="18001" spans="14:14">
      <c r="N18001" s="315"/>
    </row>
    <row r="18002" spans="14:14">
      <c r="N18002" s="315"/>
    </row>
    <row r="18003" spans="14:14">
      <c r="N18003" s="315"/>
    </row>
    <row r="18004" spans="14:14">
      <c r="N18004" s="315"/>
    </row>
    <row r="18005" spans="14:14">
      <c r="N18005" s="315"/>
    </row>
    <row r="18006" spans="14:14">
      <c r="N18006" s="315"/>
    </row>
    <row r="18007" spans="14:14">
      <c r="N18007" s="315"/>
    </row>
    <row r="18008" spans="14:14">
      <c r="N18008" s="315"/>
    </row>
    <row r="18009" spans="14:14">
      <c r="N18009" s="315"/>
    </row>
    <row r="18010" spans="14:14">
      <c r="N18010" s="315"/>
    </row>
    <row r="18011" spans="14:14">
      <c r="N18011" s="315"/>
    </row>
    <row r="18012" spans="14:14">
      <c r="N18012" s="315"/>
    </row>
    <row r="18013" spans="14:14">
      <c r="N18013" s="315"/>
    </row>
    <row r="18014" spans="14:14">
      <c r="N18014" s="315"/>
    </row>
    <row r="18015" spans="14:14">
      <c r="N18015" s="315"/>
    </row>
    <row r="18016" spans="14:14">
      <c r="N18016" s="315"/>
    </row>
    <row r="18017" spans="14:14">
      <c r="N18017" s="315"/>
    </row>
    <row r="18018" spans="14:14">
      <c r="N18018" s="315"/>
    </row>
    <row r="18019" spans="14:14">
      <c r="N18019" s="315"/>
    </row>
    <row r="18020" spans="14:14">
      <c r="N18020" s="315"/>
    </row>
    <row r="18021" spans="14:14">
      <c r="N18021" s="315"/>
    </row>
    <row r="18022" spans="14:14">
      <c r="N18022" s="315"/>
    </row>
    <row r="18023" spans="14:14">
      <c r="N18023" s="315"/>
    </row>
    <row r="18024" spans="14:14">
      <c r="N18024" s="315"/>
    </row>
    <row r="18025" spans="14:14">
      <c r="N18025" s="315"/>
    </row>
    <row r="18026" spans="14:14">
      <c r="N18026" s="315"/>
    </row>
    <row r="18027" spans="14:14">
      <c r="N18027" s="315"/>
    </row>
    <row r="18028" spans="14:14">
      <c r="N18028" s="315"/>
    </row>
    <row r="18029" spans="14:14">
      <c r="N18029" s="315"/>
    </row>
    <row r="18030" spans="14:14">
      <c r="N18030" s="315"/>
    </row>
    <row r="18031" spans="14:14">
      <c r="N18031" s="315"/>
    </row>
    <row r="18032" spans="14:14">
      <c r="N18032" s="315"/>
    </row>
    <row r="18033" spans="14:14">
      <c r="N18033" s="315"/>
    </row>
    <row r="18034" spans="14:14">
      <c r="N18034" s="315"/>
    </row>
    <row r="18035" spans="14:14">
      <c r="N18035" s="315"/>
    </row>
    <row r="18036" spans="14:14">
      <c r="N18036" s="315"/>
    </row>
    <row r="18037" spans="14:14">
      <c r="N18037" s="315"/>
    </row>
    <row r="18038" spans="14:14">
      <c r="N18038" s="315"/>
    </row>
    <row r="18039" spans="14:14">
      <c r="N18039" s="315"/>
    </row>
    <row r="18040" spans="14:14">
      <c r="N18040" s="315"/>
    </row>
    <row r="18041" spans="14:14">
      <c r="N18041" s="315"/>
    </row>
    <row r="18042" spans="14:14">
      <c r="N18042" s="315"/>
    </row>
    <row r="18043" spans="14:14">
      <c r="N18043" s="315"/>
    </row>
    <row r="18044" spans="14:14">
      <c r="N18044" s="315"/>
    </row>
    <row r="18045" spans="14:14">
      <c r="N18045" s="315"/>
    </row>
    <row r="18046" spans="14:14">
      <c r="N18046" s="315"/>
    </row>
    <row r="18047" spans="14:14">
      <c r="N18047" s="315"/>
    </row>
    <row r="18048" spans="14:14">
      <c r="N18048" s="315"/>
    </row>
    <row r="18049" spans="14:14">
      <c r="N18049" s="315"/>
    </row>
    <row r="18050" spans="14:14">
      <c r="N18050" s="315"/>
    </row>
    <row r="18051" spans="14:14">
      <c r="N18051" s="315"/>
    </row>
    <row r="18052" spans="14:14">
      <c r="N18052" s="315"/>
    </row>
    <row r="18053" spans="14:14">
      <c r="N18053" s="315"/>
    </row>
    <row r="18054" spans="14:14">
      <c r="N18054" s="315"/>
    </row>
    <row r="18055" spans="14:14">
      <c r="N18055" s="315"/>
    </row>
    <row r="18056" spans="14:14">
      <c r="N18056" s="315"/>
    </row>
    <row r="18057" spans="14:14">
      <c r="N18057" s="315"/>
    </row>
    <row r="18058" spans="14:14">
      <c r="N18058" s="315"/>
    </row>
    <row r="18059" spans="14:14">
      <c r="N18059" s="315"/>
    </row>
    <row r="18060" spans="14:14">
      <c r="N18060" s="315"/>
    </row>
    <row r="18061" spans="14:14">
      <c r="N18061" s="315"/>
    </row>
    <row r="18062" spans="14:14">
      <c r="N18062" s="315"/>
    </row>
    <row r="18063" spans="14:14">
      <c r="N18063" s="315"/>
    </row>
    <row r="18064" spans="14:14">
      <c r="N18064" s="315"/>
    </row>
    <row r="18065" spans="14:14">
      <c r="N18065" s="315"/>
    </row>
    <row r="18066" spans="14:14">
      <c r="N18066" s="315"/>
    </row>
    <row r="18067" spans="14:14">
      <c r="N18067" s="315"/>
    </row>
    <row r="18068" spans="14:14">
      <c r="N18068" s="315"/>
    </row>
    <row r="18069" spans="14:14">
      <c r="N18069" s="315"/>
    </row>
    <row r="18070" spans="14:14">
      <c r="N18070" s="315"/>
    </row>
    <row r="18071" spans="14:14">
      <c r="N18071" s="315"/>
    </row>
    <row r="18072" spans="14:14">
      <c r="N18072" s="315"/>
    </row>
    <row r="18073" spans="14:14">
      <c r="N18073" s="315"/>
    </row>
    <row r="18074" spans="14:14">
      <c r="N18074" s="315"/>
    </row>
    <row r="18075" spans="14:14">
      <c r="N18075" s="315"/>
    </row>
    <row r="18076" spans="14:14">
      <c r="N18076" s="315"/>
    </row>
    <row r="18077" spans="14:14">
      <c r="N18077" s="315"/>
    </row>
    <row r="18078" spans="14:14">
      <c r="N18078" s="315"/>
    </row>
    <row r="18079" spans="14:14">
      <c r="N18079" s="315"/>
    </row>
    <row r="18080" spans="14:14">
      <c r="N18080" s="315"/>
    </row>
    <row r="18081" spans="14:14">
      <c r="N18081" s="315"/>
    </row>
    <row r="18082" spans="14:14">
      <c r="N18082" s="315"/>
    </row>
    <row r="18083" spans="14:14">
      <c r="N18083" s="315"/>
    </row>
    <row r="18084" spans="14:14">
      <c r="N18084" s="315"/>
    </row>
    <row r="18085" spans="14:14">
      <c r="N18085" s="315"/>
    </row>
    <row r="18086" spans="14:14">
      <c r="N18086" s="315"/>
    </row>
    <row r="18087" spans="14:14">
      <c r="N18087" s="315"/>
    </row>
    <row r="18088" spans="14:14">
      <c r="N18088" s="315"/>
    </row>
    <row r="18089" spans="14:14">
      <c r="N18089" s="315"/>
    </row>
    <row r="18090" spans="14:14">
      <c r="N18090" s="315"/>
    </row>
    <row r="18091" spans="14:14">
      <c r="N18091" s="315"/>
    </row>
    <row r="18092" spans="14:14">
      <c r="N18092" s="315"/>
    </row>
    <row r="18093" spans="14:14">
      <c r="N18093" s="315"/>
    </row>
    <row r="18094" spans="14:14">
      <c r="N18094" s="315"/>
    </row>
    <row r="18095" spans="14:14">
      <c r="N18095" s="315"/>
    </row>
    <row r="18096" spans="14:14">
      <c r="N18096" s="315"/>
    </row>
    <row r="18097" spans="14:14">
      <c r="N18097" s="315"/>
    </row>
    <row r="18098" spans="14:14">
      <c r="N18098" s="315"/>
    </row>
    <row r="18099" spans="14:14">
      <c r="N18099" s="315"/>
    </row>
    <row r="18100" spans="14:14">
      <c r="N18100" s="315"/>
    </row>
    <row r="18101" spans="14:14">
      <c r="N18101" s="315"/>
    </row>
    <row r="18102" spans="14:14">
      <c r="N18102" s="315"/>
    </row>
    <row r="18103" spans="14:14">
      <c r="N18103" s="315"/>
    </row>
    <row r="18104" spans="14:14">
      <c r="N18104" s="315"/>
    </row>
    <row r="18105" spans="14:14">
      <c r="N18105" s="315"/>
    </row>
    <row r="18106" spans="14:14">
      <c r="N18106" s="315"/>
    </row>
    <row r="18107" spans="14:14">
      <c r="N18107" s="315"/>
    </row>
    <row r="18108" spans="14:14">
      <c r="N18108" s="315"/>
    </row>
    <row r="18109" spans="14:14">
      <c r="N18109" s="315"/>
    </row>
    <row r="18110" spans="14:14">
      <c r="N18110" s="315"/>
    </row>
    <row r="18111" spans="14:14">
      <c r="N18111" s="315"/>
    </row>
    <row r="18112" spans="14:14">
      <c r="N18112" s="315"/>
    </row>
    <row r="18113" spans="14:14">
      <c r="N18113" s="315"/>
    </row>
    <row r="18114" spans="14:14">
      <c r="N18114" s="315"/>
    </row>
    <row r="18115" spans="14:14">
      <c r="N18115" s="315"/>
    </row>
    <row r="18116" spans="14:14">
      <c r="N18116" s="315"/>
    </row>
    <row r="18117" spans="14:14">
      <c r="N18117" s="315"/>
    </row>
    <row r="18118" spans="14:14">
      <c r="N18118" s="315"/>
    </row>
    <row r="18119" spans="14:14">
      <c r="N18119" s="315"/>
    </row>
    <row r="18120" spans="14:14">
      <c r="N18120" s="315"/>
    </row>
    <row r="18121" spans="14:14">
      <c r="N18121" s="315"/>
    </row>
    <row r="18122" spans="14:14">
      <c r="N18122" s="315"/>
    </row>
    <row r="18123" spans="14:14">
      <c r="N18123" s="315"/>
    </row>
    <row r="18124" spans="14:14">
      <c r="N18124" s="315"/>
    </row>
    <row r="18125" spans="14:14">
      <c r="N18125" s="315"/>
    </row>
    <row r="18126" spans="14:14">
      <c r="N18126" s="315"/>
    </row>
    <row r="18127" spans="14:14">
      <c r="N18127" s="315"/>
    </row>
    <row r="18128" spans="14:14">
      <c r="N18128" s="315"/>
    </row>
    <row r="18129" spans="14:14">
      <c r="N18129" s="315"/>
    </row>
    <row r="18130" spans="14:14">
      <c r="N18130" s="315"/>
    </row>
    <row r="18131" spans="14:14">
      <c r="N18131" s="315"/>
    </row>
    <row r="18132" spans="14:14">
      <c r="N18132" s="315"/>
    </row>
    <row r="18133" spans="14:14">
      <c r="N18133" s="315"/>
    </row>
    <row r="18134" spans="14:14">
      <c r="N18134" s="315"/>
    </row>
    <row r="18135" spans="14:14">
      <c r="N18135" s="315"/>
    </row>
    <row r="18136" spans="14:14">
      <c r="N18136" s="315"/>
    </row>
    <row r="18137" spans="14:14">
      <c r="N18137" s="315"/>
    </row>
    <row r="18138" spans="14:14">
      <c r="N18138" s="315"/>
    </row>
    <row r="18139" spans="14:14">
      <c r="N18139" s="315"/>
    </row>
    <row r="18140" spans="14:14">
      <c r="N18140" s="315"/>
    </row>
    <row r="18141" spans="14:14">
      <c r="N18141" s="315"/>
    </row>
    <row r="18142" spans="14:14">
      <c r="N18142" s="315"/>
    </row>
    <row r="18143" spans="14:14">
      <c r="N18143" s="315"/>
    </row>
    <row r="18144" spans="14:14">
      <c r="N18144" s="315"/>
    </row>
    <row r="18145" spans="14:14">
      <c r="N18145" s="315"/>
    </row>
    <row r="18146" spans="14:14">
      <c r="N18146" s="315"/>
    </row>
    <row r="18147" spans="14:14">
      <c r="N18147" s="315"/>
    </row>
    <row r="18148" spans="14:14">
      <c r="N18148" s="315"/>
    </row>
    <row r="18149" spans="14:14">
      <c r="N18149" s="315"/>
    </row>
    <row r="18150" spans="14:14">
      <c r="N18150" s="315"/>
    </row>
    <row r="18151" spans="14:14">
      <c r="N18151" s="315"/>
    </row>
    <row r="18152" spans="14:14">
      <c r="N18152" s="315"/>
    </row>
    <row r="18153" spans="14:14">
      <c r="N18153" s="315"/>
    </row>
    <row r="18154" spans="14:14">
      <c r="N18154" s="315"/>
    </row>
    <row r="18155" spans="14:14">
      <c r="N18155" s="315"/>
    </row>
    <row r="18156" spans="14:14">
      <c r="N18156" s="315"/>
    </row>
    <row r="18157" spans="14:14">
      <c r="N18157" s="315"/>
    </row>
    <row r="18158" spans="14:14">
      <c r="N18158" s="315"/>
    </row>
    <row r="18159" spans="14:14">
      <c r="N18159" s="315"/>
    </row>
    <row r="18160" spans="14:14">
      <c r="N18160" s="315"/>
    </row>
    <row r="18161" spans="14:14">
      <c r="N18161" s="315"/>
    </row>
    <row r="18162" spans="14:14">
      <c r="N18162" s="315"/>
    </row>
    <row r="18163" spans="14:14">
      <c r="N18163" s="315"/>
    </row>
    <row r="18164" spans="14:14">
      <c r="N18164" s="315"/>
    </row>
    <row r="18165" spans="14:14">
      <c r="N18165" s="315"/>
    </row>
    <row r="18166" spans="14:14">
      <c r="N18166" s="315"/>
    </row>
    <row r="18167" spans="14:14">
      <c r="N18167" s="315"/>
    </row>
    <row r="18168" spans="14:14">
      <c r="N18168" s="315"/>
    </row>
    <row r="18169" spans="14:14">
      <c r="N18169" s="315"/>
    </row>
    <row r="18170" spans="14:14">
      <c r="N18170" s="315"/>
    </row>
    <row r="18171" spans="14:14">
      <c r="N18171" s="315"/>
    </row>
    <row r="18172" spans="14:14">
      <c r="N18172" s="315"/>
    </row>
    <row r="18173" spans="14:14">
      <c r="N18173" s="315"/>
    </row>
    <row r="18174" spans="14:14">
      <c r="N18174" s="315"/>
    </row>
    <row r="18175" spans="14:14">
      <c r="N18175" s="315"/>
    </row>
    <row r="18176" spans="14:14">
      <c r="N18176" s="315"/>
    </row>
    <row r="18177" spans="14:14">
      <c r="N18177" s="315"/>
    </row>
    <row r="18178" spans="14:14">
      <c r="N18178" s="315"/>
    </row>
    <row r="18179" spans="14:14">
      <c r="N18179" s="315"/>
    </row>
    <row r="18180" spans="14:14">
      <c r="N18180" s="315"/>
    </row>
    <row r="18181" spans="14:14">
      <c r="N18181" s="315"/>
    </row>
    <row r="18182" spans="14:14">
      <c r="N18182" s="315"/>
    </row>
    <row r="18183" spans="14:14">
      <c r="N18183" s="315"/>
    </row>
    <row r="18184" spans="14:14">
      <c r="N18184" s="315"/>
    </row>
    <row r="18185" spans="14:14">
      <c r="N18185" s="315"/>
    </row>
    <row r="18186" spans="14:14">
      <c r="N18186" s="315"/>
    </row>
    <row r="18187" spans="14:14">
      <c r="N18187" s="315"/>
    </row>
    <row r="18188" spans="14:14">
      <c r="N18188" s="315"/>
    </row>
    <row r="18189" spans="14:14">
      <c r="N18189" s="315"/>
    </row>
    <row r="18190" spans="14:14">
      <c r="N18190" s="315"/>
    </row>
    <row r="18191" spans="14:14">
      <c r="N18191" s="315"/>
    </row>
    <row r="18192" spans="14:14">
      <c r="N18192" s="315"/>
    </row>
    <row r="18193" spans="14:14">
      <c r="N18193" s="315"/>
    </row>
    <row r="18194" spans="14:14">
      <c r="N18194" s="315"/>
    </row>
    <row r="18195" spans="14:14">
      <c r="N18195" s="315"/>
    </row>
    <row r="18196" spans="14:14">
      <c r="N18196" s="315"/>
    </row>
    <row r="18197" spans="14:14">
      <c r="N18197" s="315"/>
    </row>
    <row r="18198" spans="14:14">
      <c r="N18198" s="315"/>
    </row>
    <row r="18199" spans="14:14">
      <c r="N18199" s="315"/>
    </row>
    <row r="18200" spans="14:14">
      <c r="N18200" s="315"/>
    </row>
    <row r="18201" spans="14:14">
      <c r="N18201" s="315"/>
    </row>
    <row r="18202" spans="14:14">
      <c r="N18202" s="315"/>
    </row>
    <row r="18203" spans="14:14">
      <c r="N18203" s="315"/>
    </row>
    <row r="18204" spans="14:14">
      <c r="N18204" s="315"/>
    </row>
    <row r="18205" spans="14:14">
      <c r="N18205" s="315"/>
    </row>
    <row r="18206" spans="14:14">
      <c r="N18206" s="315"/>
    </row>
    <row r="18207" spans="14:14">
      <c r="N18207" s="315"/>
    </row>
    <row r="18208" spans="14:14">
      <c r="N18208" s="315"/>
    </row>
    <row r="18209" spans="14:14">
      <c r="N18209" s="315"/>
    </row>
    <row r="18210" spans="14:14">
      <c r="N18210" s="315"/>
    </row>
    <row r="18211" spans="14:14">
      <c r="N18211" s="315"/>
    </row>
    <row r="18212" spans="14:14">
      <c r="N18212" s="315"/>
    </row>
    <row r="18213" spans="14:14">
      <c r="N18213" s="315"/>
    </row>
    <row r="18214" spans="14:14">
      <c r="N18214" s="315"/>
    </row>
    <row r="18215" spans="14:14">
      <c r="N18215" s="315"/>
    </row>
    <row r="18216" spans="14:14">
      <c r="N18216" s="315"/>
    </row>
    <row r="18217" spans="14:14">
      <c r="N18217" s="315"/>
    </row>
    <row r="18218" spans="14:14">
      <c r="N18218" s="315"/>
    </row>
    <row r="18219" spans="14:14">
      <c r="N18219" s="315"/>
    </row>
    <row r="18220" spans="14:14">
      <c r="N18220" s="315"/>
    </row>
    <row r="18221" spans="14:14">
      <c r="N18221" s="315"/>
    </row>
    <row r="18222" spans="14:14">
      <c r="N18222" s="315"/>
    </row>
    <row r="18223" spans="14:14">
      <c r="N18223" s="315"/>
    </row>
    <row r="18224" spans="14:14">
      <c r="N18224" s="315"/>
    </row>
    <row r="18225" spans="14:14">
      <c r="N18225" s="315"/>
    </row>
    <row r="18226" spans="14:14">
      <c r="N18226" s="315"/>
    </row>
    <row r="18227" spans="14:14">
      <c r="N18227" s="315"/>
    </row>
    <row r="18228" spans="14:14">
      <c r="N18228" s="315"/>
    </row>
    <row r="18229" spans="14:14">
      <c r="N18229" s="315"/>
    </row>
    <row r="18230" spans="14:14">
      <c r="N18230" s="315"/>
    </row>
    <row r="18231" spans="14:14">
      <c r="N18231" s="315"/>
    </row>
    <row r="18232" spans="14:14">
      <c r="N18232" s="315"/>
    </row>
    <row r="18233" spans="14:14">
      <c r="N18233" s="315"/>
    </row>
    <row r="18234" spans="14:14">
      <c r="N18234" s="315"/>
    </row>
    <row r="18235" spans="14:14">
      <c r="N18235" s="315"/>
    </row>
    <row r="18236" spans="14:14">
      <c r="N18236" s="315"/>
    </row>
    <row r="18237" spans="14:14">
      <c r="N18237" s="315"/>
    </row>
    <row r="18238" spans="14:14">
      <c r="N18238" s="315"/>
    </row>
    <row r="18239" spans="14:14">
      <c r="N18239" s="315"/>
    </row>
    <row r="18240" spans="14:14">
      <c r="N18240" s="315"/>
    </row>
    <row r="18241" spans="14:14">
      <c r="N18241" s="315"/>
    </row>
    <row r="18242" spans="14:14">
      <c r="N18242" s="315"/>
    </row>
    <row r="18243" spans="14:14">
      <c r="N18243" s="315"/>
    </row>
    <row r="18244" spans="14:14">
      <c r="N18244" s="315"/>
    </row>
    <row r="18245" spans="14:14">
      <c r="N18245" s="315"/>
    </row>
    <row r="18246" spans="14:14">
      <c r="N18246" s="315"/>
    </row>
    <row r="18247" spans="14:14">
      <c r="N18247" s="315"/>
    </row>
    <row r="18248" spans="14:14">
      <c r="N18248" s="315"/>
    </row>
    <row r="18249" spans="14:14">
      <c r="N18249" s="315"/>
    </row>
    <row r="18250" spans="14:14">
      <c r="N18250" s="315"/>
    </row>
    <row r="18251" spans="14:14">
      <c r="N18251" s="315"/>
    </row>
    <row r="18252" spans="14:14">
      <c r="N18252" s="315"/>
    </row>
    <row r="18253" spans="14:14">
      <c r="N18253" s="315"/>
    </row>
    <row r="18254" spans="14:14">
      <c r="N18254" s="315"/>
    </row>
    <row r="18255" spans="14:14">
      <c r="N18255" s="315"/>
    </row>
    <row r="18256" spans="14:14">
      <c r="N18256" s="315"/>
    </row>
    <row r="18257" spans="14:14">
      <c r="N18257" s="315"/>
    </row>
    <row r="18258" spans="14:14">
      <c r="N18258" s="315"/>
    </row>
    <row r="18259" spans="14:14">
      <c r="N18259" s="315"/>
    </row>
    <row r="18260" spans="14:14">
      <c r="N18260" s="315"/>
    </row>
    <row r="18261" spans="14:14">
      <c r="N18261" s="315"/>
    </row>
    <row r="18262" spans="14:14">
      <c r="N18262" s="315"/>
    </row>
    <row r="18263" spans="14:14">
      <c r="N18263" s="315"/>
    </row>
    <row r="18264" spans="14:14">
      <c r="N18264" s="315"/>
    </row>
    <row r="18265" spans="14:14">
      <c r="N18265" s="315"/>
    </row>
    <row r="18266" spans="14:14">
      <c r="N18266" s="315"/>
    </row>
    <row r="18267" spans="14:14">
      <c r="N18267" s="315"/>
    </row>
    <row r="18268" spans="14:14">
      <c r="N18268" s="315"/>
    </row>
    <row r="18269" spans="14:14">
      <c r="N18269" s="315"/>
    </row>
    <row r="18270" spans="14:14">
      <c r="N18270" s="315"/>
    </row>
    <row r="18271" spans="14:14">
      <c r="N18271" s="315"/>
    </row>
    <row r="18272" spans="14:14">
      <c r="N18272" s="315"/>
    </row>
    <row r="18273" spans="14:14">
      <c r="N18273" s="315"/>
    </row>
    <row r="18274" spans="14:14">
      <c r="N18274" s="315"/>
    </row>
    <row r="18275" spans="14:14">
      <c r="N18275" s="315"/>
    </row>
    <row r="18276" spans="14:14">
      <c r="N18276" s="315"/>
    </row>
    <row r="18277" spans="14:14">
      <c r="N18277" s="315"/>
    </row>
    <row r="18278" spans="14:14">
      <c r="N18278" s="315"/>
    </row>
    <row r="18279" spans="14:14">
      <c r="N18279" s="315"/>
    </row>
    <row r="18280" spans="14:14">
      <c r="N18280" s="315"/>
    </row>
    <row r="18281" spans="14:14">
      <c r="N18281" s="315"/>
    </row>
    <row r="18282" spans="14:14">
      <c r="N18282" s="315"/>
    </row>
    <row r="18283" spans="14:14">
      <c r="N18283" s="315"/>
    </row>
    <row r="18284" spans="14:14">
      <c r="N18284" s="315"/>
    </row>
    <row r="18285" spans="14:14">
      <c r="N18285" s="315"/>
    </row>
    <row r="18286" spans="14:14">
      <c r="N18286" s="315"/>
    </row>
    <row r="18287" spans="14:14">
      <c r="N18287" s="315"/>
    </row>
    <row r="18288" spans="14:14">
      <c r="N18288" s="315"/>
    </row>
    <row r="18289" spans="14:14">
      <c r="N18289" s="315"/>
    </row>
    <row r="18290" spans="14:14">
      <c r="N18290" s="315"/>
    </row>
    <row r="18291" spans="14:14">
      <c r="N18291" s="315"/>
    </row>
    <row r="18292" spans="14:14">
      <c r="N18292" s="315"/>
    </row>
    <row r="18293" spans="14:14">
      <c r="N18293" s="315"/>
    </row>
    <row r="18294" spans="14:14">
      <c r="N18294" s="315"/>
    </row>
    <row r="18295" spans="14:14">
      <c r="N18295" s="315"/>
    </row>
    <row r="18296" spans="14:14">
      <c r="N18296" s="315"/>
    </row>
    <row r="18297" spans="14:14">
      <c r="N18297" s="315"/>
    </row>
    <row r="18298" spans="14:14">
      <c r="N18298" s="315"/>
    </row>
    <row r="18299" spans="14:14">
      <c r="N18299" s="315"/>
    </row>
    <row r="18300" spans="14:14">
      <c r="N18300" s="315"/>
    </row>
    <row r="18301" spans="14:14">
      <c r="N18301" s="315"/>
    </row>
    <row r="18302" spans="14:14">
      <c r="N18302" s="315"/>
    </row>
    <row r="18303" spans="14:14">
      <c r="N18303" s="315"/>
    </row>
    <row r="18304" spans="14:14">
      <c r="N18304" s="315"/>
    </row>
    <row r="18305" spans="14:14">
      <c r="N18305" s="315"/>
    </row>
    <row r="18306" spans="14:14">
      <c r="N18306" s="315"/>
    </row>
    <row r="18307" spans="14:14">
      <c r="N18307" s="315"/>
    </row>
    <row r="18308" spans="14:14">
      <c r="N18308" s="315"/>
    </row>
    <row r="18309" spans="14:14">
      <c r="N18309" s="315"/>
    </row>
    <row r="18310" spans="14:14">
      <c r="N18310" s="315"/>
    </row>
    <row r="18311" spans="14:14">
      <c r="N18311" s="315"/>
    </row>
    <row r="18312" spans="14:14">
      <c r="N18312" s="315"/>
    </row>
    <row r="18313" spans="14:14">
      <c r="N18313" s="315"/>
    </row>
    <row r="18314" spans="14:14">
      <c r="N18314" s="315"/>
    </row>
    <row r="18315" spans="14:14">
      <c r="N18315" s="315"/>
    </row>
    <row r="18316" spans="14:14">
      <c r="N18316" s="315"/>
    </row>
    <row r="18317" spans="14:14">
      <c r="N18317" s="315"/>
    </row>
    <row r="18318" spans="14:14">
      <c r="N18318" s="315"/>
    </row>
    <row r="18319" spans="14:14">
      <c r="N18319" s="315"/>
    </row>
    <row r="18320" spans="14:14">
      <c r="N18320" s="315"/>
    </row>
    <row r="18321" spans="14:14">
      <c r="N18321" s="315"/>
    </row>
    <row r="18322" spans="14:14">
      <c r="N18322" s="315"/>
    </row>
    <row r="18323" spans="14:14">
      <c r="N18323" s="315"/>
    </row>
    <row r="18324" spans="14:14">
      <c r="N18324" s="315"/>
    </row>
    <row r="18325" spans="14:14">
      <c r="N18325" s="315"/>
    </row>
    <row r="18326" spans="14:14">
      <c r="N18326" s="315"/>
    </row>
    <row r="18327" spans="14:14">
      <c r="N18327" s="315"/>
    </row>
    <row r="18328" spans="14:14">
      <c r="N18328" s="315"/>
    </row>
    <row r="18329" spans="14:14">
      <c r="N18329" s="315"/>
    </row>
    <row r="18330" spans="14:14">
      <c r="N18330" s="315"/>
    </row>
    <row r="18331" spans="14:14">
      <c r="N18331" s="315"/>
    </row>
    <row r="18332" spans="14:14">
      <c r="N18332" s="315"/>
    </row>
    <row r="18333" spans="14:14">
      <c r="N18333" s="315"/>
    </row>
    <row r="18334" spans="14:14">
      <c r="N18334" s="315"/>
    </row>
    <row r="18335" spans="14:14">
      <c r="N18335" s="315"/>
    </row>
    <row r="18336" spans="14:14">
      <c r="N18336" s="315"/>
    </row>
    <row r="18337" spans="14:14">
      <c r="N18337" s="315"/>
    </row>
    <row r="18338" spans="14:14">
      <c r="N18338" s="315"/>
    </row>
    <row r="18339" spans="14:14">
      <c r="N18339" s="315"/>
    </row>
    <row r="18340" spans="14:14">
      <c r="N18340" s="315"/>
    </row>
    <row r="18341" spans="14:14">
      <c r="N18341" s="315"/>
    </row>
    <row r="18342" spans="14:14">
      <c r="N18342" s="315"/>
    </row>
    <row r="18343" spans="14:14">
      <c r="N18343" s="315"/>
    </row>
    <row r="18344" spans="14:14">
      <c r="N18344" s="315"/>
    </row>
    <row r="18345" spans="14:14">
      <c r="N18345" s="315"/>
    </row>
    <row r="18346" spans="14:14">
      <c r="N18346" s="315"/>
    </row>
    <row r="18347" spans="14:14">
      <c r="N18347" s="315"/>
    </row>
    <row r="18348" spans="14:14">
      <c r="N18348" s="315"/>
    </row>
    <row r="18349" spans="14:14">
      <c r="N18349" s="315"/>
    </row>
    <row r="18350" spans="14:14">
      <c r="N18350" s="315"/>
    </row>
    <row r="18351" spans="14:14">
      <c r="N18351" s="315"/>
    </row>
    <row r="18352" spans="14:14">
      <c r="N18352" s="315"/>
    </row>
    <row r="18353" spans="14:14">
      <c r="N18353" s="315"/>
    </row>
    <row r="18354" spans="14:14">
      <c r="N18354" s="315"/>
    </row>
    <row r="18355" spans="14:14">
      <c r="N18355" s="315"/>
    </row>
    <row r="18356" spans="14:14">
      <c r="N18356" s="315"/>
    </row>
    <row r="18357" spans="14:14">
      <c r="N18357" s="315"/>
    </row>
    <row r="18358" spans="14:14">
      <c r="N18358" s="315"/>
    </row>
    <row r="18359" spans="14:14">
      <c r="N18359" s="315"/>
    </row>
    <row r="18360" spans="14:14">
      <c r="N18360" s="315"/>
    </row>
    <row r="18361" spans="14:14">
      <c r="N18361" s="315"/>
    </row>
    <row r="18362" spans="14:14">
      <c r="N18362" s="315"/>
    </row>
    <row r="18363" spans="14:14">
      <c r="N18363" s="315"/>
    </row>
    <row r="18364" spans="14:14">
      <c r="N18364" s="315"/>
    </row>
    <row r="18365" spans="14:14">
      <c r="N18365" s="315"/>
    </row>
    <row r="18366" spans="14:14">
      <c r="N18366" s="315"/>
    </row>
    <row r="18367" spans="14:14">
      <c r="N18367" s="315"/>
    </row>
    <row r="18368" spans="14:14">
      <c r="N18368" s="315"/>
    </row>
    <row r="18369" spans="14:14">
      <c r="N18369" s="315"/>
    </row>
    <row r="18370" spans="14:14">
      <c r="N18370" s="315"/>
    </row>
    <row r="18371" spans="14:14">
      <c r="N18371" s="315"/>
    </row>
    <row r="18372" spans="14:14">
      <c r="N18372" s="315"/>
    </row>
    <row r="18373" spans="14:14">
      <c r="N18373" s="315"/>
    </row>
    <row r="18374" spans="14:14">
      <c r="N18374" s="315"/>
    </row>
    <row r="18375" spans="14:14">
      <c r="N18375" s="315"/>
    </row>
    <row r="18376" spans="14:14">
      <c r="N18376" s="315"/>
    </row>
    <row r="18377" spans="14:14">
      <c r="N18377" s="315"/>
    </row>
    <row r="18378" spans="14:14">
      <c r="N18378" s="315"/>
    </row>
    <row r="18379" spans="14:14">
      <c r="N18379" s="315"/>
    </row>
    <row r="18380" spans="14:14">
      <c r="N18380" s="315"/>
    </row>
    <row r="18381" spans="14:14">
      <c r="N18381" s="315"/>
    </row>
    <row r="18382" spans="14:14">
      <c r="N18382" s="315"/>
    </row>
    <row r="18383" spans="14:14">
      <c r="N18383" s="315"/>
    </row>
    <row r="18384" spans="14:14">
      <c r="N18384" s="315"/>
    </row>
    <row r="18385" spans="14:14">
      <c r="N18385" s="315"/>
    </row>
    <row r="18386" spans="14:14">
      <c r="N18386" s="315"/>
    </row>
    <row r="18387" spans="14:14">
      <c r="N18387" s="315"/>
    </row>
    <row r="18388" spans="14:14">
      <c r="N18388" s="315"/>
    </row>
    <row r="18389" spans="14:14">
      <c r="N18389" s="315"/>
    </row>
    <row r="18390" spans="14:14">
      <c r="N18390" s="315"/>
    </row>
    <row r="18391" spans="14:14">
      <c r="N18391" s="315"/>
    </row>
    <row r="18392" spans="14:14">
      <c r="N18392" s="315"/>
    </row>
    <row r="18393" spans="14:14">
      <c r="N18393" s="315"/>
    </row>
    <row r="18394" spans="14:14">
      <c r="N18394" s="315"/>
    </row>
    <row r="18395" spans="14:14">
      <c r="N18395" s="315"/>
    </row>
    <row r="18396" spans="14:14">
      <c r="N18396" s="315"/>
    </row>
    <row r="18397" spans="14:14">
      <c r="N18397" s="315"/>
    </row>
    <row r="18398" spans="14:14">
      <c r="N18398" s="315"/>
    </row>
    <row r="18399" spans="14:14">
      <c r="N18399" s="315"/>
    </row>
    <row r="18400" spans="14:14">
      <c r="N18400" s="315"/>
    </row>
    <row r="18401" spans="14:14">
      <c r="N18401" s="315"/>
    </row>
    <row r="18402" spans="14:14">
      <c r="N18402" s="315"/>
    </row>
    <row r="18403" spans="14:14">
      <c r="N18403" s="315"/>
    </row>
    <row r="18404" spans="14:14">
      <c r="N18404" s="315"/>
    </row>
    <row r="18405" spans="14:14">
      <c r="N18405" s="315"/>
    </row>
    <row r="18406" spans="14:14">
      <c r="N18406" s="315"/>
    </row>
    <row r="18407" spans="14:14">
      <c r="N18407" s="315"/>
    </row>
    <row r="18408" spans="14:14">
      <c r="N18408" s="315"/>
    </row>
    <row r="18409" spans="14:14">
      <c r="N18409" s="315"/>
    </row>
    <row r="18410" spans="14:14">
      <c r="N18410" s="315"/>
    </row>
    <row r="18411" spans="14:14">
      <c r="N18411" s="315"/>
    </row>
    <row r="18412" spans="14:14">
      <c r="N18412" s="315"/>
    </row>
    <row r="18413" spans="14:14">
      <c r="N18413" s="315"/>
    </row>
    <row r="18414" spans="14:14">
      <c r="N18414" s="315"/>
    </row>
    <row r="18415" spans="14:14">
      <c r="N18415" s="315"/>
    </row>
    <row r="18416" spans="14:14">
      <c r="N18416" s="315"/>
    </row>
    <row r="18417" spans="14:14">
      <c r="N18417" s="315"/>
    </row>
    <row r="18418" spans="14:14">
      <c r="N18418" s="315"/>
    </row>
    <row r="18419" spans="14:14">
      <c r="N18419" s="315"/>
    </row>
    <row r="18420" spans="14:14">
      <c r="N18420" s="315"/>
    </row>
    <row r="18421" spans="14:14">
      <c r="N18421" s="315"/>
    </row>
    <row r="18422" spans="14:14">
      <c r="N18422" s="315"/>
    </row>
    <row r="18423" spans="14:14">
      <c r="N18423" s="315"/>
    </row>
    <row r="18424" spans="14:14">
      <c r="N18424" s="315"/>
    </row>
    <row r="18425" spans="14:14">
      <c r="N18425" s="315"/>
    </row>
    <row r="18426" spans="14:14">
      <c r="N18426" s="315"/>
    </row>
    <row r="18427" spans="14:14">
      <c r="N18427" s="315"/>
    </row>
    <row r="18428" spans="14:14">
      <c r="N18428" s="315"/>
    </row>
    <row r="18429" spans="14:14">
      <c r="N18429" s="315"/>
    </row>
    <row r="18430" spans="14:14">
      <c r="N18430" s="315"/>
    </row>
    <row r="18431" spans="14:14">
      <c r="N18431" s="315"/>
    </row>
    <row r="18432" spans="14:14">
      <c r="N18432" s="315"/>
    </row>
    <row r="18433" spans="14:14">
      <c r="N18433" s="315"/>
    </row>
    <row r="18434" spans="14:14">
      <c r="N18434" s="315"/>
    </row>
    <row r="18435" spans="14:14">
      <c r="N18435" s="315"/>
    </row>
    <row r="18436" spans="14:14">
      <c r="N18436" s="315"/>
    </row>
    <row r="18437" spans="14:14">
      <c r="N18437" s="315"/>
    </row>
    <row r="18438" spans="14:14">
      <c r="N18438" s="315"/>
    </row>
    <row r="18439" spans="14:14">
      <c r="N18439" s="315"/>
    </row>
    <row r="18440" spans="14:14">
      <c r="N18440" s="315"/>
    </row>
    <row r="18441" spans="14:14">
      <c r="N18441" s="315"/>
    </row>
    <row r="18442" spans="14:14">
      <c r="N18442" s="315"/>
    </row>
    <row r="18443" spans="14:14">
      <c r="N18443" s="315"/>
    </row>
    <row r="18444" spans="14:14">
      <c r="N18444" s="315"/>
    </row>
    <row r="18445" spans="14:14">
      <c r="N18445" s="315"/>
    </row>
    <row r="18446" spans="14:14">
      <c r="N18446" s="315"/>
    </row>
    <row r="18447" spans="14:14">
      <c r="N18447" s="315"/>
    </row>
    <row r="18448" spans="14:14">
      <c r="N18448" s="315"/>
    </row>
    <row r="18449" spans="14:14">
      <c r="N18449" s="315"/>
    </row>
    <row r="18450" spans="14:14">
      <c r="N18450" s="315"/>
    </row>
    <row r="18451" spans="14:14">
      <c r="N18451" s="315"/>
    </row>
    <row r="18452" spans="14:14">
      <c r="N18452" s="315"/>
    </row>
    <row r="18453" spans="14:14">
      <c r="N18453" s="315"/>
    </row>
    <row r="18454" spans="14:14">
      <c r="N18454" s="315"/>
    </row>
    <row r="18455" spans="14:14">
      <c r="N18455" s="315"/>
    </row>
    <row r="18456" spans="14:14">
      <c r="N18456" s="315"/>
    </row>
    <row r="18457" spans="14:14">
      <c r="N18457" s="315"/>
    </row>
    <row r="18458" spans="14:14">
      <c r="N18458" s="315"/>
    </row>
    <row r="18459" spans="14:14">
      <c r="N18459" s="315"/>
    </row>
    <row r="18460" spans="14:14">
      <c r="N18460" s="315"/>
    </row>
    <row r="18461" spans="14:14">
      <c r="N18461" s="315"/>
    </row>
    <row r="18462" spans="14:14">
      <c r="N18462" s="315"/>
    </row>
    <row r="18463" spans="14:14">
      <c r="N18463" s="315"/>
    </row>
    <row r="18464" spans="14:14">
      <c r="N18464" s="315"/>
    </row>
    <row r="18465" spans="14:14">
      <c r="N18465" s="315"/>
    </row>
    <row r="18466" spans="14:14">
      <c r="N18466" s="315"/>
    </row>
    <row r="18467" spans="14:14">
      <c r="N18467" s="315"/>
    </row>
    <row r="18468" spans="14:14">
      <c r="N18468" s="315"/>
    </row>
    <row r="18469" spans="14:14">
      <c r="N18469" s="315"/>
    </row>
    <row r="18470" spans="14:14">
      <c r="N18470" s="315"/>
    </row>
    <row r="18471" spans="14:14">
      <c r="N18471" s="315"/>
    </row>
    <row r="18472" spans="14:14">
      <c r="N18472" s="315"/>
    </row>
    <row r="18473" spans="14:14">
      <c r="N18473" s="315"/>
    </row>
    <row r="18474" spans="14:14">
      <c r="N18474" s="315"/>
    </row>
    <row r="18475" spans="14:14">
      <c r="N18475" s="315"/>
    </row>
    <row r="18476" spans="14:14">
      <c r="N18476" s="315"/>
    </row>
    <row r="18477" spans="14:14">
      <c r="N18477" s="315"/>
    </row>
    <row r="18478" spans="14:14">
      <c r="N18478" s="315"/>
    </row>
    <row r="18479" spans="14:14">
      <c r="N18479" s="315"/>
    </row>
    <row r="18480" spans="14:14">
      <c r="N18480" s="315"/>
    </row>
    <row r="18481" spans="14:14">
      <c r="N18481" s="315"/>
    </row>
    <row r="18482" spans="14:14">
      <c r="N18482" s="315"/>
    </row>
    <row r="18483" spans="14:14">
      <c r="N18483" s="315"/>
    </row>
    <row r="18484" spans="14:14">
      <c r="N18484" s="315"/>
    </row>
    <row r="18485" spans="14:14">
      <c r="N18485" s="315"/>
    </row>
    <row r="18486" spans="14:14">
      <c r="N18486" s="315"/>
    </row>
    <row r="18487" spans="14:14">
      <c r="N18487" s="315"/>
    </row>
    <row r="18488" spans="14:14">
      <c r="N18488" s="315"/>
    </row>
    <row r="18489" spans="14:14">
      <c r="N18489" s="315"/>
    </row>
    <row r="18490" spans="14:14">
      <c r="N18490" s="315"/>
    </row>
    <row r="18491" spans="14:14">
      <c r="N18491" s="315"/>
    </row>
    <row r="18492" spans="14:14">
      <c r="N18492" s="315"/>
    </row>
    <row r="18493" spans="14:14">
      <c r="N18493" s="315"/>
    </row>
    <row r="18494" spans="14:14">
      <c r="N18494" s="315"/>
    </row>
    <row r="18495" spans="14:14">
      <c r="N18495" s="315"/>
    </row>
    <row r="18496" spans="14:14">
      <c r="N18496" s="315"/>
    </row>
    <row r="18497" spans="14:14">
      <c r="N18497" s="315"/>
    </row>
    <row r="18498" spans="14:14">
      <c r="N18498" s="315"/>
    </row>
    <row r="18499" spans="14:14">
      <c r="N18499" s="315"/>
    </row>
    <row r="18500" spans="14:14">
      <c r="N18500" s="315"/>
    </row>
    <row r="18501" spans="14:14">
      <c r="N18501" s="315"/>
    </row>
    <row r="18502" spans="14:14">
      <c r="N18502" s="315"/>
    </row>
    <row r="18503" spans="14:14">
      <c r="N18503" s="315"/>
    </row>
    <row r="18504" spans="14:14">
      <c r="N18504" s="315"/>
    </row>
    <row r="18505" spans="14:14">
      <c r="N18505" s="315"/>
    </row>
    <row r="18506" spans="14:14">
      <c r="N18506" s="315"/>
    </row>
    <row r="18507" spans="14:14">
      <c r="N18507" s="315"/>
    </row>
    <row r="18508" spans="14:14">
      <c r="N18508" s="315"/>
    </row>
    <row r="18509" spans="14:14">
      <c r="N18509" s="315"/>
    </row>
    <row r="18510" spans="14:14">
      <c r="N18510" s="315"/>
    </row>
    <row r="18511" spans="14:14">
      <c r="N18511" s="315"/>
    </row>
    <row r="18512" spans="14:14">
      <c r="N18512" s="315"/>
    </row>
    <row r="18513" spans="14:14">
      <c r="N18513" s="315"/>
    </row>
    <row r="18514" spans="14:14">
      <c r="N18514" s="315"/>
    </row>
    <row r="18515" spans="14:14">
      <c r="N18515" s="315"/>
    </row>
    <row r="18516" spans="14:14">
      <c r="N18516" s="315"/>
    </row>
    <row r="18517" spans="14:14">
      <c r="N18517" s="315"/>
    </row>
    <row r="18518" spans="14:14">
      <c r="N18518" s="315"/>
    </row>
    <row r="18519" spans="14:14">
      <c r="N18519" s="315"/>
    </row>
    <row r="18520" spans="14:14">
      <c r="N18520" s="315"/>
    </row>
    <row r="18521" spans="14:14">
      <c r="N18521" s="315"/>
    </row>
    <row r="18522" spans="14:14">
      <c r="N18522" s="315"/>
    </row>
    <row r="18523" spans="14:14">
      <c r="N18523" s="315"/>
    </row>
    <row r="18524" spans="14:14">
      <c r="N18524" s="315"/>
    </row>
    <row r="18525" spans="14:14">
      <c r="N18525" s="315"/>
    </row>
    <row r="18526" spans="14:14">
      <c r="N18526" s="315"/>
    </row>
    <row r="18527" spans="14:14">
      <c r="N18527" s="315"/>
    </row>
    <row r="18528" spans="14:14">
      <c r="N18528" s="315"/>
    </row>
    <row r="18529" spans="14:14">
      <c r="N18529" s="315"/>
    </row>
    <row r="18530" spans="14:14">
      <c r="N18530" s="315"/>
    </row>
    <row r="18531" spans="14:14">
      <c r="N18531" s="315"/>
    </row>
    <row r="18532" spans="14:14">
      <c r="N18532" s="315"/>
    </row>
    <row r="18533" spans="14:14">
      <c r="N18533" s="315"/>
    </row>
    <row r="18534" spans="14:14">
      <c r="N18534" s="315"/>
    </row>
    <row r="18535" spans="14:14">
      <c r="N18535" s="315"/>
    </row>
    <row r="18536" spans="14:14">
      <c r="N18536" s="315"/>
    </row>
    <row r="18537" spans="14:14">
      <c r="N18537" s="315"/>
    </row>
    <row r="18538" spans="14:14">
      <c r="N18538" s="315"/>
    </row>
    <row r="18539" spans="14:14">
      <c r="N18539" s="315"/>
    </row>
    <row r="18540" spans="14:14">
      <c r="N18540" s="315"/>
    </row>
    <row r="18541" spans="14:14">
      <c r="N18541" s="315"/>
    </row>
    <row r="18542" spans="14:14">
      <c r="N18542" s="315"/>
    </row>
    <row r="18543" spans="14:14">
      <c r="N18543" s="315"/>
    </row>
    <row r="18544" spans="14:14">
      <c r="N18544" s="315"/>
    </row>
    <row r="18545" spans="14:14">
      <c r="N18545" s="315"/>
    </row>
    <row r="18546" spans="14:14">
      <c r="N18546" s="315"/>
    </row>
    <row r="18547" spans="14:14">
      <c r="N18547" s="315"/>
    </row>
    <row r="18548" spans="14:14">
      <c r="N18548" s="315"/>
    </row>
    <row r="18549" spans="14:14">
      <c r="N18549" s="315"/>
    </row>
    <row r="18550" spans="14:14">
      <c r="N18550" s="315"/>
    </row>
    <row r="18551" spans="14:14">
      <c r="N18551" s="315"/>
    </row>
    <row r="18552" spans="14:14">
      <c r="N18552" s="315"/>
    </row>
    <row r="18553" spans="14:14">
      <c r="N18553" s="315"/>
    </row>
    <row r="18554" spans="14:14">
      <c r="N18554" s="315"/>
    </row>
    <row r="18555" spans="14:14">
      <c r="N18555" s="315"/>
    </row>
    <row r="18556" spans="14:14">
      <c r="N18556" s="315"/>
    </row>
    <row r="18557" spans="14:14">
      <c r="N18557" s="315"/>
    </row>
    <row r="18558" spans="14:14">
      <c r="N18558" s="315"/>
    </row>
    <row r="18559" spans="14:14">
      <c r="N18559" s="315"/>
    </row>
    <row r="18560" spans="14:14">
      <c r="N18560" s="315"/>
    </row>
    <row r="18561" spans="14:14">
      <c r="N18561" s="315"/>
    </row>
    <row r="18562" spans="14:14">
      <c r="N18562" s="315"/>
    </row>
    <row r="18563" spans="14:14">
      <c r="N18563" s="315"/>
    </row>
    <row r="18564" spans="14:14">
      <c r="N18564" s="315"/>
    </row>
    <row r="18565" spans="14:14">
      <c r="N18565" s="315"/>
    </row>
    <row r="18566" spans="14:14">
      <c r="N18566" s="315"/>
    </row>
    <row r="18567" spans="14:14">
      <c r="N18567" s="315"/>
    </row>
    <row r="18568" spans="14:14">
      <c r="N18568" s="315"/>
    </row>
    <row r="18569" spans="14:14">
      <c r="N18569" s="315"/>
    </row>
    <row r="18570" spans="14:14">
      <c r="N18570" s="315"/>
    </row>
    <row r="18571" spans="14:14">
      <c r="N18571" s="315"/>
    </row>
    <row r="18572" spans="14:14">
      <c r="N18572" s="315"/>
    </row>
    <row r="18573" spans="14:14">
      <c r="N18573" s="315"/>
    </row>
    <row r="18574" spans="14:14">
      <c r="N18574" s="315"/>
    </row>
    <row r="18575" spans="14:14">
      <c r="N18575" s="315"/>
    </row>
    <row r="18576" spans="14:14">
      <c r="N18576" s="315"/>
    </row>
    <row r="18577" spans="14:14">
      <c r="N18577" s="315"/>
    </row>
    <row r="18578" spans="14:14">
      <c r="N18578" s="315"/>
    </row>
    <row r="18579" spans="14:14">
      <c r="N18579" s="315"/>
    </row>
    <row r="18580" spans="14:14">
      <c r="N18580" s="315"/>
    </row>
    <row r="18581" spans="14:14">
      <c r="N18581" s="315"/>
    </row>
    <row r="18582" spans="14:14">
      <c r="N18582" s="315"/>
    </row>
    <row r="18583" spans="14:14">
      <c r="N18583" s="315"/>
    </row>
    <row r="18584" spans="14:14">
      <c r="N18584" s="315"/>
    </row>
    <row r="18585" spans="14:14">
      <c r="N18585" s="315"/>
    </row>
    <row r="18586" spans="14:14">
      <c r="N18586" s="315"/>
    </row>
    <row r="18587" spans="14:14">
      <c r="N18587" s="315"/>
    </row>
    <row r="18588" spans="14:14">
      <c r="N18588" s="315"/>
    </row>
    <row r="18589" spans="14:14">
      <c r="N18589" s="315"/>
    </row>
    <row r="18590" spans="14:14">
      <c r="N18590" s="315"/>
    </row>
    <row r="18591" spans="14:14">
      <c r="N18591" s="315"/>
    </row>
    <row r="18592" spans="14:14">
      <c r="N18592" s="315"/>
    </row>
    <row r="18593" spans="14:14">
      <c r="N18593" s="315"/>
    </row>
    <row r="18594" spans="14:14">
      <c r="N18594" s="315"/>
    </row>
    <row r="18595" spans="14:14">
      <c r="N18595" s="315"/>
    </row>
    <row r="18596" spans="14:14">
      <c r="N18596" s="315"/>
    </row>
    <row r="18597" spans="14:14">
      <c r="N18597" s="315"/>
    </row>
    <row r="18598" spans="14:14">
      <c r="N18598" s="315"/>
    </row>
    <row r="18599" spans="14:14">
      <c r="N18599" s="315"/>
    </row>
    <row r="18600" spans="14:14">
      <c r="N18600" s="315"/>
    </row>
    <row r="18601" spans="14:14">
      <c r="N18601" s="315"/>
    </row>
    <row r="18602" spans="14:14">
      <c r="N18602" s="315"/>
    </row>
    <row r="18603" spans="14:14">
      <c r="N18603" s="315"/>
    </row>
    <row r="18604" spans="14:14">
      <c r="N18604" s="315"/>
    </row>
    <row r="18605" spans="14:14">
      <c r="N18605" s="315"/>
    </row>
    <row r="18606" spans="14:14">
      <c r="N18606" s="315"/>
    </row>
    <row r="18607" spans="14:14">
      <c r="N18607" s="315"/>
    </row>
    <row r="18608" spans="14:14">
      <c r="N18608" s="315"/>
    </row>
    <row r="18609" spans="14:14">
      <c r="N18609" s="315"/>
    </row>
    <row r="18610" spans="14:14">
      <c r="N18610" s="315"/>
    </row>
    <row r="18611" spans="14:14">
      <c r="N18611" s="315"/>
    </row>
    <row r="18612" spans="14:14">
      <c r="N18612" s="315"/>
    </row>
    <row r="18613" spans="14:14">
      <c r="N18613" s="315"/>
    </row>
    <row r="18614" spans="14:14">
      <c r="N18614" s="315"/>
    </row>
    <row r="18615" spans="14:14">
      <c r="N18615" s="315"/>
    </row>
    <row r="18616" spans="14:14">
      <c r="N18616" s="315"/>
    </row>
    <row r="18617" spans="14:14">
      <c r="N18617" s="315"/>
    </row>
    <row r="18618" spans="14:14">
      <c r="N18618" s="315"/>
    </row>
    <row r="18619" spans="14:14">
      <c r="N18619" s="315"/>
    </row>
    <row r="18620" spans="14:14">
      <c r="N18620" s="315"/>
    </row>
    <row r="18621" spans="14:14">
      <c r="N18621" s="315"/>
    </row>
    <row r="18622" spans="14:14">
      <c r="N18622" s="315"/>
    </row>
    <row r="18623" spans="14:14">
      <c r="N18623" s="315"/>
    </row>
    <row r="18624" spans="14:14">
      <c r="N18624" s="315"/>
    </row>
    <row r="18625" spans="14:14">
      <c r="N18625" s="315"/>
    </row>
    <row r="18626" spans="14:14">
      <c r="N18626" s="315"/>
    </row>
    <row r="18627" spans="14:14">
      <c r="N18627" s="315"/>
    </row>
    <row r="18628" spans="14:14">
      <c r="N18628" s="315"/>
    </row>
    <row r="18629" spans="14:14">
      <c r="N18629" s="315"/>
    </row>
    <row r="18630" spans="14:14">
      <c r="N18630" s="315"/>
    </row>
    <row r="18631" spans="14:14">
      <c r="N18631" s="315"/>
    </row>
    <row r="18632" spans="14:14">
      <c r="N18632" s="315"/>
    </row>
    <row r="18633" spans="14:14">
      <c r="N18633" s="315"/>
    </row>
    <row r="18634" spans="14:14">
      <c r="N18634" s="315"/>
    </row>
    <row r="18635" spans="14:14">
      <c r="N18635" s="315"/>
    </row>
    <row r="18636" spans="14:14">
      <c r="N18636" s="315"/>
    </row>
    <row r="18637" spans="14:14">
      <c r="N18637" s="315"/>
    </row>
    <row r="18638" spans="14:14">
      <c r="N18638" s="315"/>
    </row>
    <row r="18639" spans="14:14">
      <c r="N18639" s="315"/>
    </row>
    <row r="18640" spans="14:14">
      <c r="N18640" s="315"/>
    </row>
    <row r="18641" spans="14:14">
      <c r="N18641" s="315"/>
    </row>
    <row r="18642" spans="14:14">
      <c r="N18642" s="315"/>
    </row>
    <row r="18643" spans="14:14">
      <c r="N18643" s="315"/>
    </row>
    <row r="18644" spans="14:14">
      <c r="N18644" s="315"/>
    </row>
    <row r="18645" spans="14:14">
      <c r="N18645" s="315"/>
    </row>
    <row r="18646" spans="14:14">
      <c r="N18646" s="315"/>
    </row>
    <row r="18647" spans="14:14">
      <c r="N18647" s="315"/>
    </row>
    <row r="18648" spans="14:14">
      <c r="N18648" s="315"/>
    </row>
    <row r="18649" spans="14:14">
      <c r="N18649" s="315"/>
    </row>
    <row r="18650" spans="14:14">
      <c r="N18650" s="315"/>
    </row>
    <row r="18651" spans="14:14">
      <c r="N18651" s="315"/>
    </row>
    <row r="18652" spans="14:14">
      <c r="N18652" s="315"/>
    </row>
    <row r="18653" spans="14:14">
      <c r="N18653" s="315"/>
    </row>
    <row r="18654" spans="14:14">
      <c r="N18654" s="315"/>
    </row>
    <row r="18655" spans="14:14">
      <c r="N18655" s="315"/>
    </row>
    <row r="18656" spans="14:14">
      <c r="N18656" s="315"/>
    </row>
    <row r="18657" spans="14:14">
      <c r="N18657" s="315"/>
    </row>
    <row r="18658" spans="14:14">
      <c r="N18658" s="315"/>
    </row>
    <row r="18659" spans="14:14">
      <c r="N18659" s="315"/>
    </row>
    <row r="18660" spans="14:14">
      <c r="N18660" s="315"/>
    </row>
    <row r="18661" spans="14:14">
      <c r="N18661" s="315"/>
    </row>
    <row r="18662" spans="14:14">
      <c r="N18662" s="315"/>
    </row>
    <row r="18663" spans="14:14">
      <c r="N18663" s="315"/>
    </row>
    <row r="18664" spans="14:14">
      <c r="N18664" s="315"/>
    </row>
    <row r="18665" spans="14:14">
      <c r="N18665" s="315"/>
    </row>
    <row r="18666" spans="14:14">
      <c r="N18666" s="315"/>
    </row>
    <row r="18667" spans="14:14">
      <c r="N18667" s="315"/>
    </row>
    <row r="18668" spans="14:14">
      <c r="N18668" s="315"/>
    </row>
    <row r="18669" spans="14:14">
      <c r="N18669" s="315"/>
    </row>
    <row r="18670" spans="14:14">
      <c r="N18670" s="315"/>
    </row>
    <row r="18671" spans="14:14">
      <c r="N18671" s="315"/>
    </row>
    <row r="18672" spans="14:14">
      <c r="N18672" s="315"/>
    </row>
    <row r="18673" spans="14:14">
      <c r="N18673" s="315"/>
    </row>
    <row r="18674" spans="14:14">
      <c r="N18674" s="315"/>
    </row>
    <row r="18675" spans="14:14">
      <c r="N18675" s="315"/>
    </row>
    <row r="18676" spans="14:14">
      <c r="N18676" s="315"/>
    </row>
    <row r="18677" spans="14:14">
      <c r="N18677" s="315"/>
    </row>
    <row r="18678" spans="14:14">
      <c r="N18678" s="315"/>
    </row>
    <row r="18679" spans="14:14">
      <c r="N18679" s="315"/>
    </row>
    <row r="18680" spans="14:14">
      <c r="N18680" s="315"/>
    </row>
    <row r="18681" spans="14:14">
      <c r="N18681" s="315"/>
    </row>
    <row r="18682" spans="14:14">
      <c r="N18682" s="315"/>
    </row>
    <row r="18683" spans="14:14">
      <c r="N18683" s="315"/>
    </row>
    <row r="18684" spans="14:14">
      <c r="N18684" s="315"/>
    </row>
    <row r="18685" spans="14:14">
      <c r="N18685" s="315"/>
    </row>
    <row r="18686" spans="14:14">
      <c r="N18686" s="315"/>
    </row>
    <row r="18687" spans="14:14">
      <c r="N18687" s="315"/>
    </row>
    <row r="18688" spans="14:14">
      <c r="N18688" s="315"/>
    </row>
    <row r="18689" spans="14:14">
      <c r="N18689" s="315"/>
    </row>
    <row r="18690" spans="14:14">
      <c r="N18690" s="315"/>
    </row>
    <row r="18691" spans="14:14">
      <c r="N18691" s="315"/>
    </row>
    <row r="18692" spans="14:14">
      <c r="N18692" s="315"/>
    </row>
    <row r="18693" spans="14:14">
      <c r="N18693" s="315"/>
    </row>
    <row r="18694" spans="14:14">
      <c r="N18694" s="315"/>
    </row>
    <row r="18695" spans="14:14">
      <c r="N18695" s="315"/>
    </row>
    <row r="18696" spans="14:14">
      <c r="N18696" s="315"/>
    </row>
    <row r="18697" spans="14:14">
      <c r="N18697" s="315"/>
    </row>
    <row r="18698" spans="14:14">
      <c r="N18698" s="315"/>
    </row>
    <row r="18699" spans="14:14">
      <c r="N18699" s="315"/>
    </row>
    <row r="18700" spans="14:14">
      <c r="N18700" s="315"/>
    </row>
    <row r="18701" spans="14:14">
      <c r="N18701" s="315"/>
    </row>
    <row r="18702" spans="14:14">
      <c r="N18702" s="315"/>
    </row>
    <row r="18703" spans="14:14">
      <c r="N18703" s="315"/>
    </row>
    <row r="18704" spans="14:14">
      <c r="N18704" s="315"/>
    </row>
    <row r="18705" spans="14:14">
      <c r="N18705" s="315"/>
    </row>
    <row r="18706" spans="14:14">
      <c r="N18706" s="315"/>
    </row>
    <row r="18707" spans="14:14">
      <c r="N18707" s="315"/>
    </row>
    <row r="18708" spans="14:14">
      <c r="N18708" s="315"/>
    </row>
    <row r="18709" spans="14:14">
      <c r="N18709" s="315"/>
    </row>
    <row r="18710" spans="14:14">
      <c r="N18710" s="315"/>
    </row>
    <row r="18711" spans="14:14">
      <c r="N18711" s="315"/>
    </row>
    <row r="18712" spans="14:14">
      <c r="N18712" s="315"/>
    </row>
    <row r="18713" spans="14:14">
      <c r="N18713" s="315"/>
    </row>
    <row r="18714" spans="14:14">
      <c r="N18714" s="315"/>
    </row>
    <row r="18715" spans="14:14">
      <c r="N18715" s="315"/>
    </row>
    <row r="18716" spans="14:14">
      <c r="N18716" s="315"/>
    </row>
    <row r="18717" spans="14:14">
      <c r="N18717" s="315"/>
    </row>
    <row r="18718" spans="14:14">
      <c r="N18718" s="315"/>
    </row>
    <row r="18719" spans="14:14">
      <c r="N18719" s="315"/>
    </row>
    <row r="18720" spans="14:14">
      <c r="N18720" s="315"/>
    </row>
    <row r="18721" spans="14:14">
      <c r="N18721" s="315"/>
    </row>
    <row r="18722" spans="14:14">
      <c r="N18722" s="315"/>
    </row>
    <row r="18723" spans="14:14">
      <c r="N18723" s="315"/>
    </row>
    <row r="18724" spans="14:14">
      <c r="N18724" s="315"/>
    </row>
    <row r="18725" spans="14:14">
      <c r="N18725" s="315"/>
    </row>
    <row r="18726" spans="14:14">
      <c r="N18726" s="315"/>
    </row>
    <row r="18727" spans="14:14">
      <c r="N18727" s="315"/>
    </row>
    <row r="18728" spans="14:14">
      <c r="N18728" s="315"/>
    </row>
    <row r="18729" spans="14:14">
      <c r="N18729" s="315"/>
    </row>
    <row r="18730" spans="14:14">
      <c r="N18730" s="315"/>
    </row>
    <row r="18731" spans="14:14">
      <c r="N18731" s="315"/>
    </row>
    <row r="18732" spans="14:14">
      <c r="N18732" s="315"/>
    </row>
    <row r="18733" spans="14:14">
      <c r="N18733" s="315"/>
    </row>
    <row r="18734" spans="14:14">
      <c r="N18734" s="315"/>
    </row>
    <row r="18735" spans="14:14">
      <c r="N18735" s="315"/>
    </row>
    <row r="18736" spans="14:14">
      <c r="N18736" s="315"/>
    </row>
    <row r="18737" spans="14:14">
      <c r="N18737" s="315"/>
    </row>
    <row r="18738" spans="14:14">
      <c r="N18738" s="315"/>
    </row>
    <row r="18739" spans="14:14">
      <c r="N18739" s="315"/>
    </row>
    <row r="18740" spans="14:14">
      <c r="N18740" s="315"/>
    </row>
    <row r="18741" spans="14:14">
      <c r="N18741" s="315"/>
    </row>
    <row r="18742" spans="14:14">
      <c r="N18742" s="315"/>
    </row>
    <row r="18743" spans="14:14">
      <c r="N18743" s="315"/>
    </row>
    <row r="18744" spans="14:14">
      <c r="N18744" s="315"/>
    </row>
    <row r="18745" spans="14:14">
      <c r="N18745" s="315"/>
    </row>
    <row r="18746" spans="14:14">
      <c r="N18746" s="315"/>
    </row>
    <row r="18747" spans="14:14">
      <c r="N18747" s="315"/>
    </row>
    <row r="18748" spans="14:14">
      <c r="N18748" s="315"/>
    </row>
    <row r="18749" spans="14:14">
      <c r="N18749" s="315"/>
    </row>
    <row r="18750" spans="14:14">
      <c r="N18750" s="315"/>
    </row>
    <row r="18751" spans="14:14">
      <c r="N18751" s="315"/>
    </row>
    <row r="18752" spans="14:14">
      <c r="N18752" s="315"/>
    </row>
    <row r="18753" spans="14:14">
      <c r="N18753" s="315"/>
    </row>
    <row r="18754" spans="14:14">
      <c r="N18754" s="315"/>
    </row>
    <row r="18755" spans="14:14">
      <c r="N18755" s="315"/>
    </row>
    <row r="18756" spans="14:14">
      <c r="N18756" s="315"/>
    </row>
    <row r="18757" spans="14:14">
      <c r="N18757" s="315"/>
    </row>
    <row r="18758" spans="14:14">
      <c r="N18758" s="315"/>
    </row>
    <row r="18759" spans="14:14">
      <c r="N18759" s="315"/>
    </row>
    <row r="18760" spans="14:14">
      <c r="N18760" s="315"/>
    </row>
    <row r="18761" spans="14:14">
      <c r="N18761" s="315"/>
    </row>
    <row r="18762" spans="14:14">
      <c r="N18762" s="315"/>
    </row>
    <row r="18763" spans="14:14">
      <c r="N18763" s="315"/>
    </row>
    <row r="18764" spans="14:14">
      <c r="N18764" s="315"/>
    </row>
    <row r="18765" spans="14:14">
      <c r="N18765" s="315"/>
    </row>
    <row r="18766" spans="14:14">
      <c r="N18766" s="315"/>
    </row>
    <row r="18767" spans="14:14">
      <c r="N18767" s="315"/>
    </row>
    <row r="18768" spans="14:14">
      <c r="N18768" s="315"/>
    </row>
    <row r="18769" spans="14:14">
      <c r="N18769" s="315"/>
    </row>
    <row r="18770" spans="14:14">
      <c r="N18770" s="315"/>
    </row>
    <row r="18771" spans="14:14">
      <c r="N18771" s="315"/>
    </row>
    <row r="18772" spans="14:14">
      <c r="N18772" s="315"/>
    </row>
    <row r="18773" spans="14:14">
      <c r="N18773" s="315"/>
    </row>
    <row r="18774" spans="14:14">
      <c r="N18774" s="315"/>
    </row>
    <row r="18775" spans="14:14">
      <c r="N18775" s="315"/>
    </row>
    <row r="18776" spans="14:14">
      <c r="N18776" s="315"/>
    </row>
    <row r="18777" spans="14:14">
      <c r="N18777" s="315"/>
    </row>
    <row r="18778" spans="14:14">
      <c r="N18778" s="315"/>
    </row>
    <row r="18779" spans="14:14">
      <c r="N18779" s="315"/>
    </row>
    <row r="18780" spans="14:14">
      <c r="N18780" s="315"/>
    </row>
    <row r="18781" spans="14:14">
      <c r="N18781" s="315"/>
    </row>
    <row r="18782" spans="14:14">
      <c r="N18782" s="315"/>
    </row>
    <row r="18783" spans="14:14">
      <c r="N18783" s="315"/>
    </row>
    <row r="18784" spans="14:14">
      <c r="N18784" s="315"/>
    </row>
    <row r="18785" spans="14:14">
      <c r="N18785" s="315"/>
    </row>
    <row r="18786" spans="14:14">
      <c r="N18786" s="315"/>
    </row>
    <row r="18787" spans="14:14">
      <c r="N18787" s="315"/>
    </row>
    <row r="18788" spans="14:14">
      <c r="N18788" s="315"/>
    </row>
    <row r="18789" spans="14:14">
      <c r="N18789" s="315"/>
    </row>
    <row r="18790" spans="14:14">
      <c r="N18790" s="315"/>
    </row>
    <row r="18791" spans="14:14">
      <c r="N18791" s="315"/>
    </row>
    <row r="18792" spans="14:14">
      <c r="N18792" s="315"/>
    </row>
    <row r="18793" spans="14:14">
      <c r="N18793" s="315"/>
    </row>
    <row r="18794" spans="14:14">
      <c r="N18794" s="315"/>
    </row>
    <row r="18795" spans="14:14">
      <c r="N18795" s="315"/>
    </row>
    <row r="18796" spans="14:14">
      <c r="N18796" s="315"/>
    </row>
    <row r="18797" spans="14:14">
      <c r="N18797" s="315"/>
    </row>
    <row r="18798" spans="14:14">
      <c r="N18798" s="315"/>
    </row>
    <row r="18799" spans="14:14">
      <c r="N18799" s="315"/>
    </row>
    <row r="18800" spans="14:14">
      <c r="N18800" s="315"/>
    </row>
    <row r="18801" spans="14:14">
      <c r="N18801" s="315"/>
    </row>
    <row r="18802" spans="14:14">
      <c r="N18802" s="315"/>
    </row>
    <row r="18803" spans="14:14">
      <c r="N18803" s="315"/>
    </row>
    <row r="18804" spans="14:14">
      <c r="N18804" s="315"/>
    </row>
    <row r="18805" spans="14:14">
      <c r="N18805" s="315"/>
    </row>
    <row r="18806" spans="14:14">
      <c r="N18806" s="315"/>
    </row>
    <row r="18807" spans="14:14">
      <c r="N18807" s="315"/>
    </row>
    <row r="18808" spans="14:14">
      <c r="N18808" s="315"/>
    </row>
    <row r="18809" spans="14:14">
      <c r="N18809" s="315"/>
    </row>
    <row r="18810" spans="14:14">
      <c r="N18810" s="315"/>
    </row>
    <row r="18811" spans="14:14">
      <c r="N18811" s="315"/>
    </row>
    <row r="18812" spans="14:14">
      <c r="N18812" s="315"/>
    </row>
    <row r="18813" spans="14:14">
      <c r="N18813" s="315"/>
    </row>
    <row r="18814" spans="14:14">
      <c r="N18814" s="315"/>
    </row>
    <row r="18815" spans="14:14">
      <c r="N18815" s="315"/>
    </row>
    <row r="18816" spans="14:14">
      <c r="N18816" s="315"/>
    </row>
    <row r="18817" spans="14:14">
      <c r="N18817" s="315"/>
    </row>
    <row r="18818" spans="14:14">
      <c r="N18818" s="315"/>
    </row>
    <row r="18819" spans="14:14">
      <c r="N18819" s="315"/>
    </row>
    <row r="18820" spans="14:14">
      <c r="N18820" s="315"/>
    </row>
    <row r="18821" spans="14:14">
      <c r="N18821" s="315"/>
    </row>
    <row r="18822" spans="14:14">
      <c r="N18822" s="315"/>
    </row>
    <row r="18823" spans="14:14">
      <c r="N18823" s="315"/>
    </row>
    <row r="18824" spans="14:14">
      <c r="N18824" s="315"/>
    </row>
    <row r="18825" spans="14:14">
      <c r="N18825" s="315"/>
    </row>
    <row r="18826" spans="14:14">
      <c r="N18826" s="315"/>
    </row>
    <row r="18827" spans="14:14">
      <c r="N18827" s="315"/>
    </row>
    <row r="18828" spans="14:14">
      <c r="N18828" s="315"/>
    </row>
    <row r="18829" spans="14:14">
      <c r="N18829" s="315"/>
    </row>
    <row r="18830" spans="14:14">
      <c r="N18830" s="315"/>
    </row>
    <row r="18831" spans="14:14">
      <c r="N18831" s="315"/>
    </row>
    <row r="18832" spans="14:14">
      <c r="N18832" s="315"/>
    </row>
    <row r="18833" spans="14:14">
      <c r="N18833" s="315"/>
    </row>
    <row r="18834" spans="14:14">
      <c r="N18834" s="315"/>
    </row>
    <row r="18835" spans="14:14">
      <c r="N18835" s="315"/>
    </row>
    <row r="18836" spans="14:14">
      <c r="N18836" s="315"/>
    </row>
    <row r="18837" spans="14:14">
      <c r="N18837" s="315"/>
    </row>
    <row r="18838" spans="14:14">
      <c r="N18838" s="315"/>
    </row>
    <row r="18839" spans="14:14">
      <c r="N18839" s="315"/>
    </row>
    <row r="18840" spans="14:14">
      <c r="N18840" s="315"/>
    </row>
    <row r="18841" spans="14:14">
      <c r="N18841" s="315"/>
    </row>
    <row r="18842" spans="14:14">
      <c r="N18842" s="315"/>
    </row>
    <row r="18843" spans="14:14">
      <c r="N18843" s="315"/>
    </row>
    <row r="18844" spans="14:14">
      <c r="N18844" s="315"/>
    </row>
    <row r="18845" spans="14:14">
      <c r="N18845" s="315"/>
    </row>
    <row r="18846" spans="14:14">
      <c r="N18846" s="315"/>
    </row>
    <row r="18847" spans="14:14">
      <c r="N18847" s="315"/>
    </row>
    <row r="18848" spans="14:14">
      <c r="N18848" s="315"/>
    </row>
    <row r="18849" spans="14:14">
      <c r="N18849" s="315"/>
    </row>
    <row r="18850" spans="14:14">
      <c r="N18850" s="315"/>
    </row>
    <row r="18851" spans="14:14">
      <c r="N18851" s="315"/>
    </row>
    <row r="18852" spans="14:14">
      <c r="N18852" s="315"/>
    </row>
    <row r="18853" spans="14:14">
      <c r="N18853" s="315"/>
    </row>
    <row r="18854" spans="14:14">
      <c r="N18854" s="315"/>
    </row>
    <row r="18855" spans="14:14">
      <c r="N18855" s="315"/>
    </row>
    <row r="18856" spans="14:14">
      <c r="N18856" s="315"/>
    </row>
    <row r="18857" spans="14:14">
      <c r="N18857" s="315"/>
    </row>
    <row r="18858" spans="14:14">
      <c r="N18858" s="315"/>
    </row>
    <row r="18859" spans="14:14">
      <c r="N18859" s="315"/>
    </row>
    <row r="18860" spans="14:14">
      <c r="N18860" s="315"/>
    </row>
    <row r="18861" spans="14:14">
      <c r="N18861" s="315"/>
    </row>
    <row r="18862" spans="14:14">
      <c r="N18862" s="315"/>
    </row>
    <row r="18863" spans="14:14">
      <c r="N18863" s="315"/>
    </row>
    <row r="18864" spans="14:14">
      <c r="N18864" s="315"/>
    </row>
    <row r="18865" spans="14:14">
      <c r="N18865" s="315"/>
    </row>
    <row r="18866" spans="14:14">
      <c r="N18866" s="315"/>
    </row>
    <row r="18867" spans="14:14">
      <c r="N18867" s="315"/>
    </row>
    <row r="18868" spans="14:14">
      <c r="N18868" s="315"/>
    </row>
    <row r="18869" spans="14:14">
      <c r="N18869" s="315"/>
    </row>
    <row r="18870" spans="14:14">
      <c r="N18870" s="315"/>
    </row>
    <row r="18871" spans="14:14">
      <c r="N18871" s="315"/>
    </row>
    <row r="18872" spans="14:14">
      <c r="N18872" s="315"/>
    </row>
    <row r="18873" spans="14:14">
      <c r="N18873" s="315"/>
    </row>
    <row r="18874" spans="14:14">
      <c r="N18874" s="315"/>
    </row>
    <row r="18875" spans="14:14">
      <c r="N18875" s="315"/>
    </row>
    <row r="18876" spans="14:14">
      <c r="N18876" s="315"/>
    </row>
    <row r="18877" spans="14:14">
      <c r="N18877" s="315"/>
    </row>
    <row r="18878" spans="14:14">
      <c r="N18878" s="315"/>
    </row>
    <row r="18879" spans="14:14">
      <c r="N18879" s="315"/>
    </row>
    <row r="18880" spans="14:14">
      <c r="N18880" s="315"/>
    </row>
    <row r="18881" spans="14:14">
      <c r="N18881" s="315"/>
    </row>
    <row r="18882" spans="14:14">
      <c r="N18882" s="315"/>
    </row>
    <row r="18883" spans="14:14">
      <c r="N18883" s="315"/>
    </row>
    <row r="18884" spans="14:14">
      <c r="N18884" s="315"/>
    </row>
    <row r="18885" spans="14:14">
      <c r="N18885" s="315"/>
    </row>
    <row r="18886" spans="14:14">
      <c r="N18886" s="315"/>
    </row>
    <row r="18887" spans="14:14">
      <c r="N18887" s="315"/>
    </row>
    <row r="18888" spans="14:14">
      <c r="N18888" s="315"/>
    </row>
    <row r="18889" spans="14:14">
      <c r="N18889" s="315"/>
    </row>
    <row r="18890" spans="14:14">
      <c r="N18890" s="315"/>
    </row>
    <row r="18891" spans="14:14">
      <c r="N18891" s="315"/>
    </row>
    <row r="18892" spans="14:14">
      <c r="N18892" s="315"/>
    </row>
    <row r="18893" spans="14:14">
      <c r="N18893" s="315"/>
    </row>
    <row r="18894" spans="14:14">
      <c r="N18894" s="315"/>
    </row>
    <row r="18895" spans="14:14">
      <c r="N18895" s="315"/>
    </row>
    <row r="18896" spans="14:14">
      <c r="N18896" s="315"/>
    </row>
    <row r="18897" spans="14:14">
      <c r="N18897" s="315"/>
    </row>
    <row r="18898" spans="14:14">
      <c r="N18898" s="315"/>
    </row>
    <row r="18899" spans="14:14">
      <c r="N18899" s="315"/>
    </row>
    <row r="18900" spans="14:14">
      <c r="N18900" s="315"/>
    </row>
    <row r="18901" spans="14:14">
      <c r="N18901" s="315"/>
    </row>
    <row r="18902" spans="14:14">
      <c r="N18902" s="315"/>
    </row>
    <row r="18903" spans="14:14">
      <c r="N18903" s="315"/>
    </row>
    <row r="18904" spans="14:14">
      <c r="N18904" s="315"/>
    </row>
    <row r="18905" spans="14:14">
      <c r="N18905" s="315"/>
    </row>
    <row r="18906" spans="14:14">
      <c r="N18906" s="315"/>
    </row>
    <row r="18907" spans="14:14">
      <c r="N18907" s="315"/>
    </row>
    <row r="18908" spans="14:14">
      <c r="N18908" s="315"/>
    </row>
    <row r="18909" spans="14:14">
      <c r="N18909" s="315"/>
    </row>
    <row r="18910" spans="14:14">
      <c r="N18910" s="315"/>
    </row>
    <row r="18911" spans="14:14">
      <c r="N18911" s="315"/>
    </row>
    <row r="18912" spans="14:14">
      <c r="N18912" s="315"/>
    </row>
    <row r="18913" spans="14:14">
      <c r="N18913" s="315"/>
    </row>
    <row r="18914" spans="14:14">
      <c r="N18914" s="315"/>
    </row>
    <row r="18915" spans="14:14">
      <c r="N18915" s="315"/>
    </row>
    <row r="18916" spans="14:14">
      <c r="N18916" s="315"/>
    </row>
    <row r="18917" spans="14:14">
      <c r="N18917" s="315"/>
    </row>
    <row r="18918" spans="14:14">
      <c r="N18918" s="315"/>
    </row>
    <row r="18919" spans="14:14">
      <c r="N18919" s="315"/>
    </row>
    <row r="18920" spans="14:14">
      <c r="N18920" s="315"/>
    </row>
    <row r="18921" spans="14:14">
      <c r="N18921" s="315"/>
    </row>
    <row r="18922" spans="14:14">
      <c r="N18922" s="315"/>
    </row>
    <row r="18923" spans="14:14">
      <c r="N18923" s="315"/>
    </row>
    <row r="18924" spans="14:14">
      <c r="N18924" s="315"/>
    </row>
    <row r="18925" spans="14:14">
      <c r="N18925" s="315"/>
    </row>
    <row r="18926" spans="14:14">
      <c r="N18926" s="315"/>
    </row>
    <row r="18927" spans="14:14">
      <c r="N18927" s="315"/>
    </row>
    <row r="18928" spans="14:14">
      <c r="N18928" s="315"/>
    </row>
    <row r="18929" spans="14:14">
      <c r="N18929" s="315"/>
    </row>
    <row r="18930" spans="14:14">
      <c r="N18930" s="315"/>
    </row>
    <row r="18931" spans="14:14">
      <c r="N18931" s="315"/>
    </row>
    <row r="18932" spans="14:14">
      <c r="N18932" s="315"/>
    </row>
    <row r="18933" spans="14:14">
      <c r="N18933" s="315"/>
    </row>
    <row r="18934" spans="14:14">
      <c r="N18934" s="315"/>
    </row>
    <row r="18935" spans="14:14">
      <c r="N18935" s="315"/>
    </row>
    <row r="18936" spans="14:14">
      <c r="N18936" s="315"/>
    </row>
    <row r="18937" spans="14:14">
      <c r="N18937" s="315"/>
    </row>
    <row r="18938" spans="14:14">
      <c r="N18938" s="315"/>
    </row>
    <row r="18939" spans="14:14">
      <c r="N18939" s="315"/>
    </row>
    <row r="18940" spans="14:14">
      <c r="N18940" s="315"/>
    </row>
    <row r="18941" spans="14:14">
      <c r="N18941" s="315"/>
    </row>
    <row r="18942" spans="14:14">
      <c r="N18942" s="315"/>
    </row>
    <row r="18943" spans="14:14">
      <c r="N18943" s="315"/>
    </row>
    <row r="18944" spans="14:14">
      <c r="N18944" s="315"/>
    </row>
    <row r="18945" spans="14:14">
      <c r="N18945" s="315"/>
    </row>
    <row r="18946" spans="14:14">
      <c r="N18946" s="315"/>
    </row>
    <row r="18947" spans="14:14">
      <c r="N18947" s="315"/>
    </row>
    <row r="18948" spans="14:14">
      <c r="N18948" s="315"/>
    </row>
    <row r="18949" spans="14:14">
      <c r="N18949" s="315"/>
    </row>
    <row r="18950" spans="14:14">
      <c r="N18950" s="315"/>
    </row>
    <row r="18951" spans="14:14">
      <c r="N18951" s="315"/>
    </row>
    <row r="18952" spans="14:14">
      <c r="N18952" s="315"/>
    </row>
    <row r="18953" spans="14:14">
      <c r="N18953" s="315"/>
    </row>
    <row r="18954" spans="14:14">
      <c r="N18954" s="315"/>
    </row>
    <row r="18955" spans="14:14">
      <c r="N18955" s="315"/>
    </row>
    <row r="18956" spans="14:14">
      <c r="N18956" s="315"/>
    </row>
    <row r="18957" spans="14:14">
      <c r="N18957" s="315"/>
    </row>
    <row r="18958" spans="14:14">
      <c r="N18958" s="315"/>
    </row>
    <row r="18959" spans="14:14">
      <c r="N18959" s="315"/>
    </row>
    <row r="18960" spans="14:14">
      <c r="N18960" s="315"/>
    </row>
    <row r="18961" spans="14:14">
      <c r="N18961" s="315"/>
    </row>
    <row r="18962" spans="14:14">
      <c r="N18962" s="315"/>
    </row>
    <row r="18963" spans="14:14">
      <c r="N18963" s="315"/>
    </row>
    <row r="18964" spans="14:14">
      <c r="N18964" s="315"/>
    </row>
    <row r="18965" spans="14:14">
      <c r="N18965" s="315"/>
    </row>
    <row r="18966" spans="14:14">
      <c r="N18966" s="315"/>
    </row>
    <row r="18967" spans="14:14">
      <c r="N18967" s="315"/>
    </row>
    <row r="18968" spans="14:14">
      <c r="N18968" s="315"/>
    </row>
    <row r="18969" spans="14:14">
      <c r="N18969" s="315"/>
    </row>
    <row r="18970" spans="14:14">
      <c r="N18970" s="315"/>
    </row>
    <row r="18971" spans="14:14">
      <c r="N18971" s="315"/>
    </row>
    <row r="18972" spans="14:14">
      <c r="N18972" s="315"/>
    </row>
    <row r="18973" spans="14:14">
      <c r="N18973" s="315"/>
    </row>
    <row r="18974" spans="14:14">
      <c r="N18974" s="315"/>
    </row>
    <row r="18975" spans="14:14">
      <c r="N18975" s="315"/>
    </row>
    <row r="18976" spans="14:14">
      <c r="N18976" s="315"/>
    </row>
    <row r="18977" spans="14:14">
      <c r="N18977" s="315"/>
    </row>
    <row r="18978" spans="14:14">
      <c r="N18978" s="315"/>
    </row>
    <row r="18979" spans="14:14">
      <c r="N18979" s="315"/>
    </row>
    <row r="18980" spans="14:14">
      <c r="N18980" s="315"/>
    </row>
    <row r="18981" spans="14:14">
      <c r="N18981" s="315"/>
    </row>
    <row r="18982" spans="14:14">
      <c r="N18982" s="315"/>
    </row>
    <row r="18983" spans="14:14">
      <c r="N18983" s="315"/>
    </row>
    <row r="18984" spans="14:14">
      <c r="N18984" s="315"/>
    </row>
    <row r="18985" spans="14:14">
      <c r="N18985" s="315"/>
    </row>
    <row r="18986" spans="14:14">
      <c r="N18986" s="315"/>
    </row>
    <row r="18987" spans="14:14">
      <c r="N18987" s="315"/>
    </row>
    <row r="18988" spans="14:14">
      <c r="N18988" s="315"/>
    </row>
    <row r="18989" spans="14:14">
      <c r="N18989" s="315"/>
    </row>
    <row r="18990" spans="14:14">
      <c r="N18990" s="315"/>
    </row>
    <row r="18991" spans="14:14">
      <c r="N18991" s="315"/>
    </row>
    <row r="18992" spans="14:14">
      <c r="N18992" s="315"/>
    </row>
    <row r="18993" spans="14:14">
      <c r="N18993" s="315"/>
    </row>
    <row r="18994" spans="14:14">
      <c r="N18994" s="315"/>
    </row>
    <row r="18995" spans="14:14">
      <c r="N18995" s="315"/>
    </row>
    <row r="18996" spans="14:14">
      <c r="N18996" s="315"/>
    </row>
    <row r="18997" spans="14:14">
      <c r="N18997" s="315"/>
    </row>
    <row r="18998" spans="14:14">
      <c r="N18998" s="315"/>
    </row>
    <row r="18999" spans="14:14">
      <c r="N18999" s="315"/>
    </row>
    <row r="19000" spans="14:14">
      <c r="N19000" s="315"/>
    </row>
    <row r="19001" spans="14:14">
      <c r="N19001" s="315"/>
    </row>
    <row r="19002" spans="14:14">
      <c r="N19002" s="315"/>
    </row>
    <row r="19003" spans="14:14">
      <c r="N19003" s="315"/>
    </row>
    <row r="19004" spans="14:14">
      <c r="N19004" s="315"/>
    </row>
    <row r="19005" spans="14:14">
      <c r="N19005" s="315"/>
    </row>
    <row r="19006" spans="14:14">
      <c r="N19006" s="315"/>
    </row>
    <row r="19007" spans="14:14">
      <c r="N19007" s="315"/>
    </row>
    <row r="19008" spans="14:14">
      <c r="N19008" s="315"/>
    </row>
    <row r="19009" spans="14:14">
      <c r="N19009" s="315"/>
    </row>
    <row r="19010" spans="14:14">
      <c r="N19010" s="315"/>
    </row>
    <row r="19011" spans="14:14">
      <c r="N19011" s="315"/>
    </row>
    <row r="19012" spans="14:14">
      <c r="N19012" s="315"/>
    </row>
    <row r="19013" spans="14:14">
      <c r="N19013" s="315"/>
    </row>
    <row r="19014" spans="14:14">
      <c r="N19014" s="315"/>
    </row>
    <row r="19015" spans="14:14">
      <c r="N19015" s="315"/>
    </row>
    <row r="19016" spans="14:14">
      <c r="N19016" s="315"/>
    </row>
    <row r="19017" spans="14:14">
      <c r="N19017" s="315"/>
    </row>
    <row r="19018" spans="14:14">
      <c r="N19018" s="315"/>
    </row>
    <row r="19019" spans="14:14">
      <c r="N19019" s="315"/>
    </row>
    <row r="19020" spans="14:14">
      <c r="N19020" s="315"/>
    </row>
    <row r="19021" spans="14:14">
      <c r="N19021" s="315"/>
    </row>
    <row r="19022" spans="14:14">
      <c r="N19022" s="315"/>
    </row>
    <row r="19023" spans="14:14">
      <c r="N19023" s="315"/>
    </row>
    <row r="19024" spans="14:14">
      <c r="N19024" s="315"/>
    </row>
    <row r="19025" spans="14:14">
      <c r="N19025" s="315"/>
    </row>
    <row r="19026" spans="14:14">
      <c r="N19026" s="315"/>
    </row>
    <row r="19027" spans="14:14">
      <c r="N19027" s="315"/>
    </row>
    <row r="19028" spans="14:14">
      <c r="N19028" s="315"/>
    </row>
    <row r="19029" spans="14:14">
      <c r="N19029" s="315"/>
    </row>
    <row r="19030" spans="14:14">
      <c r="N19030" s="315"/>
    </row>
    <row r="19031" spans="14:14">
      <c r="N19031" s="315"/>
    </row>
    <row r="19032" spans="14:14">
      <c r="N19032" s="315"/>
    </row>
    <row r="19033" spans="14:14">
      <c r="N19033" s="315"/>
    </row>
    <row r="19034" spans="14:14">
      <c r="N19034" s="315"/>
    </row>
    <row r="19035" spans="14:14">
      <c r="N19035" s="315"/>
    </row>
    <row r="19036" spans="14:14">
      <c r="N19036" s="315"/>
    </row>
    <row r="19037" spans="14:14">
      <c r="N19037" s="315"/>
    </row>
    <row r="19038" spans="14:14">
      <c r="N19038" s="315"/>
    </row>
    <row r="19039" spans="14:14">
      <c r="N19039" s="315"/>
    </row>
    <row r="19040" spans="14:14">
      <c r="N19040" s="315"/>
    </row>
    <row r="19041" spans="14:14">
      <c r="N19041" s="315"/>
    </row>
    <row r="19042" spans="14:14">
      <c r="N19042" s="315"/>
    </row>
    <row r="19043" spans="14:14">
      <c r="N19043" s="315"/>
    </row>
    <row r="19044" spans="14:14">
      <c r="N19044" s="315"/>
    </row>
    <row r="19045" spans="14:14">
      <c r="N19045" s="315"/>
    </row>
    <row r="19046" spans="14:14">
      <c r="N19046" s="315"/>
    </row>
    <row r="19047" spans="14:14">
      <c r="N19047" s="315"/>
    </row>
    <row r="19048" spans="14:14">
      <c r="N19048" s="315"/>
    </row>
    <row r="19049" spans="14:14">
      <c r="N19049" s="315"/>
    </row>
    <row r="19050" spans="14:14">
      <c r="N19050" s="315"/>
    </row>
    <row r="19051" spans="14:14">
      <c r="N19051" s="315"/>
    </row>
    <row r="19052" spans="14:14">
      <c r="N19052" s="315"/>
    </row>
    <row r="19053" spans="14:14">
      <c r="N19053" s="315"/>
    </row>
    <row r="19054" spans="14:14">
      <c r="N19054" s="315"/>
    </row>
    <row r="19055" spans="14:14">
      <c r="N19055" s="315"/>
    </row>
    <row r="19056" spans="14:14">
      <c r="N19056" s="315"/>
    </row>
    <row r="19057" spans="14:14">
      <c r="N19057" s="315"/>
    </row>
    <row r="19058" spans="14:14">
      <c r="N19058" s="315"/>
    </row>
    <row r="19059" spans="14:14">
      <c r="N19059" s="315"/>
    </row>
    <row r="19060" spans="14:14">
      <c r="N19060" s="315"/>
    </row>
    <row r="19061" spans="14:14">
      <c r="N19061" s="315"/>
    </row>
    <row r="19062" spans="14:14">
      <c r="N19062" s="315"/>
    </row>
    <row r="19063" spans="14:14">
      <c r="N19063" s="315"/>
    </row>
    <row r="19064" spans="14:14">
      <c r="N19064" s="315"/>
    </row>
    <row r="19065" spans="14:14">
      <c r="N19065" s="315"/>
    </row>
    <row r="19066" spans="14:14">
      <c r="N19066" s="315"/>
    </row>
    <row r="19067" spans="14:14">
      <c r="N19067" s="315"/>
    </row>
    <row r="19068" spans="14:14">
      <c r="N19068" s="315"/>
    </row>
    <row r="19069" spans="14:14">
      <c r="N19069" s="315"/>
    </row>
    <row r="19070" spans="14:14">
      <c r="N19070" s="315"/>
    </row>
    <row r="19071" spans="14:14">
      <c r="N19071" s="315"/>
    </row>
    <row r="19072" spans="14:14">
      <c r="N19072" s="315"/>
    </row>
    <row r="19073" spans="14:14">
      <c r="N19073" s="315"/>
    </row>
    <row r="19074" spans="14:14">
      <c r="N19074" s="315"/>
    </row>
    <row r="19075" spans="14:14">
      <c r="N19075" s="315"/>
    </row>
    <row r="19076" spans="14:14">
      <c r="N19076" s="315"/>
    </row>
    <row r="19077" spans="14:14">
      <c r="N19077" s="315"/>
    </row>
    <row r="19078" spans="14:14">
      <c r="N19078" s="315"/>
    </row>
    <row r="19079" spans="14:14">
      <c r="N19079" s="315"/>
    </row>
    <row r="19080" spans="14:14">
      <c r="N19080" s="315"/>
    </row>
    <row r="19081" spans="14:14">
      <c r="N19081" s="315"/>
    </row>
    <row r="19082" spans="14:14">
      <c r="N19082" s="315"/>
    </row>
    <row r="19083" spans="14:14">
      <c r="N19083" s="315"/>
    </row>
    <row r="19084" spans="14:14">
      <c r="N19084" s="315"/>
    </row>
    <row r="19085" spans="14:14">
      <c r="N19085" s="315"/>
    </row>
    <row r="19086" spans="14:14">
      <c r="N19086" s="315"/>
    </row>
    <row r="19087" spans="14:14">
      <c r="N19087" s="315"/>
    </row>
    <row r="19088" spans="14:14">
      <c r="N19088" s="315"/>
    </row>
    <row r="19089" spans="14:14">
      <c r="N19089" s="315"/>
    </row>
    <row r="19090" spans="14:14">
      <c r="N19090" s="315"/>
    </row>
    <row r="19091" spans="14:14">
      <c r="N19091" s="315"/>
    </row>
    <row r="19092" spans="14:14">
      <c r="N19092" s="315"/>
    </row>
    <row r="19093" spans="14:14">
      <c r="N19093" s="315"/>
    </row>
    <row r="19094" spans="14:14">
      <c r="N19094" s="315"/>
    </row>
    <row r="19095" spans="14:14">
      <c r="N19095" s="315"/>
    </row>
    <row r="19096" spans="14:14">
      <c r="N19096" s="315"/>
    </row>
    <row r="19097" spans="14:14">
      <c r="N19097" s="315"/>
    </row>
    <row r="19098" spans="14:14">
      <c r="N19098" s="315"/>
    </row>
    <row r="19099" spans="14:14">
      <c r="N19099" s="315"/>
    </row>
    <row r="19100" spans="14:14">
      <c r="N19100" s="315"/>
    </row>
    <row r="19101" spans="14:14">
      <c r="N19101" s="315"/>
    </row>
    <row r="19102" spans="14:14">
      <c r="N19102" s="315"/>
    </row>
    <row r="19103" spans="14:14">
      <c r="N19103" s="315"/>
    </row>
    <row r="19104" spans="14:14">
      <c r="N19104" s="315"/>
    </row>
    <row r="19105" spans="14:14">
      <c r="N19105" s="315"/>
    </row>
    <row r="19106" spans="14:14">
      <c r="N19106" s="315"/>
    </row>
    <row r="19107" spans="14:14">
      <c r="N19107" s="315"/>
    </row>
    <row r="19108" spans="14:14">
      <c r="N19108" s="315"/>
    </row>
    <row r="19109" spans="14:14">
      <c r="N19109" s="315"/>
    </row>
    <row r="19110" spans="14:14">
      <c r="N19110" s="315"/>
    </row>
    <row r="19111" spans="14:14">
      <c r="N19111" s="315"/>
    </row>
    <row r="19112" spans="14:14">
      <c r="N19112" s="315"/>
    </row>
    <row r="19113" spans="14:14">
      <c r="N19113" s="315"/>
    </row>
    <row r="19114" spans="14:14">
      <c r="N19114" s="315"/>
    </row>
    <row r="19115" spans="14:14">
      <c r="N19115" s="315"/>
    </row>
    <row r="19116" spans="14:14">
      <c r="N19116" s="315"/>
    </row>
    <row r="19117" spans="14:14">
      <c r="N19117" s="315"/>
    </row>
    <row r="19118" spans="14:14">
      <c r="N19118" s="315"/>
    </row>
    <row r="19119" spans="14:14">
      <c r="N19119" s="315"/>
    </row>
    <row r="19120" spans="14:14">
      <c r="N19120" s="315"/>
    </row>
    <row r="19121" spans="14:14">
      <c r="N19121" s="315"/>
    </row>
    <row r="19122" spans="14:14">
      <c r="N19122" s="315"/>
    </row>
    <row r="19123" spans="14:14">
      <c r="N19123" s="315"/>
    </row>
    <row r="19124" spans="14:14">
      <c r="N19124" s="315"/>
    </row>
    <row r="19125" spans="14:14">
      <c r="N19125" s="315"/>
    </row>
    <row r="19126" spans="14:14">
      <c r="N19126" s="315"/>
    </row>
    <row r="19127" spans="14:14">
      <c r="N19127" s="315"/>
    </row>
    <row r="19128" spans="14:14">
      <c r="N19128" s="315"/>
    </row>
    <row r="19129" spans="14:14">
      <c r="N19129" s="315"/>
    </row>
    <row r="19130" spans="14:14">
      <c r="N19130" s="315"/>
    </row>
    <row r="19131" spans="14:14">
      <c r="N19131" s="315"/>
    </row>
    <row r="19132" spans="14:14">
      <c r="N19132" s="315"/>
    </row>
    <row r="19133" spans="14:14">
      <c r="N19133" s="315"/>
    </row>
    <row r="19134" spans="14:14">
      <c r="N19134" s="315"/>
    </row>
    <row r="19135" spans="14:14">
      <c r="N19135" s="315"/>
    </row>
    <row r="19136" spans="14:14">
      <c r="N19136" s="315"/>
    </row>
    <row r="19137" spans="14:14">
      <c r="N19137" s="315"/>
    </row>
    <row r="19138" spans="14:14">
      <c r="N19138" s="315"/>
    </row>
    <row r="19139" spans="14:14">
      <c r="N19139" s="315"/>
    </row>
    <row r="19140" spans="14:14">
      <c r="N19140" s="315"/>
    </row>
    <row r="19141" spans="14:14">
      <c r="N19141" s="315"/>
    </row>
    <row r="19142" spans="14:14">
      <c r="N19142" s="315"/>
    </row>
    <row r="19143" spans="14:14">
      <c r="N19143" s="315"/>
    </row>
    <row r="19144" spans="14:14">
      <c r="N19144" s="315"/>
    </row>
    <row r="19145" spans="14:14">
      <c r="N19145" s="315"/>
    </row>
    <row r="19146" spans="14:14">
      <c r="N19146" s="315"/>
    </row>
    <row r="19147" spans="14:14">
      <c r="N19147" s="315"/>
    </row>
    <row r="19148" spans="14:14">
      <c r="N19148" s="315"/>
    </row>
    <row r="19149" spans="14:14">
      <c r="N19149" s="315"/>
    </row>
    <row r="19150" spans="14:14">
      <c r="N19150" s="315"/>
    </row>
    <row r="19151" spans="14:14">
      <c r="N19151" s="315"/>
    </row>
    <row r="19152" spans="14:14">
      <c r="N19152" s="315"/>
    </row>
    <row r="19153" spans="14:14">
      <c r="N19153" s="315"/>
    </row>
    <row r="19154" spans="14:14">
      <c r="N19154" s="315"/>
    </row>
    <row r="19155" spans="14:14">
      <c r="N19155" s="315"/>
    </row>
    <row r="19156" spans="14:14">
      <c r="N19156" s="315"/>
    </row>
    <row r="19157" spans="14:14">
      <c r="N19157" s="315"/>
    </row>
    <row r="19158" spans="14:14">
      <c r="N19158" s="315"/>
    </row>
    <row r="19159" spans="14:14">
      <c r="N19159" s="315"/>
    </row>
    <row r="19160" spans="14:14">
      <c r="N19160" s="315"/>
    </row>
    <row r="19161" spans="14:14">
      <c r="N19161" s="315"/>
    </row>
    <row r="19162" spans="14:14">
      <c r="N19162" s="315"/>
    </row>
    <row r="19163" spans="14:14">
      <c r="N19163" s="315"/>
    </row>
    <row r="19164" spans="14:14">
      <c r="N19164" s="315"/>
    </row>
    <row r="19165" spans="14:14">
      <c r="N19165" s="315"/>
    </row>
    <row r="19166" spans="14:14">
      <c r="N19166" s="315"/>
    </row>
    <row r="19167" spans="14:14">
      <c r="N19167" s="315"/>
    </row>
    <row r="19168" spans="14:14">
      <c r="N19168" s="315"/>
    </row>
    <row r="19169" spans="14:14">
      <c r="N19169" s="315"/>
    </row>
    <row r="19170" spans="14:14">
      <c r="N19170" s="315"/>
    </row>
    <row r="19171" spans="14:14">
      <c r="N19171" s="315"/>
    </row>
    <row r="19172" spans="14:14">
      <c r="N19172" s="315"/>
    </row>
    <row r="19173" spans="14:14">
      <c r="N19173" s="315"/>
    </row>
    <row r="19174" spans="14:14">
      <c r="N19174" s="315"/>
    </row>
    <row r="19175" spans="14:14">
      <c r="N19175" s="315"/>
    </row>
    <row r="19176" spans="14:14">
      <c r="N19176" s="315"/>
    </row>
    <row r="19177" spans="14:14">
      <c r="N19177" s="315"/>
    </row>
    <row r="19178" spans="14:14">
      <c r="N19178" s="315"/>
    </row>
    <row r="19179" spans="14:14">
      <c r="N19179" s="315"/>
    </row>
    <row r="19180" spans="14:14">
      <c r="N19180" s="315"/>
    </row>
    <row r="19181" spans="14:14">
      <c r="N19181" s="315"/>
    </row>
    <row r="19182" spans="14:14">
      <c r="N19182" s="315"/>
    </row>
    <row r="19183" spans="14:14">
      <c r="N19183" s="315"/>
    </row>
    <row r="19184" spans="14:14">
      <c r="N19184" s="315"/>
    </row>
    <row r="19185" spans="14:14">
      <c r="N19185" s="315"/>
    </row>
    <row r="19186" spans="14:14">
      <c r="N19186" s="315"/>
    </row>
    <row r="19187" spans="14:14">
      <c r="N19187" s="315"/>
    </row>
    <row r="19188" spans="14:14">
      <c r="N19188" s="315"/>
    </row>
    <row r="19189" spans="14:14">
      <c r="N19189" s="315"/>
    </row>
    <row r="19190" spans="14:14">
      <c r="N19190" s="315"/>
    </row>
    <row r="19191" spans="14:14">
      <c r="N19191" s="315"/>
    </row>
    <row r="19192" spans="14:14">
      <c r="N19192" s="315"/>
    </row>
    <row r="19193" spans="14:14">
      <c r="N19193" s="315"/>
    </row>
    <row r="19194" spans="14:14">
      <c r="N19194" s="315"/>
    </row>
    <row r="19195" spans="14:14">
      <c r="N19195" s="315"/>
    </row>
    <row r="19196" spans="14:14">
      <c r="N19196" s="315"/>
    </row>
    <row r="19197" spans="14:14">
      <c r="N19197" s="315"/>
    </row>
    <row r="19198" spans="14:14">
      <c r="N19198" s="315"/>
    </row>
    <row r="19199" spans="14:14">
      <c r="N19199" s="315"/>
    </row>
    <row r="19200" spans="14:14">
      <c r="N19200" s="315"/>
    </row>
    <row r="19201" spans="14:14">
      <c r="N19201" s="315"/>
    </row>
    <row r="19202" spans="14:14">
      <c r="N19202" s="315"/>
    </row>
    <row r="19203" spans="14:14">
      <c r="N19203" s="315"/>
    </row>
    <row r="19204" spans="14:14">
      <c r="N19204" s="315"/>
    </row>
    <row r="19205" spans="14:14">
      <c r="N19205" s="315"/>
    </row>
    <row r="19206" spans="14:14">
      <c r="N19206" s="315"/>
    </row>
    <row r="19207" spans="14:14">
      <c r="N19207" s="315"/>
    </row>
    <row r="19208" spans="14:14">
      <c r="N19208" s="315"/>
    </row>
    <row r="19209" spans="14:14">
      <c r="N19209" s="315"/>
    </row>
    <row r="19210" spans="14:14">
      <c r="N19210" s="315"/>
    </row>
    <row r="19211" spans="14:14">
      <c r="N19211" s="315"/>
    </row>
    <row r="19212" spans="14:14">
      <c r="N19212" s="315"/>
    </row>
    <row r="19213" spans="14:14">
      <c r="N19213" s="315"/>
    </row>
    <row r="19214" spans="14:14">
      <c r="N19214" s="315"/>
    </row>
    <row r="19215" spans="14:14">
      <c r="N19215" s="315"/>
    </row>
    <row r="19216" spans="14:14">
      <c r="N19216" s="315"/>
    </row>
    <row r="19217" spans="14:14">
      <c r="N19217" s="315"/>
    </row>
    <row r="19218" spans="14:14">
      <c r="N19218" s="315"/>
    </row>
    <row r="19219" spans="14:14">
      <c r="N19219" s="315"/>
    </row>
    <row r="19220" spans="14:14">
      <c r="N19220" s="315"/>
    </row>
    <row r="19221" spans="14:14">
      <c r="N19221" s="315"/>
    </row>
    <row r="19222" spans="14:14">
      <c r="N19222" s="315"/>
    </row>
    <row r="19223" spans="14:14">
      <c r="N19223" s="315"/>
    </row>
    <row r="19224" spans="14:14">
      <c r="N19224" s="315"/>
    </row>
    <row r="19225" spans="14:14">
      <c r="N19225" s="315"/>
    </row>
    <row r="19226" spans="14:14">
      <c r="N19226" s="315"/>
    </row>
    <row r="19227" spans="14:14">
      <c r="N19227" s="315"/>
    </row>
    <row r="19228" spans="14:14">
      <c r="N19228" s="315"/>
    </row>
    <row r="19229" spans="14:14">
      <c r="N19229" s="315"/>
    </row>
    <row r="19230" spans="14:14">
      <c r="N19230" s="315"/>
    </row>
    <row r="19231" spans="14:14">
      <c r="N19231" s="315"/>
    </row>
    <row r="19232" spans="14:14">
      <c r="N19232" s="315"/>
    </row>
    <row r="19233" spans="14:14">
      <c r="N19233" s="315"/>
    </row>
    <row r="19234" spans="14:14">
      <c r="N19234" s="315"/>
    </row>
    <row r="19235" spans="14:14">
      <c r="N19235" s="315"/>
    </row>
    <row r="19236" spans="14:14">
      <c r="N19236" s="315"/>
    </row>
    <row r="19237" spans="14:14">
      <c r="N19237" s="315"/>
    </row>
    <row r="19238" spans="14:14">
      <c r="N19238" s="315"/>
    </row>
    <row r="19239" spans="14:14">
      <c r="N19239" s="315"/>
    </row>
    <row r="19240" spans="14:14">
      <c r="N19240" s="315"/>
    </row>
    <row r="19241" spans="14:14">
      <c r="N19241" s="315"/>
    </row>
    <row r="19242" spans="14:14">
      <c r="N19242" s="315"/>
    </row>
    <row r="19243" spans="14:14">
      <c r="N19243" s="315"/>
    </row>
    <row r="19244" spans="14:14">
      <c r="N19244" s="315"/>
    </row>
    <row r="19245" spans="14:14">
      <c r="N19245" s="315"/>
    </row>
    <row r="19246" spans="14:14">
      <c r="N19246" s="315"/>
    </row>
    <row r="19247" spans="14:14">
      <c r="N19247" s="315"/>
    </row>
    <row r="19248" spans="14:14">
      <c r="N19248" s="315"/>
    </row>
    <row r="19249" spans="14:14">
      <c r="N19249" s="315"/>
    </row>
    <row r="19250" spans="14:14">
      <c r="N19250" s="315"/>
    </row>
    <row r="19251" spans="14:14">
      <c r="N19251" s="315"/>
    </row>
    <row r="19252" spans="14:14">
      <c r="N19252" s="315"/>
    </row>
    <row r="19253" spans="14:14">
      <c r="N19253" s="315"/>
    </row>
    <row r="19254" spans="14:14">
      <c r="N19254" s="315"/>
    </row>
    <row r="19255" spans="14:14">
      <c r="N19255" s="315"/>
    </row>
    <row r="19256" spans="14:14">
      <c r="N19256" s="315"/>
    </row>
    <row r="19257" spans="14:14">
      <c r="N19257" s="315"/>
    </row>
    <row r="19258" spans="14:14">
      <c r="N19258" s="315"/>
    </row>
    <row r="19259" spans="14:14">
      <c r="N19259" s="315"/>
    </row>
    <row r="19260" spans="14:14">
      <c r="N19260" s="315"/>
    </row>
    <row r="19261" spans="14:14">
      <c r="N19261" s="315"/>
    </row>
    <row r="19262" spans="14:14">
      <c r="N19262" s="315"/>
    </row>
    <row r="19263" spans="14:14">
      <c r="N19263" s="315"/>
    </row>
    <row r="19264" spans="14:14">
      <c r="N19264" s="315"/>
    </row>
    <row r="19265" spans="14:14">
      <c r="N19265" s="315"/>
    </row>
    <row r="19266" spans="14:14">
      <c r="N19266" s="315"/>
    </row>
    <row r="19267" spans="14:14">
      <c r="N19267" s="315"/>
    </row>
    <row r="19268" spans="14:14">
      <c r="N19268" s="315"/>
    </row>
    <row r="19269" spans="14:14">
      <c r="N19269" s="315"/>
    </row>
    <row r="19270" spans="14:14">
      <c r="N19270" s="315"/>
    </row>
    <row r="19271" spans="14:14">
      <c r="N19271" s="315"/>
    </row>
    <row r="19272" spans="14:14">
      <c r="N19272" s="315"/>
    </row>
    <row r="19273" spans="14:14">
      <c r="N19273" s="315"/>
    </row>
    <row r="19274" spans="14:14">
      <c r="N19274" s="315"/>
    </row>
    <row r="19275" spans="14:14">
      <c r="N19275" s="315"/>
    </row>
    <row r="19276" spans="14:14">
      <c r="N19276" s="315"/>
    </row>
    <row r="19277" spans="14:14">
      <c r="N19277" s="315"/>
    </row>
    <row r="19278" spans="14:14">
      <c r="N19278" s="315"/>
    </row>
    <row r="19279" spans="14:14">
      <c r="N19279" s="315"/>
    </row>
    <row r="19280" spans="14:14">
      <c r="N19280" s="315"/>
    </row>
    <row r="19281" spans="14:14">
      <c r="N19281" s="315"/>
    </row>
    <row r="19282" spans="14:14">
      <c r="N19282" s="315"/>
    </row>
    <row r="19283" spans="14:14">
      <c r="N19283" s="315"/>
    </row>
    <row r="19284" spans="14:14">
      <c r="N19284" s="315"/>
    </row>
    <row r="19285" spans="14:14">
      <c r="N19285" s="315"/>
    </row>
    <row r="19286" spans="14:14">
      <c r="N19286" s="315"/>
    </row>
    <row r="19287" spans="14:14">
      <c r="N19287" s="315"/>
    </row>
    <row r="19288" spans="14:14">
      <c r="N19288" s="315"/>
    </row>
    <row r="19289" spans="14:14">
      <c r="N19289" s="315"/>
    </row>
    <row r="19290" spans="14:14">
      <c r="N19290" s="315"/>
    </row>
    <row r="19291" spans="14:14">
      <c r="N19291" s="315"/>
    </row>
    <row r="19292" spans="14:14">
      <c r="N19292" s="315"/>
    </row>
    <row r="19293" spans="14:14">
      <c r="N19293" s="315"/>
    </row>
    <row r="19294" spans="14:14">
      <c r="N19294" s="315"/>
    </row>
    <row r="19295" spans="14:14">
      <c r="N19295" s="315"/>
    </row>
    <row r="19296" spans="14:14">
      <c r="N19296" s="315"/>
    </row>
    <row r="19297" spans="14:14">
      <c r="N19297" s="315"/>
    </row>
    <row r="19298" spans="14:14">
      <c r="N19298" s="315"/>
    </row>
    <row r="19299" spans="14:14">
      <c r="N19299" s="315"/>
    </row>
    <row r="19300" spans="14:14">
      <c r="N19300" s="315"/>
    </row>
    <row r="19301" spans="14:14">
      <c r="N19301" s="315"/>
    </row>
    <row r="19302" spans="14:14">
      <c r="N19302" s="315"/>
    </row>
    <row r="19303" spans="14:14">
      <c r="N19303" s="315"/>
    </row>
    <row r="19304" spans="14:14">
      <c r="N19304" s="315"/>
    </row>
    <row r="19305" spans="14:14">
      <c r="N19305" s="315"/>
    </row>
    <row r="19306" spans="14:14">
      <c r="N19306" s="315"/>
    </row>
    <row r="19307" spans="14:14">
      <c r="N19307" s="315"/>
    </row>
    <row r="19308" spans="14:14">
      <c r="N19308" s="315"/>
    </row>
    <row r="19309" spans="14:14">
      <c r="N19309" s="315"/>
    </row>
    <row r="19310" spans="14:14">
      <c r="N19310" s="315"/>
    </row>
    <row r="19311" spans="14:14">
      <c r="N19311" s="315"/>
    </row>
    <row r="19312" spans="14:14">
      <c r="N19312" s="315"/>
    </row>
    <row r="19313" spans="14:14">
      <c r="N19313" s="315"/>
    </row>
    <row r="19314" spans="14:14">
      <c r="N19314" s="315"/>
    </row>
    <row r="19315" spans="14:14">
      <c r="N19315" s="315"/>
    </row>
    <row r="19316" spans="14:14">
      <c r="N19316" s="315"/>
    </row>
    <row r="19317" spans="14:14">
      <c r="N19317" s="315"/>
    </row>
    <row r="19318" spans="14:14">
      <c r="N19318" s="315"/>
    </row>
    <row r="19319" spans="14:14">
      <c r="N19319" s="315"/>
    </row>
    <row r="19320" spans="14:14">
      <c r="N19320" s="315"/>
    </row>
    <row r="19321" spans="14:14">
      <c r="N19321" s="315"/>
    </row>
    <row r="19322" spans="14:14">
      <c r="N19322" s="315"/>
    </row>
    <row r="19323" spans="14:14">
      <c r="N19323" s="315"/>
    </row>
    <row r="19324" spans="14:14">
      <c r="N19324" s="315"/>
    </row>
    <row r="19325" spans="14:14">
      <c r="N19325" s="315"/>
    </row>
    <row r="19326" spans="14:14">
      <c r="N19326" s="315"/>
    </row>
    <row r="19327" spans="14:14">
      <c r="N19327" s="315"/>
    </row>
    <row r="19328" spans="14:14">
      <c r="N19328" s="315"/>
    </row>
    <row r="19329" spans="14:14">
      <c r="N19329" s="315"/>
    </row>
    <row r="19330" spans="14:14">
      <c r="N19330" s="315"/>
    </row>
    <row r="19331" spans="14:14">
      <c r="N19331" s="315"/>
    </row>
    <row r="19332" spans="14:14">
      <c r="N19332" s="315"/>
    </row>
    <row r="19333" spans="14:14">
      <c r="N19333" s="315"/>
    </row>
    <row r="19334" spans="14:14">
      <c r="N19334" s="315"/>
    </row>
    <row r="19335" spans="14:14">
      <c r="N19335" s="315"/>
    </row>
    <row r="19336" spans="14:14">
      <c r="N19336" s="315"/>
    </row>
    <row r="19337" spans="14:14">
      <c r="N19337" s="315"/>
    </row>
    <row r="19338" spans="14:14">
      <c r="N19338" s="315"/>
    </row>
    <row r="19339" spans="14:14">
      <c r="N19339" s="315"/>
    </row>
    <row r="19340" spans="14:14">
      <c r="N19340" s="315"/>
    </row>
    <row r="19341" spans="14:14">
      <c r="N19341" s="315"/>
    </row>
    <row r="19342" spans="14:14">
      <c r="N19342" s="315"/>
    </row>
    <row r="19343" spans="14:14">
      <c r="N19343" s="315"/>
    </row>
    <row r="19344" spans="14:14">
      <c r="N19344" s="315"/>
    </row>
    <row r="19345" spans="14:14">
      <c r="N19345" s="315"/>
    </row>
    <row r="19346" spans="14:14">
      <c r="N19346" s="315"/>
    </row>
    <row r="19347" spans="14:14">
      <c r="N19347" s="315"/>
    </row>
    <row r="19348" spans="14:14">
      <c r="N19348" s="315"/>
    </row>
    <row r="19349" spans="14:14">
      <c r="N19349" s="315"/>
    </row>
    <row r="19350" spans="14:14">
      <c r="N19350" s="315"/>
    </row>
    <row r="19351" spans="14:14">
      <c r="N19351" s="315"/>
    </row>
    <row r="19352" spans="14:14">
      <c r="N19352" s="315"/>
    </row>
    <row r="19353" spans="14:14">
      <c r="N19353" s="315"/>
    </row>
    <row r="19354" spans="14:14">
      <c r="N19354" s="315"/>
    </row>
    <row r="19355" spans="14:14">
      <c r="N19355" s="315"/>
    </row>
    <row r="19356" spans="14:14">
      <c r="N19356" s="315"/>
    </row>
    <row r="19357" spans="14:14">
      <c r="N19357" s="315"/>
    </row>
    <row r="19358" spans="14:14">
      <c r="N19358" s="315"/>
    </row>
    <row r="19359" spans="14:14">
      <c r="N19359" s="315"/>
    </row>
    <row r="19360" spans="14:14">
      <c r="N19360" s="315"/>
    </row>
    <row r="19361" spans="14:14">
      <c r="N19361" s="315"/>
    </row>
    <row r="19362" spans="14:14">
      <c r="N19362" s="315"/>
    </row>
    <row r="19363" spans="14:14">
      <c r="N19363" s="315"/>
    </row>
    <row r="19364" spans="14:14">
      <c r="N19364" s="315"/>
    </row>
    <row r="19365" spans="14:14">
      <c r="N19365" s="315"/>
    </row>
    <row r="19366" spans="14:14">
      <c r="N19366" s="315"/>
    </row>
    <row r="19367" spans="14:14">
      <c r="N19367" s="315"/>
    </row>
    <row r="19368" spans="14:14">
      <c r="N19368" s="315"/>
    </row>
    <row r="19369" spans="14:14">
      <c r="N19369" s="315"/>
    </row>
    <row r="19370" spans="14:14">
      <c r="N19370" s="315"/>
    </row>
    <row r="19371" spans="14:14">
      <c r="N19371" s="315"/>
    </row>
    <row r="19372" spans="14:14">
      <c r="N19372" s="315"/>
    </row>
    <row r="19373" spans="14:14">
      <c r="N19373" s="315"/>
    </row>
    <row r="19374" spans="14:14">
      <c r="N19374" s="315"/>
    </row>
    <row r="19375" spans="14:14">
      <c r="N19375" s="315"/>
    </row>
    <row r="19376" spans="14:14">
      <c r="N19376" s="315"/>
    </row>
    <row r="19377" spans="14:14">
      <c r="N19377" s="315"/>
    </row>
    <row r="19378" spans="14:14">
      <c r="N19378" s="315"/>
    </row>
    <row r="19379" spans="14:14">
      <c r="N19379" s="315"/>
    </row>
    <row r="19380" spans="14:14">
      <c r="N19380" s="315"/>
    </row>
    <row r="19381" spans="14:14">
      <c r="N19381" s="315"/>
    </row>
    <row r="19382" spans="14:14">
      <c r="N19382" s="315"/>
    </row>
    <row r="19383" spans="14:14">
      <c r="N19383" s="315"/>
    </row>
    <row r="19384" spans="14:14">
      <c r="N19384" s="315"/>
    </row>
    <row r="19385" spans="14:14">
      <c r="N19385" s="315"/>
    </row>
    <row r="19386" spans="14:14">
      <c r="N19386" s="315"/>
    </row>
    <row r="19387" spans="14:14">
      <c r="N19387" s="315"/>
    </row>
    <row r="19388" spans="14:14">
      <c r="N19388" s="315"/>
    </row>
    <row r="19389" spans="14:14">
      <c r="N19389" s="315"/>
    </row>
    <row r="19390" spans="14:14">
      <c r="N19390" s="315"/>
    </row>
    <row r="19391" spans="14:14">
      <c r="N19391" s="315"/>
    </row>
    <row r="19392" spans="14:14">
      <c r="N19392" s="315"/>
    </row>
    <row r="19393" spans="14:14">
      <c r="N19393" s="315"/>
    </row>
    <row r="19394" spans="14:14">
      <c r="N19394" s="315"/>
    </row>
    <row r="19395" spans="14:14">
      <c r="N19395" s="315"/>
    </row>
    <row r="19396" spans="14:14">
      <c r="N19396" s="315"/>
    </row>
    <row r="19397" spans="14:14">
      <c r="N19397" s="315"/>
    </row>
    <row r="19398" spans="14:14">
      <c r="N19398" s="315"/>
    </row>
    <row r="19399" spans="14:14">
      <c r="N19399" s="315"/>
    </row>
    <row r="19400" spans="14:14">
      <c r="N19400" s="315"/>
    </row>
    <row r="19401" spans="14:14">
      <c r="N19401" s="315"/>
    </row>
    <row r="19402" spans="14:14">
      <c r="N19402" s="315"/>
    </row>
    <row r="19403" spans="14:14">
      <c r="N19403" s="315"/>
    </row>
    <row r="19404" spans="14:14">
      <c r="N19404" s="315"/>
    </row>
    <row r="19405" spans="14:14">
      <c r="N19405" s="315"/>
    </row>
    <row r="19406" spans="14:14">
      <c r="N19406" s="315"/>
    </row>
    <row r="19407" spans="14:14">
      <c r="N19407" s="315"/>
    </row>
    <row r="19408" spans="14:14">
      <c r="N19408" s="315"/>
    </row>
    <row r="19409" spans="14:14">
      <c r="N19409" s="315"/>
    </row>
    <row r="19410" spans="14:14">
      <c r="N19410" s="315"/>
    </row>
    <row r="19411" spans="14:14">
      <c r="N19411" s="315"/>
    </row>
    <row r="19412" spans="14:14">
      <c r="N19412" s="315"/>
    </row>
    <row r="19413" spans="14:14">
      <c r="N19413" s="315"/>
    </row>
    <row r="19414" spans="14:14">
      <c r="N19414" s="315"/>
    </row>
    <row r="19415" spans="14:14">
      <c r="N19415" s="315"/>
    </row>
    <row r="19416" spans="14:14">
      <c r="N19416" s="315"/>
    </row>
    <row r="19417" spans="14:14">
      <c r="N19417" s="315"/>
    </row>
    <row r="19418" spans="14:14">
      <c r="N19418" s="315"/>
    </row>
    <row r="19419" spans="14:14">
      <c r="N19419" s="315"/>
    </row>
    <row r="19420" spans="14:14">
      <c r="N19420" s="315"/>
    </row>
    <row r="19421" spans="14:14">
      <c r="N19421" s="315"/>
    </row>
    <row r="19422" spans="14:14">
      <c r="N19422" s="315"/>
    </row>
    <row r="19423" spans="14:14">
      <c r="N19423" s="315"/>
    </row>
    <row r="19424" spans="14:14">
      <c r="N19424" s="315"/>
    </row>
    <row r="19425" spans="14:14">
      <c r="N19425" s="315"/>
    </row>
    <row r="19426" spans="14:14">
      <c r="N19426" s="315"/>
    </row>
    <row r="19427" spans="14:14">
      <c r="N19427" s="315"/>
    </row>
    <row r="19428" spans="14:14">
      <c r="N19428" s="315"/>
    </row>
    <row r="19429" spans="14:14">
      <c r="N19429" s="315"/>
    </row>
    <row r="19430" spans="14:14">
      <c r="N19430" s="315"/>
    </row>
    <row r="19431" spans="14:14">
      <c r="N19431" s="315"/>
    </row>
    <row r="19432" spans="14:14">
      <c r="N19432" s="315"/>
    </row>
    <row r="19433" spans="14:14">
      <c r="N19433" s="315"/>
    </row>
    <row r="19434" spans="14:14">
      <c r="N19434" s="315"/>
    </row>
    <row r="19435" spans="14:14">
      <c r="N19435" s="315"/>
    </row>
    <row r="19436" spans="14:14">
      <c r="N19436" s="315"/>
    </row>
    <row r="19437" spans="14:14">
      <c r="N19437" s="315"/>
    </row>
    <row r="19438" spans="14:14">
      <c r="N19438" s="315"/>
    </row>
    <row r="19439" spans="14:14">
      <c r="N19439" s="315"/>
    </row>
    <row r="19440" spans="14:14">
      <c r="N19440" s="315"/>
    </row>
    <row r="19441" spans="14:14">
      <c r="N19441" s="315"/>
    </row>
    <row r="19442" spans="14:14">
      <c r="N19442" s="315"/>
    </row>
    <row r="19443" spans="14:14">
      <c r="N19443" s="315"/>
    </row>
    <row r="19444" spans="14:14">
      <c r="N19444" s="315"/>
    </row>
    <row r="19445" spans="14:14">
      <c r="N19445" s="315"/>
    </row>
    <row r="19446" spans="14:14">
      <c r="N19446" s="315"/>
    </row>
    <row r="19447" spans="14:14">
      <c r="N19447" s="315"/>
    </row>
    <row r="19448" spans="14:14">
      <c r="N19448" s="315"/>
    </row>
    <row r="19449" spans="14:14">
      <c r="N19449" s="315"/>
    </row>
    <row r="19450" spans="14:14">
      <c r="N19450" s="315"/>
    </row>
    <row r="19451" spans="14:14">
      <c r="N19451" s="315"/>
    </row>
    <row r="19452" spans="14:14">
      <c r="N19452" s="315"/>
    </row>
    <row r="19453" spans="14:14">
      <c r="N19453" s="315"/>
    </row>
    <row r="19454" spans="14:14">
      <c r="N19454" s="315"/>
    </row>
    <row r="19455" spans="14:14">
      <c r="N19455" s="315"/>
    </row>
    <row r="19456" spans="14:14">
      <c r="N19456" s="315"/>
    </row>
    <row r="19457" spans="14:14">
      <c r="N19457" s="315"/>
    </row>
    <row r="19458" spans="14:14">
      <c r="N19458" s="315"/>
    </row>
    <row r="19459" spans="14:14">
      <c r="N19459" s="315"/>
    </row>
    <row r="19460" spans="14:14">
      <c r="N19460" s="315"/>
    </row>
    <row r="19461" spans="14:14">
      <c r="N19461" s="315"/>
    </row>
    <row r="19462" spans="14:14">
      <c r="N19462" s="315"/>
    </row>
    <row r="19463" spans="14:14">
      <c r="N19463" s="315"/>
    </row>
    <row r="19464" spans="14:14">
      <c r="N19464" s="315"/>
    </row>
    <row r="19465" spans="14:14">
      <c r="N19465" s="315"/>
    </row>
    <row r="19466" spans="14:14">
      <c r="N19466" s="315"/>
    </row>
    <row r="19467" spans="14:14">
      <c r="N19467" s="315"/>
    </row>
    <row r="19468" spans="14:14">
      <c r="N19468" s="315"/>
    </row>
    <row r="19469" spans="14:14">
      <c r="N19469" s="315"/>
    </row>
    <row r="19470" spans="14:14">
      <c r="N19470" s="315"/>
    </row>
    <row r="19471" spans="14:14">
      <c r="N19471" s="315"/>
    </row>
    <row r="19472" spans="14:14">
      <c r="N19472" s="315"/>
    </row>
    <row r="19473" spans="14:14">
      <c r="N19473" s="315"/>
    </row>
    <row r="19474" spans="14:14">
      <c r="N19474" s="315"/>
    </row>
    <row r="19475" spans="14:14">
      <c r="N19475" s="315"/>
    </row>
    <row r="19476" spans="14:14">
      <c r="N19476" s="315"/>
    </row>
    <row r="19477" spans="14:14">
      <c r="N19477" s="315"/>
    </row>
    <row r="19478" spans="14:14">
      <c r="N19478" s="315"/>
    </row>
    <row r="19479" spans="14:14">
      <c r="N19479" s="315"/>
    </row>
    <row r="19480" spans="14:14">
      <c r="N19480" s="315"/>
    </row>
    <row r="19481" spans="14:14">
      <c r="N19481" s="315"/>
    </row>
    <row r="19482" spans="14:14">
      <c r="N19482" s="315"/>
    </row>
    <row r="19483" spans="14:14">
      <c r="N19483" s="315"/>
    </row>
    <row r="19484" spans="14:14">
      <c r="N19484" s="315"/>
    </row>
    <row r="19485" spans="14:14">
      <c r="N19485" s="315"/>
    </row>
    <row r="19486" spans="14:14">
      <c r="N19486" s="315"/>
    </row>
    <row r="19487" spans="14:14">
      <c r="N19487" s="315"/>
    </row>
    <row r="19488" spans="14:14">
      <c r="N19488" s="315"/>
    </row>
    <row r="19489" spans="14:14">
      <c r="N19489" s="315"/>
    </row>
    <row r="19490" spans="14:14">
      <c r="N19490" s="315"/>
    </row>
    <row r="19491" spans="14:14">
      <c r="N19491" s="315"/>
    </row>
    <row r="19492" spans="14:14">
      <c r="N19492" s="315"/>
    </row>
    <row r="19493" spans="14:14">
      <c r="N19493" s="315"/>
    </row>
    <row r="19494" spans="14:14">
      <c r="N19494" s="315"/>
    </row>
    <row r="19495" spans="14:14">
      <c r="N19495" s="315"/>
    </row>
    <row r="19496" spans="14:14">
      <c r="N19496" s="315"/>
    </row>
    <row r="19497" spans="14:14">
      <c r="N19497" s="315"/>
    </row>
    <row r="19498" spans="14:14">
      <c r="N19498" s="315"/>
    </row>
    <row r="19499" spans="14:14">
      <c r="N19499" s="315"/>
    </row>
    <row r="19500" spans="14:14">
      <c r="N19500" s="315"/>
    </row>
    <row r="19501" spans="14:14">
      <c r="N19501" s="315"/>
    </row>
    <row r="19502" spans="14:14">
      <c r="N19502" s="315"/>
    </row>
    <row r="19503" spans="14:14">
      <c r="N19503" s="315"/>
    </row>
    <row r="19504" spans="14:14">
      <c r="N19504" s="315"/>
    </row>
    <row r="19505" spans="14:14">
      <c r="N19505" s="315"/>
    </row>
    <row r="19506" spans="14:14">
      <c r="N19506" s="315"/>
    </row>
    <row r="19507" spans="14:14">
      <c r="N19507" s="315"/>
    </row>
    <row r="19508" spans="14:14">
      <c r="N19508" s="315"/>
    </row>
    <row r="19509" spans="14:14">
      <c r="N19509" s="315"/>
    </row>
    <row r="19510" spans="14:14">
      <c r="N19510" s="315"/>
    </row>
    <row r="19511" spans="14:14">
      <c r="N19511" s="315"/>
    </row>
    <row r="19512" spans="14:14">
      <c r="N19512" s="315"/>
    </row>
    <row r="19513" spans="14:14">
      <c r="N19513" s="315"/>
    </row>
    <row r="19514" spans="14:14">
      <c r="N19514" s="315"/>
    </row>
    <row r="19515" spans="14:14">
      <c r="N19515" s="315"/>
    </row>
    <row r="19516" spans="14:14">
      <c r="N19516" s="315"/>
    </row>
    <row r="19517" spans="14:14">
      <c r="N19517" s="315"/>
    </row>
    <row r="19518" spans="14:14">
      <c r="N19518" s="315"/>
    </row>
    <row r="19519" spans="14:14">
      <c r="N19519" s="315"/>
    </row>
    <row r="19520" spans="14:14">
      <c r="N19520" s="315"/>
    </row>
    <row r="19521" spans="14:14">
      <c r="N19521" s="315"/>
    </row>
    <row r="19522" spans="14:14">
      <c r="N19522" s="315"/>
    </row>
    <row r="19523" spans="14:14">
      <c r="N19523" s="315"/>
    </row>
    <row r="19524" spans="14:14">
      <c r="N19524" s="315"/>
    </row>
    <row r="19525" spans="14:14">
      <c r="N19525" s="315"/>
    </row>
    <row r="19526" spans="14:14">
      <c r="N19526" s="315"/>
    </row>
    <row r="19527" spans="14:14">
      <c r="N19527" s="315"/>
    </row>
    <row r="19528" spans="14:14">
      <c r="N19528" s="315"/>
    </row>
    <row r="19529" spans="14:14">
      <c r="N19529" s="315"/>
    </row>
    <row r="19530" spans="14:14">
      <c r="N19530" s="315"/>
    </row>
    <row r="19531" spans="14:14">
      <c r="N19531" s="315"/>
    </row>
    <row r="19532" spans="14:14">
      <c r="N19532" s="315"/>
    </row>
    <row r="19533" spans="14:14">
      <c r="N19533" s="315"/>
    </row>
    <row r="19534" spans="14:14">
      <c r="N19534" s="315"/>
    </row>
    <row r="19535" spans="14:14">
      <c r="N19535" s="315"/>
    </row>
    <row r="19536" spans="14:14">
      <c r="N19536" s="315"/>
    </row>
    <row r="19537" spans="14:14">
      <c r="N19537" s="315"/>
    </row>
    <row r="19538" spans="14:14">
      <c r="N19538" s="315"/>
    </row>
    <row r="19539" spans="14:14">
      <c r="N19539" s="315"/>
    </row>
    <row r="19540" spans="14:14">
      <c r="N19540" s="315"/>
    </row>
    <row r="19541" spans="14:14">
      <c r="N19541" s="315"/>
    </row>
    <row r="19542" spans="14:14">
      <c r="N19542" s="315"/>
    </row>
    <row r="19543" spans="14:14">
      <c r="N19543" s="315"/>
    </row>
    <row r="19544" spans="14:14">
      <c r="N19544" s="315"/>
    </row>
    <row r="19545" spans="14:14">
      <c r="N19545" s="315"/>
    </row>
    <row r="19546" spans="14:14">
      <c r="N19546" s="315"/>
    </row>
    <row r="19547" spans="14:14">
      <c r="N19547" s="315"/>
    </row>
    <row r="19548" spans="14:14">
      <c r="N19548" s="315"/>
    </row>
    <row r="19549" spans="14:14">
      <c r="N19549" s="315"/>
    </row>
    <row r="19550" spans="14:14">
      <c r="N19550" s="315"/>
    </row>
    <row r="19551" spans="14:14">
      <c r="N19551" s="315"/>
    </row>
    <row r="19552" spans="14:14">
      <c r="N19552" s="315"/>
    </row>
    <row r="19553" spans="14:14">
      <c r="N19553" s="315"/>
    </row>
    <row r="19554" spans="14:14">
      <c r="N19554" s="315"/>
    </row>
    <row r="19555" spans="14:14">
      <c r="N19555" s="315"/>
    </row>
    <row r="19556" spans="14:14">
      <c r="N19556" s="315"/>
    </row>
    <row r="19557" spans="14:14">
      <c r="N19557" s="315"/>
    </row>
    <row r="19558" spans="14:14">
      <c r="N19558" s="315"/>
    </row>
    <row r="19559" spans="14:14">
      <c r="N19559" s="315"/>
    </row>
    <row r="19560" spans="14:14">
      <c r="N19560" s="315"/>
    </row>
    <row r="19561" spans="14:14">
      <c r="N19561" s="315"/>
    </row>
    <row r="19562" spans="14:14">
      <c r="N19562" s="315"/>
    </row>
    <row r="19563" spans="14:14">
      <c r="N19563" s="315"/>
    </row>
    <row r="19564" spans="14:14">
      <c r="N19564" s="315"/>
    </row>
    <row r="19565" spans="14:14">
      <c r="N19565" s="315"/>
    </row>
    <row r="19566" spans="14:14">
      <c r="N19566" s="315"/>
    </row>
    <row r="19567" spans="14:14">
      <c r="N19567" s="315"/>
    </row>
    <row r="19568" spans="14:14">
      <c r="N19568" s="315"/>
    </row>
    <row r="19569" spans="14:14">
      <c r="N19569" s="315"/>
    </row>
    <row r="19570" spans="14:14">
      <c r="N19570" s="315"/>
    </row>
    <row r="19571" spans="14:14">
      <c r="N19571" s="315"/>
    </row>
    <row r="19572" spans="14:14">
      <c r="N19572" s="315"/>
    </row>
    <row r="19573" spans="14:14">
      <c r="N19573" s="315"/>
    </row>
    <row r="19574" spans="14:14">
      <c r="N19574" s="315"/>
    </row>
    <row r="19575" spans="14:14">
      <c r="N19575" s="315"/>
    </row>
    <row r="19576" spans="14:14">
      <c r="N19576" s="315"/>
    </row>
    <row r="19577" spans="14:14">
      <c r="N19577" s="315"/>
    </row>
    <row r="19578" spans="14:14">
      <c r="N19578" s="315"/>
    </row>
    <row r="19579" spans="14:14">
      <c r="N19579" s="315"/>
    </row>
    <row r="19580" spans="14:14">
      <c r="N19580" s="315"/>
    </row>
    <row r="19581" spans="14:14">
      <c r="N19581" s="315"/>
    </row>
    <row r="19582" spans="14:14">
      <c r="N19582" s="315"/>
    </row>
    <row r="19583" spans="14:14">
      <c r="N19583" s="315"/>
    </row>
    <row r="19584" spans="14:14">
      <c r="N19584" s="315"/>
    </row>
    <row r="19585" spans="14:14">
      <c r="N19585" s="315"/>
    </row>
    <row r="19586" spans="14:14">
      <c r="N19586" s="315"/>
    </row>
    <row r="19587" spans="14:14">
      <c r="N19587" s="315"/>
    </row>
    <row r="19588" spans="14:14">
      <c r="N19588" s="315"/>
    </row>
    <row r="19589" spans="14:14">
      <c r="N19589" s="315"/>
    </row>
    <row r="19590" spans="14:14">
      <c r="N19590" s="315"/>
    </row>
    <row r="19591" spans="14:14">
      <c r="N19591" s="315"/>
    </row>
    <row r="19592" spans="14:14">
      <c r="N19592" s="315"/>
    </row>
    <row r="19593" spans="14:14">
      <c r="N19593" s="315"/>
    </row>
    <row r="19594" spans="14:14">
      <c r="N19594" s="315"/>
    </row>
    <row r="19595" spans="14:14">
      <c r="N19595" s="315"/>
    </row>
    <row r="19596" spans="14:14">
      <c r="N19596" s="315"/>
    </row>
    <row r="19597" spans="14:14">
      <c r="N19597" s="315"/>
    </row>
    <row r="19598" spans="14:14">
      <c r="N19598" s="315"/>
    </row>
    <row r="19599" spans="14:14">
      <c r="N19599" s="315"/>
    </row>
    <row r="19600" spans="14:14">
      <c r="N19600" s="315"/>
    </row>
    <row r="19601" spans="14:14">
      <c r="N19601" s="315"/>
    </row>
    <row r="19602" spans="14:14">
      <c r="N19602" s="315"/>
    </row>
    <row r="19603" spans="14:14">
      <c r="N19603" s="315"/>
    </row>
    <row r="19604" spans="14:14">
      <c r="N19604" s="315"/>
    </row>
    <row r="19605" spans="14:14">
      <c r="N19605" s="315"/>
    </row>
    <row r="19606" spans="14:14">
      <c r="N19606" s="315"/>
    </row>
    <row r="19607" spans="14:14">
      <c r="N19607" s="315"/>
    </row>
    <row r="19608" spans="14:14">
      <c r="N19608" s="315"/>
    </row>
    <row r="19609" spans="14:14">
      <c r="N19609" s="315"/>
    </row>
    <row r="19610" spans="14:14">
      <c r="N19610" s="315"/>
    </row>
    <row r="19611" spans="14:14">
      <c r="N19611" s="315"/>
    </row>
    <row r="19612" spans="14:14">
      <c r="N19612" s="315"/>
    </row>
    <row r="19613" spans="14:14">
      <c r="N19613" s="315"/>
    </row>
    <row r="19614" spans="14:14">
      <c r="N19614" s="315"/>
    </row>
    <row r="19615" spans="14:14">
      <c r="N19615" s="315"/>
    </row>
    <row r="19616" spans="14:14">
      <c r="N19616" s="315"/>
    </row>
    <row r="19617" spans="14:14">
      <c r="N19617" s="315"/>
    </row>
    <row r="19618" spans="14:14">
      <c r="N19618" s="315"/>
    </row>
    <row r="19619" spans="14:14">
      <c r="N19619" s="315"/>
    </row>
    <row r="19620" spans="14:14">
      <c r="N19620" s="315"/>
    </row>
    <row r="19621" spans="14:14">
      <c r="N19621" s="315"/>
    </row>
    <row r="19622" spans="14:14">
      <c r="N19622" s="315"/>
    </row>
    <row r="19623" spans="14:14">
      <c r="N19623" s="315"/>
    </row>
    <row r="19624" spans="14:14">
      <c r="N19624" s="315"/>
    </row>
    <row r="19625" spans="14:14">
      <c r="N19625" s="315"/>
    </row>
    <row r="19626" spans="14:14">
      <c r="N19626" s="315"/>
    </row>
    <row r="19627" spans="14:14">
      <c r="N19627" s="315"/>
    </row>
    <row r="19628" spans="14:14">
      <c r="N19628" s="315"/>
    </row>
    <row r="19629" spans="14:14">
      <c r="N19629" s="315"/>
    </row>
    <row r="19630" spans="14:14">
      <c r="N19630" s="315"/>
    </row>
    <row r="19631" spans="14:14">
      <c r="N19631" s="315"/>
    </row>
    <row r="19632" spans="14:14">
      <c r="N19632" s="315"/>
    </row>
    <row r="19633" spans="14:14">
      <c r="N19633" s="315"/>
    </row>
    <row r="19634" spans="14:14">
      <c r="N19634" s="315"/>
    </row>
    <row r="19635" spans="14:14">
      <c r="N19635" s="315"/>
    </row>
    <row r="19636" spans="14:14">
      <c r="N19636" s="315"/>
    </row>
    <row r="19637" spans="14:14">
      <c r="N19637" s="315"/>
    </row>
    <row r="19638" spans="14:14">
      <c r="N19638" s="315"/>
    </row>
    <row r="19639" spans="14:14">
      <c r="N19639" s="315"/>
    </row>
    <row r="19640" spans="14:14">
      <c r="N19640" s="315"/>
    </row>
    <row r="19641" spans="14:14">
      <c r="N19641" s="315"/>
    </row>
    <row r="19642" spans="14:14">
      <c r="N19642" s="315"/>
    </row>
    <row r="19643" spans="14:14">
      <c r="N19643" s="315"/>
    </row>
    <row r="19644" spans="14:14">
      <c r="N19644" s="315"/>
    </row>
    <row r="19645" spans="14:14">
      <c r="N19645" s="315"/>
    </row>
    <row r="19646" spans="14:14">
      <c r="N19646" s="315"/>
    </row>
    <row r="19647" spans="14:14">
      <c r="N19647" s="315"/>
    </row>
    <row r="19648" spans="14:14">
      <c r="N19648" s="315"/>
    </row>
    <row r="19649" spans="14:14">
      <c r="N19649" s="315"/>
    </row>
    <row r="19650" spans="14:14">
      <c r="N19650" s="315"/>
    </row>
    <row r="19651" spans="14:14">
      <c r="N19651" s="315"/>
    </row>
    <row r="19652" spans="14:14">
      <c r="N19652" s="315"/>
    </row>
    <row r="19653" spans="14:14">
      <c r="N19653" s="315"/>
    </row>
    <row r="19654" spans="14:14">
      <c r="N19654" s="315"/>
    </row>
    <row r="19655" spans="14:14">
      <c r="N19655" s="315"/>
    </row>
    <row r="19656" spans="14:14">
      <c r="N19656" s="315"/>
    </row>
    <row r="19657" spans="14:14">
      <c r="N19657" s="315"/>
    </row>
    <row r="19658" spans="14:14">
      <c r="N19658" s="315"/>
    </row>
    <row r="19659" spans="14:14">
      <c r="N19659" s="315"/>
    </row>
    <row r="19660" spans="14:14">
      <c r="N19660" s="315"/>
    </row>
    <row r="19661" spans="14:14">
      <c r="N19661" s="315"/>
    </row>
    <row r="19662" spans="14:14">
      <c r="N19662" s="315"/>
    </row>
    <row r="19663" spans="14:14">
      <c r="N19663" s="315"/>
    </row>
    <row r="19664" spans="14:14">
      <c r="N19664" s="315"/>
    </row>
    <row r="19665" spans="14:14">
      <c r="N19665" s="315"/>
    </row>
    <row r="19666" spans="14:14">
      <c r="N19666" s="315"/>
    </row>
    <row r="19667" spans="14:14">
      <c r="N19667" s="315"/>
    </row>
    <row r="19668" spans="14:14">
      <c r="N19668" s="315"/>
    </row>
    <row r="19669" spans="14:14">
      <c r="N19669" s="315"/>
    </row>
    <row r="19670" spans="14:14">
      <c r="N19670" s="315"/>
    </row>
    <row r="19671" spans="14:14">
      <c r="N19671" s="315"/>
    </row>
    <row r="19672" spans="14:14">
      <c r="N19672" s="315"/>
    </row>
    <row r="19673" spans="14:14">
      <c r="N19673" s="315"/>
    </row>
    <row r="19674" spans="14:14">
      <c r="N19674" s="315"/>
    </row>
    <row r="19675" spans="14:14">
      <c r="N19675" s="315"/>
    </row>
    <row r="19676" spans="14:14">
      <c r="N19676" s="315"/>
    </row>
    <row r="19677" spans="14:14">
      <c r="N19677" s="315"/>
    </row>
    <row r="19678" spans="14:14">
      <c r="N19678" s="315"/>
    </row>
    <row r="19679" spans="14:14">
      <c r="N19679" s="315"/>
    </row>
    <row r="19680" spans="14:14">
      <c r="N19680" s="315"/>
    </row>
    <row r="19681" spans="14:14">
      <c r="N19681" s="315"/>
    </row>
    <row r="19682" spans="14:14">
      <c r="N19682" s="315"/>
    </row>
    <row r="19683" spans="14:14">
      <c r="N19683" s="315"/>
    </row>
    <row r="19684" spans="14:14">
      <c r="N19684" s="315"/>
    </row>
    <row r="19685" spans="14:14">
      <c r="N19685" s="315"/>
    </row>
    <row r="19686" spans="14:14">
      <c r="N19686" s="315"/>
    </row>
    <row r="19687" spans="14:14">
      <c r="N19687" s="315"/>
    </row>
    <row r="19688" spans="14:14">
      <c r="N19688" s="315"/>
    </row>
    <row r="19689" spans="14:14">
      <c r="N19689" s="315"/>
    </row>
    <row r="19690" spans="14:14">
      <c r="N19690" s="315"/>
    </row>
    <row r="19691" spans="14:14">
      <c r="N19691" s="315"/>
    </row>
    <row r="19692" spans="14:14">
      <c r="N19692" s="315"/>
    </row>
    <row r="19693" spans="14:14">
      <c r="N19693" s="315"/>
    </row>
    <row r="19694" spans="14:14">
      <c r="N19694" s="315"/>
    </row>
    <row r="19695" spans="14:14">
      <c r="N19695" s="315"/>
    </row>
    <row r="19696" spans="14:14">
      <c r="N19696" s="315"/>
    </row>
    <row r="19697" spans="14:14">
      <c r="N19697" s="315"/>
    </row>
    <row r="19698" spans="14:14">
      <c r="N19698" s="315"/>
    </row>
    <row r="19699" spans="14:14">
      <c r="N19699" s="315"/>
    </row>
    <row r="19700" spans="14:14">
      <c r="N19700" s="315"/>
    </row>
    <row r="19701" spans="14:14">
      <c r="N19701" s="315"/>
    </row>
    <row r="19702" spans="14:14">
      <c r="N19702" s="315"/>
    </row>
    <row r="19703" spans="14:14">
      <c r="N19703" s="315"/>
    </row>
    <row r="19704" spans="14:14">
      <c r="N19704" s="315"/>
    </row>
    <row r="19705" spans="14:14">
      <c r="N19705" s="315"/>
    </row>
    <row r="19706" spans="14:14">
      <c r="N19706" s="315"/>
    </row>
    <row r="19707" spans="14:14">
      <c r="N19707" s="315"/>
    </row>
    <row r="19708" spans="14:14">
      <c r="N19708" s="315"/>
    </row>
    <row r="19709" spans="14:14">
      <c r="N19709" s="315"/>
    </row>
    <row r="19710" spans="14:14">
      <c r="N19710" s="315"/>
    </row>
    <row r="19711" spans="14:14">
      <c r="N19711" s="315"/>
    </row>
    <row r="19712" spans="14:14">
      <c r="N19712" s="315"/>
    </row>
    <row r="19713" spans="14:14">
      <c r="N19713" s="315"/>
    </row>
    <row r="19714" spans="14:14">
      <c r="N19714" s="315"/>
    </row>
    <row r="19715" spans="14:14">
      <c r="N19715" s="315"/>
    </row>
    <row r="19716" spans="14:14">
      <c r="N19716" s="315"/>
    </row>
    <row r="19717" spans="14:14">
      <c r="N19717" s="315"/>
    </row>
    <row r="19718" spans="14:14">
      <c r="N19718" s="315"/>
    </row>
    <row r="19719" spans="14:14">
      <c r="N19719" s="315"/>
    </row>
    <row r="19720" spans="14:14">
      <c r="N19720" s="315"/>
    </row>
    <row r="19721" spans="14:14">
      <c r="N19721" s="315"/>
    </row>
    <row r="19722" spans="14:14">
      <c r="N19722" s="315"/>
    </row>
    <row r="19723" spans="14:14">
      <c r="N19723" s="315"/>
    </row>
    <row r="19724" spans="14:14">
      <c r="N19724" s="315"/>
    </row>
    <row r="19725" spans="14:14">
      <c r="N19725" s="315"/>
    </row>
    <row r="19726" spans="14:14">
      <c r="N19726" s="315"/>
    </row>
    <row r="19727" spans="14:14">
      <c r="N19727" s="315"/>
    </row>
    <row r="19728" spans="14:14">
      <c r="N19728" s="315"/>
    </row>
    <row r="19729" spans="14:14">
      <c r="N19729" s="315"/>
    </row>
    <row r="19730" spans="14:14">
      <c r="N19730" s="315"/>
    </row>
    <row r="19731" spans="14:14">
      <c r="N19731" s="315"/>
    </row>
    <row r="19732" spans="14:14">
      <c r="N19732" s="315"/>
    </row>
    <row r="19733" spans="14:14">
      <c r="N19733" s="315"/>
    </row>
    <row r="19734" spans="14:14">
      <c r="N19734" s="315"/>
    </row>
    <row r="19735" spans="14:14">
      <c r="N19735" s="315"/>
    </row>
    <row r="19736" spans="14:14">
      <c r="N19736" s="315"/>
    </row>
    <row r="19737" spans="14:14">
      <c r="N19737" s="315"/>
    </row>
    <row r="19738" spans="14:14">
      <c r="N19738" s="315"/>
    </row>
    <row r="19739" spans="14:14">
      <c r="N19739" s="315"/>
    </row>
    <row r="19740" spans="14:14">
      <c r="N19740" s="315"/>
    </row>
    <row r="19741" spans="14:14">
      <c r="N19741" s="315"/>
    </row>
    <row r="19742" spans="14:14">
      <c r="N19742" s="315"/>
    </row>
    <row r="19743" spans="14:14">
      <c r="N19743" s="315"/>
    </row>
    <row r="19744" spans="14:14">
      <c r="N19744" s="315"/>
    </row>
    <row r="19745" spans="14:14">
      <c r="N19745" s="315"/>
    </row>
    <row r="19746" spans="14:14">
      <c r="N19746" s="315"/>
    </row>
    <row r="19747" spans="14:14">
      <c r="N19747" s="315"/>
    </row>
    <row r="19748" spans="14:14">
      <c r="N19748" s="315"/>
    </row>
    <row r="19749" spans="14:14">
      <c r="N19749" s="315"/>
    </row>
    <row r="19750" spans="14:14">
      <c r="N19750" s="315"/>
    </row>
    <row r="19751" spans="14:14">
      <c r="N19751" s="315"/>
    </row>
    <row r="19752" spans="14:14">
      <c r="N19752" s="315"/>
    </row>
    <row r="19753" spans="14:14">
      <c r="N19753" s="315"/>
    </row>
    <row r="19754" spans="14:14">
      <c r="N19754" s="315"/>
    </row>
    <row r="19755" spans="14:14">
      <c r="N19755" s="315"/>
    </row>
    <row r="19756" spans="14:14">
      <c r="N19756" s="315"/>
    </row>
    <row r="19757" spans="14:14">
      <c r="N19757" s="315"/>
    </row>
    <row r="19758" spans="14:14">
      <c r="N19758" s="315"/>
    </row>
    <row r="19759" spans="14:14">
      <c r="N19759" s="315"/>
    </row>
    <row r="19760" spans="14:14">
      <c r="N19760" s="315"/>
    </row>
    <row r="19761" spans="14:14">
      <c r="N19761" s="315"/>
    </row>
    <row r="19762" spans="14:14">
      <c r="N19762" s="315"/>
    </row>
    <row r="19763" spans="14:14">
      <c r="N19763" s="315"/>
    </row>
    <row r="19764" spans="14:14">
      <c r="N19764" s="315"/>
    </row>
    <row r="19765" spans="14:14">
      <c r="N19765" s="315"/>
    </row>
    <row r="19766" spans="14:14">
      <c r="N19766" s="315"/>
    </row>
    <row r="19767" spans="14:14">
      <c r="N19767" s="315"/>
    </row>
    <row r="19768" spans="14:14">
      <c r="N19768" s="315"/>
    </row>
    <row r="19769" spans="14:14">
      <c r="N19769" s="315"/>
    </row>
    <row r="19770" spans="14:14">
      <c r="N19770" s="315"/>
    </row>
    <row r="19771" spans="14:14">
      <c r="N19771" s="315"/>
    </row>
    <row r="19772" spans="14:14">
      <c r="N19772" s="315"/>
    </row>
    <row r="19773" spans="14:14">
      <c r="N19773" s="315"/>
    </row>
    <row r="19774" spans="14:14">
      <c r="N19774" s="315"/>
    </row>
    <row r="19775" spans="14:14">
      <c r="N19775" s="315"/>
    </row>
    <row r="19776" spans="14:14">
      <c r="N19776" s="315"/>
    </row>
    <row r="19777" spans="14:14">
      <c r="N19777" s="315"/>
    </row>
    <row r="19778" spans="14:14">
      <c r="N19778" s="315"/>
    </row>
    <row r="19779" spans="14:14">
      <c r="N19779" s="315"/>
    </row>
    <row r="19780" spans="14:14">
      <c r="N19780" s="315"/>
    </row>
    <row r="19781" spans="14:14">
      <c r="N19781" s="315"/>
    </row>
    <row r="19782" spans="14:14">
      <c r="N19782" s="315"/>
    </row>
    <row r="19783" spans="14:14">
      <c r="N19783" s="315"/>
    </row>
    <row r="19784" spans="14:14">
      <c r="N19784" s="315"/>
    </row>
    <row r="19785" spans="14:14">
      <c r="N19785" s="315"/>
    </row>
    <row r="19786" spans="14:14">
      <c r="N19786" s="315"/>
    </row>
    <row r="19787" spans="14:14">
      <c r="N19787" s="315"/>
    </row>
    <row r="19788" spans="14:14">
      <c r="N19788" s="315"/>
    </row>
    <row r="19789" spans="14:14">
      <c r="N19789" s="315"/>
    </row>
    <row r="19790" spans="14:14">
      <c r="N19790" s="315"/>
    </row>
    <row r="19791" spans="14:14">
      <c r="N19791" s="315"/>
    </row>
    <row r="19792" spans="14:14">
      <c r="N19792" s="315"/>
    </row>
    <row r="19793" spans="14:14">
      <c r="N19793" s="315"/>
    </row>
    <row r="19794" spans="14:14">
      <c r="N19794" s="315"/>
    </row>
    <row r="19795" spans="14:14">
      <c r="N19795" s="315"/>
    </row>
    <row r="19796" spans="14:14">
      <c r="N19796" s="315"/>
    </row>
    <row r="19797" spans="14:14">
      <c r="N19797" s="315"/>
    </row>
    <row r="19798" spans="14:14">
      <c r="N19798" s="315"/>
    </row>
    <row r="19799" spans="14:14">
      <c r="N19799" s="315"/>
    </row>
    <row r="19800" spans="14:14">
      <c r="N19800" s="315"/>
    </row>
    <row r="19801" spans="14:14">
      <c r="N19801" s="315"/>
    </row>
    <row r="19802" spans="14:14">
      <c r="N19802" s="315"/>
    </row>
    <row r="19803" spans="14:14">
      <c r="N19803" s="315"/>
    </row>
    <row r="19804" spans="14:14">
      <c r="N19804" s="315"/>
    </row>
    <row r="19805" spans="14:14">
      <c r="N19805" s="315"/>
    </row>
    <row r="19806" spans="14:14">
      <c r="N19806" s="315"/>
    </row>
    <row r="19807" spans="14:14">
      <c r="N19807" s="315"/>
    </row>
    <row r="19808" spans="14:14">
      <c r="N19808" s="315"/>
    </row>
    <row r="19809" spans="14:14">
      <c r="N19809" s="315"/>
    </row>
    <row r="19810" spans="14:14">
      <c r="N19810" s="315"/>
    </row>
    <row r="19811" spans="14:14">
      <c r="N19811" s="315"/>
    </row>
    <row r="19812" spans="14:14">
      <c r="N19812" s="315"/>
    </row>
    <row r="19813" spans="14:14">
      <c r="N19813" s="315"/>
    </row>
    <row r="19814" spans="14:14">
      <c r="N19814" s="315"/>
    </row>
    <row r="19815" spans="14:14">
      <c r="N19815" s="315"/>
    </row>
    <row r="19816" spans="14:14">
      <c r="N19816" s="315"/>
    </row>
    <row r="19817" spans="14:14">
      <c r="N19817" s="315"/>
    </row>
    <row r="19818" spans="14:14">
      <c r="N19818" s="315"/>
    </row>
    <row r="19819" spans="14:14">
      <c r="N19819" s="315"/>
    </row>
    <row r="19820" spans="14:14">
      <c r="N19820" s="315"/>
    </row>
    <row r="19821" spans="14:14">
      <c r="N19821" s="315"/>
    </row>
    <row r="19822" spans="14:14">
      <c r="N19822" s="315"/>
    </row>
    <row r="19823" spans="14:14">
      <c r="N19823" s="315"/>
    </row>
    <row r="19824" spans="14:14">
      <c r="N19824" s="315"/>
    </row>
    <row r="19825" spans="14:14">
      <c r="N19825" s="315"/>
    </row>
    <row r="19826" spans="14:14">
      <c r="N19826" s="315"/>
    </row>
    <row r="19827" spans="14:14">
      <c r="N19827" s="315"/>
    </row>
    <row r="19828" spans="14:14">
      <c r="N19828" s="315"/>
    </row>
    <row r="19829" spans="14:14">
      <c r="N19829" s="315"/>
    </row>
    <row r="19830" spans="14:14">
      <c r="N19830" s="315"/>
    </row>
    <row r="19831" spans="14:14">
      <c r="N19831" s="315"/>
    </row>
    <row r="19832" spans="14:14">
      <c r="N19832" s="315"/>
    </row>
    <row r="19833" spans="14:14">
      <c r="N19833" s="315"/>
    </row>
    <row r="19834" spans="14:14">
      <c r="N19834" s="315"/>
    </row>
    <row r="19835" spans="14:14">
      <c r="N19835" s="315"/>
    </row>
    <row r="19836" spans="14:14">
      <c r="N19836" s="315"/>
    </row>
    <row r="19837" spans="14:14">
      <c r="N19837" s="315"/>
    </row>
    <row r="19838" spans="14:14">
      <c r="N19838" s="315"/>
    </row>
    <row r="19839" spans="14:14">
      <c r="N19839" s="315"/>
    </row>
    <row r="19840" spans="14:14">
      <c r="N19840" s="315"/>
    </row>
    <row r="19841" spans="14:14">
      <c r="N19841" s="315"/>
    </row>
    <row r="19842" spans="14:14">
      <c r="N19842" s="315"/>
    </row>
    <row r="19843" spans="14:14">
      <c r="N19843" s="315"/>
    </row>
    <row r="19844" spans="14:14">
      <c r="N19844" s="315"/>
    </row>
    <row r="19845" spans="14:14">
      <c r="N19845" s="315"/>
    </row>
    <row r="19846" spans="14:14">
      <c r="N19846" s="315"/>
    </row>
    <row r="19847" spans="14:14">
      <c r="N19847" s="315"/>
    </row>
    <row r="19848" spans="14:14">
      <c r="N19848" s="315"/>
    </row>
    <row r="19849" spans="14:14">
      <c r="N19849" s="315"/>
    </row>
    <row r="19850" spans="14:14">
      <c r="N19850" s="315"/>
    </row>
    <row r="19851" spans="14:14">
      <c r="N19851" s="315"/>
    </row>
    <row r="19852" spans="14:14">
      <c r="N19852" s="315"/>
    </row>
    <row r="19853" spans="14:14">
      <c r="N19853" s="315"/>
    </row>
    <row r="19854" spans="14:14">
      <c r="N19854" s="315"/>
    </row>
    <row r="19855" spans="14:14">
      <c r="N19855" s="315"/>
    </row>
    <row r="19856" spans="14:14">
      <c r="N19856" s="315"/>
    </row>
    <row r="19857" spans="14:14">
      <c r="N19857" s="315"/>
    </row>
    <row r="19858" spans="14:14">
      <c r="N19858" s="315"/>
    </row>
    <row r="19859" spans="14:14">
      <c r="N19859" s="315"/>
    </row>
    <row r="19860" spans="14:14">
      <c r="N19860" s="315"/>
    </row>
    <row r="19861" spans="14:14">
      <c r="N19861" s="315"/>
    </row>
    <row r="19862" spans="14:14">
      <c r="N19862" s="315"/>
    </row>
    <row r="19863" spans="14:14">
      <c r="N19863" s="315"/>
    </row>
    <row r="19864" spans="14:14">
      <c r="N19864" s="315"/>
    </row>
    <row r="19865" spans="14:14">
      <c r="N19865" s="315"/>
    </row>
    <row r="19866" spans="14:14">
      <c r="N19866" s="315"/>
    </row>
    <row r="19867" spans="14:14">
      <c r="N19867" s="315"/>
    </row>
    <row r="19868" spans="14:14">
      <c r="N19868" s="315"/>
    </row>
    <row r="19869" spans="14:14">
      <c r="N19869" s="315"/>
    </row>
    <row r="19870" spans="14:14">
      <c r="N19870" s="315"/>
    </row>
    <row r="19871" spans="14:14">
      <c r="N19871" s="315"/>
    </row>
    <row r="19872" spans="14:14">
      <c r="N19872" s="315"/>
    </row>
    <row r="19873" spans="14:14">
      <c r="N19873" s="315"/>
    </row>
    <row r="19874" spans="14:14">
      <c r="N19874" s="315"/>
    </row>
    <row r="19875" spans="14:14">
      <c r="N19875" s="315"/>
    </row>
    <row r="19876" spans="14:14">
      <c r="N19876" s="315"/>
    </row>
    <row r="19877" spans="14:14">
      <c r="N19877" s="315"/>
    </row>
    <row r="19878" spans="14:14">
      <c r="N19878" s="315"/>
    </row>
    <row r="19879" spans="14:14">
      <c r="N19879" s="315"/>
    </row>
    <row r="19880" spans="14:14">
      <c r="N19880" s="315"/>
    </row>
    <row r="19881" spans="14:14">
      <c r="N19881" s="315"/>
    </row>
    <row r="19882" spans="14:14">
      <c r="N19882" s="315"/>
    </row>
    <row r="19883" spans="14:14">
      <c r="N19883" s="315"/>
    </row>
    <row r="19884" spans="14:14">
      <c r="N19884" s="315"/>
    </row>
    <row r="19885" spans="14:14">
      <c r="N19885" s="315"/>
    </row>
    <row r="19886" spans="14:14">
      <c r="N19886" s="315"/>
    </row>
    <row r="19887" spans="14:14">
      <c r="N19887" s="315"/>
    </row>
    <row r="19888" spans="14:14">
      <c r="N19888" s="315"/>
    </row>
    <row r="19889" spans="14:14">
      <c r="N19889" s="315"/>
    </row>
    <row r="19890" spans="14:14">
      <c r="N19890" s="315"/>
    </row>
    <row r="19891" spans="14:14">
      <c r="N19891" s="315"/>
    </row>
    <row r="19892" spans="14:14">
      <c r="N19892" s="315"/>
    </row>
    <row r="19893" spans="14:14">
      <c r="N19893" s="315"/>
    </row>
    <row r="19894" spans="14:14">
      <c r="N19894" s="315"/>
    </row>
    <row r="19895" spans="14:14">
      <c r="N19895" s="315"/>
    </row>
    <row r="19896" spans="14:14">
      <c r="N19896" s="315"/>
    </row>
    <row r="19897" spans="14:14">
      <c r="N19897" s="315"/>
    </row>
    <row r="19898" spans="14:14">
      <c r="N19898" s="315"/>
    </row>
    <row r="19899" spans="14:14">
      <c r="N19899" s="315"/>
    </row>
    <row r="19900" spans="14:14">
      <c r="N19900" s="315"/>
    </row>
    <row r="19901" spans="14:14">
      <c r="N19901" s="315"/>
    </row>
    <row r="19902" spans="14:14">
      <c r="N19902" s="315"/>
    </row>
    <row r="19903" spans="14:14">
      <c r="N19903" s="315"/>
    </row>
    <row r="19904" spans="14:14">
      <c r="N19904" s="315"/>
    </row>
    <row r="19905" spans="14:14">
      <c r="N19905" s="315"/>
    </row>
    <row r="19906" spans="14:14">
      <c r="N19906" s="315"/>
    </row>
    <row r="19907" spans="14:14">
      <c r="N19907" s="315"/>
    </row>
    <row r="19908" spans="14:14">
      <c r="N19908" s="315"/>
    </row>
    <row r="19909" spans="14:14">
      <c r="N19909" s="315"/>
    </row>
    <row r="19910" spans="14:14">
      <c r="N19910" s="315"/>
    </row>
    <row r="19911" spans="14:14">
      <c r="N19911" s="315"/>
    </row>
    <row r="19912" spans="14:14">
      <c r="N19912" s="315"/>
    </row>
    <row r="19913" spans="14:14">
      <c r="N19913" s="315"/>
    </row>
    <row r="19914" spans="14:14">
      <c r="N19914" s="315"/>
    </row>
    <row r="19915" spans="14:14">
      <c r="N19915" s="315"/>
    </row>
    <row r="19916" spans="14:14">
      <c r="N19916" s="315"/>
    </row>
    <row r="19917" spans="14:14">
      <c r="N19917" s="315"/>
    </row>
    <row r="19918" spans="14:14">
      <c r="N19918" s="315"/>
    </row>
    <row r="19919" spans="14:14">
      <c r="N19919" s="315"/>
    </row>
    <row r="19920" spans="14:14">
      <c r="N19920" s="315"/>
    </row>
    <row r="19921" spans="14:14">
      <c r="N19921" s="315"/>
    </row>
    <row r="19922" spans="14:14">
      <c r="N19922" s="315"/>
    </row>
    <row r="19923" spans="14:14">
      <c r="N19923" s="315"/>
    </row>
    <row r="19924" spans="14:14">
      <c r="N19924" s="315"/>
    </row>
    <row r="19925" spans="14:14">
      <c r="N19925" s="315"/>
    </row>
    <row r="19926" spans="14:14">
      <c r="N19926" s="315"/>
    </row>
    <row r="19927" spans="14:14">
      <c r="N19927" s="315"/>
    </row>
    <row r="19928" spans="14:14">
      <c r="N19928" s="315"/>
    </row>
    <row r="19929" spans="14:14">
      <c r="N19929" s="315"/>
    </row>
    <row r="19930" spans="14:14">
      <c r="N19930" s="315"/>
    </row>
    <row r="19931" spans="14:14">
      <c r="N19931" s="315"/>
    </row>
    <row r="19932" spans="14:14">
      <c r="N19932" s="315"/>
    </row>
    <row r="19933" spans="14:14">
      <c r="N19933" s="315"/>
    </row>
    <row r="19934" spans="14:14">
      <c r="N19934" s="315"/>
    </row>
    <row r="19935" spans="14:14">
      <c r="N19935" s="315"/>
    </row>
    <row r="19936" spans="14:14">
      <c r="N19936" s="315"/>
    </row>
    <row r="19937" spans="14:14">
      <c r="N19937" s="315"/>
    </row>
    <row r="19938" spans="14:14">
      <c r="N19938" s="315"/>
    </row>
    <row r="19939" spans="14:14">
      <c r="N19939" s="315"/>
    </row>
    <row r="19940" spans="14:14">
      <c r="N19940" s="315"/>
    </row>
    <row r="19941" spans="14:14">
      <c r="N19941" s="315"/>
    </row>
    <row r="19942" spans="14:14">
      <c r="N19942" s="315"/>
    </row>
    <row r="19943" spans="14:14">
      <c r="N19943" s="315"/>
    </row>
    <row r="19944" spans="14:14">
      <c r="N19944" s="315"/>
    </row>
    <row r="19945" spans="14:14">
      <c r="N19945" s="315"/>
    </row>
    <row r="19946" spans="14:14">
      <c r="N19946" s="315"/>
    </row>
    <row r="19947" spans="14:14">
      <c r="N19947" s="315"/>
    </row>
    <row r="19948" spans="14:14">
      <c r="N19948" s="315"/>
    </row>
    <row r="19949" spans="14:14">
      <c r="N19949" s="315"/>
    </row>
    <row r="19950" spans="14:14">
      <c r="N19950" s="315"/>
    </row>
    <row r="19951" spans="14:14">
      <c r="N19951" s="315"/>
    </row>
    <row r="19952" spans="14:14">
      <c r="N19952" s="315"/>
    </row>
    <row r="19953" spans="14:14">
      <c r="N19953" s="315"/>
    </row>
    <row r="19954" spans="14:14">
      <c r="N19954" s="315"/>
    </row>
    <row r="19955" spans="14:14">
      <c r="N19955" s="315"/>
    </row>
    <row r="19956" spans="14:14">
      <c r="N19956" s="315"/>
    </row>
    <row r="19957" spans="14:14">
      <c r="N19957" s="315"/>
    </row>
    <row r="19958" spans="14:14">
      <c r="N19958" s="315"/>
    </row>
    <row r="19959" spans="14:14">
      <c r="N19959" s="315"/>
    </row>
    <row r="19960" spans="14:14">
      <c r="N19960" s="315"/>
    </row>
    <row r="19961" spans="14:14">
      <c r="N19961" s="315"/>
    </row>
    <row r="19962" spans="14:14">
      <c r="N19962" s="315"/>
    </row>
    <row r="19963" spans="14:14">
      <c r="N19963" s="315"/>
    </row>
    <row r="19964" spans="14:14">
      <c r="N19964" s="315"/>
    </row>
    <row r="19965" spans="14:14">
      <c r="N19965" s="315"/>
    </row>
    <row r="19966" spans="14:14">
      <c r="N19966" s="315"/>
    </row>
    <row r="19967" spans="14:14">
      <c r="N19967" s="315"/>
    </row>
    <row r="19968" spans="14:14">
      <c r="N19968" s="315"/>
    </row>
    <row r="19969" spans="14:14">
      <c r="N19969" s="315"/>
    </row>
    <row r="19970" spans="14:14">
      <c r="N19970" s="315"/>
    </row>
    <row r="19971" spans="14:14">
      <c r="N19971" s="315"/>
    </row>
    <row r="19972" spans="14:14">
      <c r="N19972" s="315"/>
    </row>
    <row r="19973" spans="14:14">
      <c r="N19973" s="315"/>
    </row>
    <row r="19974" spans="14:14">
      <c r="N19974" s="315"/>
    </row>
    <row r="19975" spans="14:14">
      <c r="N19975" s="315"/>
    </row>
    <row r="19976" spans="14:14">
      <c r="N19976" s="315"/>
    </row>
    <row r="19977" spans="14:14">
      <c r="N19977" s="315"/>
    </row>
    <row r="19978" spans="14:14">
      <c r="N19978" s="315"/>
    </row>
    <row r="19979" spans="14:14">
      <c r="N19979" s="315"/>
    </row>
    <row r="19980" spans="14:14">
      <c r="N19980" s="315"/>
    </row>
    <row r="19981" spans="14:14">
      <c r="N19981" s="315"/>
    </row>
    <row r="19982" spans="14:14">
      <c r="N19982" s="315"/>
    </row>
    <row r="19983" spans="14:14">
      <c r="N19983" s="315"/>
    </row>
    <row r="19984" spans="14:14">
      <c r="N19984" s="315"/>
    </row>
    <row r="19985" spans="14:14">
      <c r="N19985" s="315"/>
    </row>
    <row r="19986" spans="14:14">
      <c r="N19986" s="315"/>
    </row>
    <row r="19987" spans="14:14">
      <c r="N19987" s="315"/>
    </row>
    <row r="19988" spans="14:14">
      <c r="N19988" s="315"/>
    </row>
    <row r="19989" spans="14:14">
      <c r="N19989" s="315"/>
    </row>
    <row r="19990" spans="14:14">
      <c r="N19990" s="315"/>
    </row>
    <row r="19991" spans="14:14">
      <c r="N19991" s="315"/>
    </row>
    <row r="19992" spans="14:14">
      <c r="N19992" s="315"/>
    </row>
    <row r="19993" spans="14:14">
      <c r="N19993" s="315"/>
    </row>
    <row r="19994" spans="14:14">
      <c r="N19994" s="315"/>
    </row>
    <row r="19995" spans="14:14">
      <c r="N19995" s="315"/>
    </row>
    <row r="19996" spans="14:14">
      <c r="N19996" s="315"/>
    </row>
    <row r="19997" spans="14:14">
      <c r="N19997" s="315"/>
    </row>
    <row r="19998" spans="14:14">
      <c r="N19998" s="315"/>
    </row>
    <row r="19999" spans="14:14">
      <c r="N19999" s="315"/>
    </row>
    <row r="20000" spans="14:14">
      <c r="N20000" s="315"/>
    </row>
    <row r="20001" spans="14:14">
      <c r="N20001" s="315"/>
    </row>
    <row r="20002" spans="14:14">
      <c r="N20002" s="315"/>
    </row>
    <row r="20003" spans="14:14">
      <c r="N20003" s="315"/>
    </row>
    <row r="20004" spans="14:14">
      <c r="N20004" s="315"/>
    </row>
    <row r="20005" spans="14:14">
      <c r="N20005" s="315"/>
    </row>
    <row r="20006" spans="14:14">
      <c r="N20006" s="315"/>
    </row>
    <row r="20007" spans="14:14">
      <c r="N20007" s="315"/>
    </row>
    <row r="20008" spans="14:14">
      <c r="N20008" s="315"/>
    </row>
    <row r="20009" spans="14:14">
      <c r="N20009" s="315"/>
    </row>
    <row r="20010" spans="14:14">
      <c r="N20010" s="315"/>
    </row>
    <row r="20011" spans="14:14">
      <c r="N20011" s="315"/>
    </row>
    <row r="20012" spans="14:14">
      <c r="N20012" s="315"/>
    </row>
    <row r="20013" spans="14:14">
      <c r="N20013" s="315"/>
    </row>
    <row r="20014" spans="14:14">
      <c r="N20014" s="315"/>
    </row>
    <row r="20015" spans="14:14">
      <c r="N20015" s="315"/>
    </row>
    <row r="20016" spans="14:14">
      <c r="N20016" s="315"/>
    </row>
    <row r="20017" spans="14:14">
      <c r="N20017" s="315"/>
    </row>
    <row r="20018" spans="14:14">
      <c r="N20018" s="315"/>
    </row>
    <row r="20019" spans="14:14">
      <c r="N20019" s="315"/>
    </row>
    <row r="20020" spans="14:14">
      <c r="N20020" s="315"/>
    </row>
    <row r="20021" spans="14:14">
      <c r="N20021" s="315"/>
    </row>
    <row r="20022" spans="14:14">
      <c r="N20022" s="315"/>
    </row>
    <row r="20023" spans="14:14">
      <c r="N20023" s="315"/>
    </row>
    <row r="20024" spans="14:14">
      <c r="N20024" s="315"/>
    </row>
    <row r="20025" spans="14:14">
      <c r="N20025" s="315"/>
    </row>
    <row r="20026" spans="14:14">
      <c r="N20026" s="315"/>
    </row>
    <row r="20027" spans="14:14">
      <c r="N20027" s="315"/>
    </row>
    <row r="20028" spans="14:14">
      <c r="N20028" s="315"/>
    </row>
    <row r="20029" spans="14:14">
      <c r="N20029" s="315"/>
    </row>
    <row r="20030" spans="14:14">
      <c r="N20030" s="315"/>
    </row>
    <row r="20031" spans="14:14">
      <c r="N20031" s="315"/>
    </row>
    <row r="20032" spans="14:14">
      <c r="N20032" s="315"/>
    </row>
    <row r="20033" spans="14:14">
      <c r="N20033" s="315"/>
    </row>
    <row r="20034" spans="14:14">
      <c r="N20034" s="315"/>
    </row>
    <row r="20035" spans="14:14">
      <c r="N20035" s="315"/>
    </row>
    <row r="20036" spans="14:14">
      <c r="N20036" s="315"/>
    </row>
    <row r="20037" spans="14:14">
      <c r="N20037" s="315"/>
    </row>
    <row r="20038" spans="14:14">
      <c r="N20038" s="315"/>
    </row>
    <row r="20039" spans="14:14">
      <c r="N20039" s="315"/>
    </row>
    <row r="20040" spans="14:14">
      <c r="N20040" s="315"/>
    </row>
    <row r="20041" spans="14:14">
      <c r="N20041" s="315"/>
    </row>
    <row r="20042" spans="14:14">
      <c r="N20042" s="315"/>
    </row>
    <row r="20043" spans="14:14">
      <c r="N20043" s="315"/>
    </row>
    <row r="20044" spans="14:14">
      <c r="N20044" s="315"/>
    </row>
    <row r="20045" spans="14:14">
      <c r="N20045" s="315"/>
    </row>
    <row r="20046" spans="14:14">
      <c r="N20046" s="315"/>
    </row>
    <row r="20047" spans="14:14">
      <c r="N20047" s="315"/>
    </row>
    <row r="20048" spans="14:14">
      <c r="N20048" s="315"/>
    </row>
    <row r="20049" spans="14:14">
      <c r="N20049" s="315"/>
    </row>
    <row r="20050" spans="14:14">
      <c r="N20050" s="315"/>
    </row>
    <row r="20051" spans="14:14">
      <c r="N20051" s="315"/>
    </row>
    <row r="20052" spans="14:14">
      <c r="N20052" s="315"/>
    </row>
    <row r="20053" spans="14:14">
      <c r="N20053" s="315"/>
    </row>
    <row r="20054" spans="14:14">
      <c r="N20054" s="315"/>
    </row>
    <row r="20055" spans="14:14">
      <c r="N20055" s="315"/>
    </row>
    <row r="20056" spans="14:14">
      <c r="N20056" s="315"/>
    </row>
    <row r="20057" spans="14:14">
      <c r="N20057" s="315"/>
    </row>
    <row r="20058" spans="14:14">
      <c r="N20058" s="315"/>
    </row>
    <row r="20059" spans="14:14">
      <c r="N20059" s="315"/>
    </row>
    <row r="20060" spans="14:14">
      <c r="N20060" s="315"/>
    </row>
    <row r="20061" spans="14:14">
      <c r="N20061" s="315"/>
    </row>
    <row r="20062" spans="14:14">
      <c r="N20062" s="315"/>
    </row>
    <row r="20063" spans="14:14">
      <c r="N20063" s="315"/>
    </row>
    <row r="20064" spans="14:14">
      <c r="N20064" s="315"/>
    </row>
    <row r="20065" spans="14:14">
      <c r="N20065" s="315"/>
    </row>
    <row r="20066" spans="14:14">
      <c r="N20066" s="315"/>
    </row>
    <row r="20067" spans="14:14">
      <c r="N20067" s="315"/>
    </row>
    <row r="20068" spans="14:14">
      <c r="N20068" s="315"/>
    </row>
    <row r="20069" spans="14:14">
      <c r="N20069" s="315"/>
    </row>
    <row r="20070" spans="14:14">
      <c r="N20070" s="315"/>
    </row>
    <row r="20071" spans="14:14">
      <c r="N20071" s="315"/>
    </row>
    <row r="20072" spans="14:14">
      <c r="N20072" s="315"/>
    </row>
    <row r="20073" spans="14:14">
      <c r="N20073" s="315"/>
    </row>
    <row r="20074" spans="14:14">
      <c r="N20074" s="315"/>
    </row>
    <row r="20075" spans="14:14">
      <c r="N20075" s="315"/>
    </row>
    <row r="20076" spans="14:14">
      <c r="N20076" s="315"/>
    </row>
    <row r="20077" spans="14:14">
      <c r="N20077" s="315"/>
    </row>
    <row r="20078" spans="14:14">
      <c r="N20078" s="315"/>
    </row>
    <row r="20079" spans="14:14">
      <c r="N20079" s="315"/>
    </row>
    <row r="20080" spans="14:14">
      <c r="N20080" s="315"/>
    </row>
    <row r="20081" spans="14:14">
      <c r="N20081" s="315"/>
    </row>
    <row r="20082" spans="14:14">
      <c r="N20082" s="315"/>
    </row>
    <row r="20083" spans="14:14">
      <c r="N20083" s="315"/>
    </row>
    <row r="20084" spans="14:14">
      <c r="N20084" s="315"/>
    </row>
    <row r="20085" spans="14:14">
      <c r="N20085" s="315"/>
    </row>
    <row r="20086" spans="14:14">
      <c r="N20086" s="315"/>
    </row>
    <row r="20087" spans="14:14">
      <c r="N20087" s="315"/>
    </row>
    <row r="20088" spans="14:14">
      <c r="N20088" s="315"/>
    </row>
    <row r="20089" spans="14:14">
      <c r="N20089" s="315"/>
    </row>
    <row r="20090" spans="14:14">
      <c r="N20090" s="315"/>
    </row>
    <row r="20091" spans="14:14">
      <c r="N20091" s="315"/>
    </row>
    <row r="20092" spans="14:14">
      <c r="N20092" s="315"/>
    </row>
    <row r="20093" spans="14:14">
      <c r="N20093" s="315"/>
    </row>
    <row r="20094" spans="14:14">
      <c r="N20094" s="315"/>
    </row>
    <row r="20095" spans="14:14">
      <c r="N20095" s="315"/>
    </row>
    <row r="20096" spans="14:14">
      <c r="N20096" s="315"/>
    </row>
    <row r="20097" spans="14:14">
      <c r="N20097" s="315"/>
    </row>
    <row r="20098" spans="14:14">
      <c r="N20098" s="315"/>
    </row>
    <row r="20099" spans="14:14">
      <c r="N20099" s="315"/>
    </row>
    <row r="20100" spans="14:14">
      <c r="N20100" s="315"/>
    </row>
    <row r="20101" spans="14:14">
      <c r="N20101" s="315"/>
    </row>
    <row r="20102" spans="14:14">
      <c r="N20102" s="315"/>
    </row>
    <row r="20103" spans="14:14">
      <c r="N20103" s="315"/>
    </row>
    <row r="20104" spans="14:14">
      <c r="N20104" s="315"/>
    </row>
    <row r="20105" spans="14:14">
      <c r="N20105" s="315"/>
    </row>
    <row r="20106" spans="14:14">
      <c r="N20106" s="315"/>
    </row>
    <row r="20107" spans="14:14">
      <c r="N20107" s="315"/>
    </row>
    <row r="20108" spans="14:14">
      <c r="N20108" s="315"/>
    </row>
    <row r="20109" spans="14:14">
      <c r="N20109" s="315"/>
    </row>
    <row r="20110" spans="14:14">
      <c r="N20110" s="315"/>
    </row>
    <row r="20111" spans="14:14">
      <c r="N20111" s="315"/>
    </row>
    <row r="20112" spans="14:14">
      <c r="N20112" s="315"/>
    </row>
    <row r="20113" spans="14:14">
      <c r="N20113" s="315"/>
    </row>
    <row r="20114" spans="14:14">
      <c r="N20114" s="315"/>
    </row>
    <row r="20115" spans="14:14">
      <c r="N20115" s="315"/>
    </row>
    <row r="20116" spans="14:14">
      <c r="N20116" s="315"/>
    </row>
    <row r="20117" spans="14:14">
      <c r="N20117" s="315"/>
    </row>
    <row r="20118" spans="14:14">
      <c r="N20118" s="315"/>
    </row>
    <row r="20119" spans="14:14">
      <c r="N20119" s="315"/>
    </row>
    <row r="20120" spans="14:14">
      <c r="N20120" s="315"/>
    </row>
    <row r="20121" spans="14:14">
      <c r="N20121" s="315"/>
    </row>
    <row r="20122" spans="14:14">
      <c r="N20122" s="315"/>
    </row>
    <row r="20123" spans="14:14">
      <c r="N20123" s="315"/>
    </row>
    <row r="20124" spans="14:14">
      <c r="N20124" s="315"/>
    </row>
    <row r="20125" spans="14:14">
      <c r="N20125" s="315"/>
    </row>
    <row r="20126" spans="14:14">
      <c r="N20126" s="315"/>
    </row>
    <row r="20127" spans="14:14">
      <c r="N20127" s="315"/>
    </row>
    <row r="20128" spans="14:14">
      <c r="N20128" s="315"/>
    </row>
    <row r="20129" spans="14:14">
      <c r="N20129" s="315"/>
    </row>
    <row r="20130" spans="14:14">
      <c r="N20130" s="315"/>
    </row>
    <row r="20131" spans="14:14">
      <c r="N20131" s="315"/>
    </row>
    <row r="20132" spans="14:14">
      <c r="N20132" s="315"/>
    </row>
    <row r="20133" spans="14:14">
      <c r="N20133" s="315"/>
    </row>
    <row r="20134" spans="14:14">
      <c r="N20134" s="315"/>
    </row>
    <row r="20135" spans="14:14">
      <c r="N20135" s="315"/>
    </row>
    <row r="20136" spans="14:14">
      <c r="N20136" s="315"/>
    </row>
    <row r="20137" spans="14:14">
      <c r="N20137" s="315"/>
    </row>
    <row r="20138" spans="14:14">
      <c r="N20138" s="315"/>
    </row>
    <row r="20139" spans="14:14">
      <c r="N20139" s="315"/>
    </row>
    <row r="20140" spans="14:14">
      <c r="N20140" s="315"/>
    </row>
    <row r="20141" spans="14:14">
      <c r="N20141" s="315"/>
    </row>
    <row r="20142" spans="14:14">
      <c r="N20142" s="315"/>
    </row>
    <row r="20143" spans="14:14">
      <c r="N20143" s="315"/>
    </row>
    <row r="20144" spans="14:14">
      <c r="N20144" s="315"/>
    </row>
    <row r="20145" spans="14:14">
      <c r="N20145" s="315"/>
    </row>
    <row r="20146" spans="14:14">
      <c r="N20146" s="315"/>
    </row>
    <row r="20147" spans="14:14">
      <c r="N20147" s="315"/>
    </row>
    <row r="20148" spans="14:14">
      <c r="N20148" s="315"/>
    </row>
    <row r="20149" spans="14:14">
      <c r="N20149" s="315"/>
    </row>
    <row r="20150" spans="14:14">
      <c r="N20150" s="315"/>
    </row>
    <row r="20151" spans="14:14">
      <c r="N20151" s="315"/>
    </row>
    <row r="20152" spans="14:14">
      <c r="N20152" s="315"/>
    </row>
    <row r="20153" spans="14:14">
      <c r="N20153" s="315"/>
    </row>
    <row r="20154" spans="14:14">
      <c r="N20154" s="315"/>
    </row>
    <row r="20155" spans="14:14">
      <c r="N20155" s="315"/>
    </row>
    <row r="20156" spans="14:14">
      <c r="N20156" s="315"/>
    </row>
    <row r="20157" spans="14:14">
      <c r="N20157" s="315"/>
    </row>
    <row r="20158" spans="14:14">
      <c r="N20158" s="315"/>
    </row>
    <row r="20159" spans="14:14">
      <c r="N20159" s="315"/>
    </row>
    <row r="20160" spans="14:14">
      <c r="N20160" s="315"/>
    </row>
    <row r="20161" spans="14:14">
      <c r="N20161" s="315"/>
    </row>
    <row r="20162" spans="14:14">
      <c r="N20162" s="315"/>
    </row>
    <row r="20163" spans="14:14">
      <c r="N20163" s="315"/>
    </row>
    <row r="20164" spans="14:14">
      <c r="N20164" s="315"/>
    </row>
    <row r="20165" spans="14:14">
      <c r="N20165" s="315"/>
    </row>
    <row r="20166" spans="14:14">
      <c r="N20166" s="315"/>
    </row>
    <row r="20167" spans="14:14">
      <c r="N20167" s="315"/>
    </row>
    <row r="20168" spans="14:14">
      <c r="N20168" s="315"/>
    </row>
    <row r="20169" spans="14:14">
      <c r="N20169" s="315"/>
    </row>
    <row r="20170" spans="14:14">
      <c r="N20170" s="315"/>
    </row>
    <row r="20171" spans="14:14">
      <c r="N20171" s="315"/>
    </row>
    <row r="20172" spans="14:14">
      <c r="N20172" s="315"/>
    </row>
    <row r="20173" spans="14:14">
      <c r="N20173" s="315"/>
    </row>
    <row r="20174" spans="14:14">
      <c r="N20174" s="315"/>
    </row>
    <row r="20175" spans="14:14">
      <c r="N20175" s="315"/>
    </row>
    <row r="20176" spans="14:14">
      <c r="N20176" s="315"/>
    </row>
    <row r="20177" spans="14:14">
      <c r="N20177" s="315"/>
    </row>
    <row r="20178" spans="14:14">
      <c r="N20178" s="315"/>
    </row>
    <row r="20179" spans="14:14">
      <c r="N20179" s="315"/>
    </row>
    <row r="20180" spans="14:14">
      <c r="N20180" s="315"/>
    </row>
    <row r="20181" spans="14:14">
      <c r="N20181" s="315"/>
    </row>
    <row r="20182" spans="14:14">
      <c r="N20182" s="315"/>
    </row>
    <row r="20183" spans="14:14">
      <c r="N20183" s="315"/>
    </row>
    <row r="20184" spans="14:14">
      <c r="N20184" s="315"/>
    </row>
    <row r="20185" spans="14:14">
      <c r="N20185" s="315"/>
    </row>
    <row r="20186" spans="14:14">
      <c r="N20186" s="315"/>
    </row>
    <row r="20187" spans="14:14">
      <c r="N20187" s="315"/>
    </row>
    <row r="20188" spans="14:14">
      <c r="N20188" s="315"/>
    </row>
    <row r="20189" spans="14:14">
      <c r="N20189" s="315"/>
    </row>
    <row r="20190" spans="14:14">
      <c r="N20190" s="315"/>
    </row>
    <row r="20191" spans="14:14">
      <c r="N20191" s="315"/>
    </row>
    <row r="20192" spans="14:14">
      <c r="N20192" s="315"/>
    </row>
    <row r="20193" spans="14:14">
      <c r="N20193" s="315"/>
    </row>
    <row r="20194" spans="14:14">
      <c r="N20194" s="315"/>
    </row>
    <row r="20195" spans="14:14">
      <c r="N20195" s="315"/>
    </row>
    <row r="20196" spans="14:14">
      <c r="N20196" s="315"/>
    </row>
    <row r="20197" spans="14:14">
      <c r="N20197" s="315"/>
    </row>
    <row r="20198" spans="14:14">
      <c r="N20198" s="315"/>
    </row>
    <row r="20199" spans="14:14">
      <c r="N20199" s="315"/>
    </row>
    <row r="20200" spans="14:14">
      <c r="N20200" s="315"/>
    </row>
    <row r="20201" spans="14:14">
      <c r="N20201" s="315"/>
    </row>
    <row r="20202" spans="14:14">
      <c r="N20202" s="315"/>
    </row>
    <row r="20203" spans="14:14">
      <c r="N20203" s="315"/>
    </row>
    <row r="20204" spans="14:14">
      <c r="N20204" s="315"/>
    </row>
    <row r="20205" spans="14:14">
      <c r="N20205" s="315"/>
    </row>
    <row r="20206" spans="14:14">
      <c r="N20206" s="315"/>
    </row>
    <row r="20207" spans="14:14">
      <c r="N20207" s="315"/>
    </row>
    <row r="20208" spans="14:14">
      <c r="N20208" s="315"/>
    </row>
    <row r="20209" spans="14:14">
      <c r="N20209" s="315"/>
    </row>
    <row r="20210" spans="14:14">
      <c r="N20210" s="315"/>
    </row>
    <row r="20211" spans="14:14">
      <c r="N20211" s="315"/>
    </row>
    <row r="20212" spans="14:14">
      <c r="N20212" s="315"/>
    </row>
    <row r="20213" spans="14:14">
      <c r="N20213" s="315"/>
    </row>
    <row r="20214" spans="14:14">
      <c r="N20214" s="315"/>
    </row>
    <row r="20215" spans="14:14">
      <c r="N20215" s="315"/>
    </row>
    <row r="20216" spans="14:14">
      <c r="N20216" s="315"/>
    </row>
    <row r="20217" spans="14:14">
      <c r="N20217" s="315"/>
    </row>
    <row r="20218" spans="14:14">
      <c r="N20218" s="315"/>
    </row>
    <row r="20219" spans="14:14">
      <c r="N20219" s="315"/>
    </row>
    <row r="20220" spans="14:14">
      <c r="N20220" s="315"/>
    </row>
    <row r="20221" spans="14:14">
      <c r="N20221" s="315"/>
    </row>
    <row r="20222" spans="14:14">
      <c r="N20222" s="315"/>
    </row>
    <row r="20223" spans="14:14">
      <c r="N20223" s="315"/>
    </row>
    <row r="20224" spans="14:14">
      <c r="N20224" s="315"/>
    </row>
    <row r="20225" spans="14:14">
      <c r="N20225" s="315"/>
    </row>
    <row r="20226" spans="14:14">
      <c r="N20226" s="315"/>
    </row>
    <row r="20227" spans="14:14">
      <c r="N20227" s="315"/>
    </row>
    <row r="20228" spans="14:14">
      <c r="N20228" s="315"/>
    </row>
    <row r="20229" spans="14:14">
      <c r="N20229" s="315"/>
    </row>
    <row r="20230" spans="14:14">
      <c r="N20230" s="315"/>
    </row>
    <row r="20231" spans="14:14">
      <c r="N20231" s="315"/>
    </row>
    <row r="20232" spans="14:14">
      <c r="N20232" s="315"/>
    </row>
    <row r="20233" spans="14:14">
      <c r="N20233" s="315"/>
    </row>
    <row r="20234" spans="14:14">
      <c r="N20234" s="315"/>
    </row>
    <row r="20235" spans="14:14">
      <c r="N20235" s="315"/>
    </row>
    <row r="20236" spans="14:14">
      <c r="N20236" s="315"/>
    </row>
    <row r="20237" spans="14:14">
      <c r="N20237" s="315"/>
    </row>
    <row r="20238" spans="14:14">
      <c r="N20238" s="315"/>
    </row>
    <row r="20239" spans="14:14">
      <c r="N20239" s="315"/>
    </row>
    <row r="20240" spans="14:14">
      <c r="N20240" s="315"/>
    </row>
    <row r="20241" spans="14:14">
      <c r="N20241" s="315"/>
    </row>
    <row r="20242" spans="14:14">
      <c r="N20242" s="315"/>
    </row>
    <row r="20243" spans="14:14">
      <c r="N20243" s="315"/>
    </row>
    <row r="20244" spans="14:14">
      <c r="N20244" s="315"/>
    </row>
    <row r="20245" spans="14:14">
      <c r="N20245" s="315"/>
    </row>
    <row r="20246" spans="14:14">
      <c r="N20246" s="315"/>
    </row>
    <row r="20247" spans="14:14">
      <c r="N20247" s="315"/>
    </row>
    <row r="20248" spans="14:14">
      <c r="N20248" s="315"/>
    </row>
    <row r="20249" spans="14:14">
      <c r="N20249" s="315"/>
    </row>
    <row r="20250" spans="14:14">
      <c r="N20250" s="315"/>
    </row>
    <row r="20251" spans="14:14">
      <c r="N20251" s="315"/>
    </row>
    <row r="20252" spans="14:14">
      <c r="N20252" s="315"/>
    </row>
    <row r="20253" spans="14:14">
      <c r="N20253" s="315"/>
    </row>
    <row r="20254" spans="14:14">
      <c r="N20254" s="315"/>
    </row>
    <row r="20255" spans="14:14">
      <c r="N20255" s="315"/>
    </row>
    <row r="20256" spans="14:14">
      <c r="N20256" s="315"/>
    </row>
    <row r="20257" spans="14:14">
      <c r="N20257" s="315"/>
    </row>
    <row r="20258" spans="14:14">
      <c r="N20258" s="315"/>
    </row>
    <row r="20259" spans="14:14">
      <c r="N20259" s="315"/>
    </row>
    <row r="20260" spans="14:14">
      <c r="N20260" s="315"/>
    </row>
    <row r="20261" spans="14:14">
      <c r="N20261" s="315"/>
    </row>
    <row r="20262" spans="14:14">
      <c r="N20262" s="315"/>
    </row>
    <row r="20263" spans="14:14">
      <c r="N20263" s="315"/>
    </row>
    <row r="20264" spans="14:14">
      <c r="N20264" s="315"/>
    </row>
    <row r="20265" spans="14:14">
      <c r="N20265" s="315"/>
    </row>
    <row r="20266" spans="14:14">
      <c r="N20266" s="315"/>
    </row>
    <row r="20267" spans="14:14">
      <c r="N20267" s="315"/>
    </row>
    <row r="20268" spans="14:14">
      <c r="N20268" s="315"/>
    </row>
    <row r="20269" spans="14:14">
      <c r="N20269" s="315"/>
    </row>
    <row r="20270" spans="14:14">
      <c r="N20270" s="315"/>
    </row>
    <row r="20271" spans="14:14">
      <c r="N20271" s="315"/>
    </row>
    <row r="20272" spans="14:14">
      <c r="N20272" s="315"/>
    </row>
    <row r="20273" spans="14:14">
      <c r="N20273" s="315"/>
    </row>
    <row r="20274" spans="14:14">
      <c r="N20274" s="315"/>
    </row>
    <row r="20275" spans="14:14">
      <c r="N20275" s="315"/>
    </row>
    <row r="20276" spans="14:14">
      <c r="N20276" s="315"/>
    </row>
    <row r="20277" spans="14:14">
      <c r="N20277" s="315"/>
    </row>
    <row r="20278" spans="14:14">
      <c r="N20278" s="315"/>
    </row>
    <row r="20279" spans="14:14">
      <c r="N20279" s="315"/>
    </row>
    <row r="20280" spans="14:14">
      <c r="N20280" s="315"/>
    </row>
    <row r="20281" spans="14:14">
      <c r="N20281" s="315"/>
    </row>
    <row r="20282" spans="14:14">
      <c r="N20282" s="315"/>
    </row>
    <row r="20283" spans="14:14">
      <c r="N20283" s="315"/>
    </row>
    <row r="20284" spans="14:14">
      <c r="N20284" s="315"/>
    </row>
    <row r="20285" spans="14:14">
      <c r="N20285" s="315"/>
    </row>
    <row r="20286" spans="14:14">
      <c r="N20286" s="315"/>
    </row>
    <row r="20287" spans="14:14">
      <c r="N20287" s="315"/>
    </row>
    <row r="20288" spans="14:14">
      <c r="N20288" s="315"/>
    </row>
    <row r="20289" spans="14:14">
      <c r="N20289" s="315"/>
    </row>
    <row r="20290" spans="14:14">
      <c r="N20290" s="315"/>
    </row>
    <row r="20291" spans="14:14">
      <c r="N20291" s="315"/>
    </row>
    <row r="20292" spans="14:14">
      <c r="N20292" s="315"/>
    </row>
    <row r="20293" spans="14:14">
      <c r="N20293" s="315"/>
    </row>
    <row r="20294" spans="14:14">
      <c r="N20294" s="315"/>
    </row>
    <row r="20295" spans="14:14">
      <c r="N20295" s="315"/>
    </row>
    <row r="20296" spans="14:14">
      <c r="N20296" s="315"/>
    </row>
    <row r="20297" spans="14:14">
      <c r="N20297" s="315"/>
    </row>
    <row r="20298" spans="14:14">
      <c r="N20298" s="315"/>
    </row>
    <row r="20299" spans="14:14">
      <c r="N20299" s="315"/>
    </row>
    <row r="20300" spans="14:14">
      <c r="N20300" s="315"/>
    </row>
    <row r="20301" spans="14:14">
      <c r="N20301" s="315"/>
    </row>
    <row r="20302" spans="14:14">
      <c r="N20302" s="315"/>
    </row>
    <row r="20303" spans="14:14">
      <c r="N20303" s="315"/>
    </row>
    <row r="20304" spans="14:14">
      <c r="N20304" s="315"/>
    </row>
    <row r="20305" spans="14:14">
      <c r="N20305" s="315"/>
    </row>
    <row r="20306" spans="14:14">
      <c r="N20306" s="315"/>
    </row>
    <row r="20307" spans="14:14">
      <c r="N20307" s="315"/>
    </row>
    <row r="20308" spans="14:14">
      <c r="N20308" s="315"/>
    </row>
    <row r="20309" spans="14:14">
      <c r="N20309" s="315"/>
    </row>
    <row r="20310" spans="14:14">
      <c r="N20310" s="315"/>
    </row>
    <row r="20311" spans="14:14">
      <c r="N20311" s="315"/>
    </row>
    <row r="20312" spans="14:14">
      <c r="N20312" s="315"/>
    </row>
    <row r="20313" spans="14:14">
      <c r="N20313" s="315"/>
    </row>
    <row r="20314" spans="14:14">
      <c r="N20314" s="315"/>
    </row>
    <row r="20315" spans="14:14">
      <c r="N20315" s="315"/>
    </row>
    <row r="20316" spans="14:14">
      <c r="N20316" s="315"/>
    </row>
    <row r="20317" spans="14:14">
      <c r="N20317" s="315"/>
    </row>
    <row r="20318" spans="14:14">
      <c r="N20318" s="315"/>
    </row>
    <row r="20319" spans="14:14">
      <c r="N20319" s="315"/>
    </row>
    <row r="20320" spans="14:14">
      <c r="N20320" s="315"/>
    </row>
    <row r="20321" spans="14:14">
      <c r="N20321" s="315"/>
    </row>
    <row r="20322" spans="14:14">
      <c r="N20322" s="315"/>
    </row>
    <row r="20323" spans="14:14">
      <c r="N20323" s="315"/>
    </row>
    <row r="20324" spans="14:14">
      <c r="N20324" s="315"/>
    </row>
    <row r="20325" spans="14:14">
      <c r="N20325" s="315"/>
    </row>
    <row r="20326" spans="14:14">
      <c r="N20326" s="315"/>
    </row>
    <row r="20327" spans="14:14">
      <c r="N20327" s="315"/>
    </row>
    <row r="20328" spans="14:14">
      <c r="N20328" s="315"/>
    </row>
    <row r="20329" spans="14:14">
      <c r="N20329" s="315"/>
    </row>
    <row r="20330" spans="14:14">
      <c r="N20330" s="315"/>
    </row>
    <row r="20331" spans="14:14">
      <c r="N20331" s="315"/>
    </row>
    <row r="20332" spans="14:14">
      <c r="N20332" s="315"/>
    </row>
    <row r="20333" spans="14:14">
      <c r="N20333" s="315"/>
    </row>
    <row r="20334" spans="14:14">
      <c r="N20334" s="315"/>
    </row>
    <row r="20335" spans="14:14">
      <c r="N20335" s="315"/>
    </row>
    <row r="20336" spans="14:14">
      <c r="N20336" s="315"/>
    </row>
    <row r="20337" spans="14:14">
      <c r="N20337" s="315"/>
    </row>
    <row r="20338" spans="14:14">
      <c r="N20338" s="315"/>
    </row>
    <row r="20339" spans="14:14">
      <c r="N20339" s="315"/>
    </row>
    <row r="20340" spans="14:14">
      <c r="N20340" s="315"/>
    </row>
    <row r="20341" spans="14:14">
      <c r="N20341" s="315"/>
    </row>
    <row r="20342" spans="14:14">
      <c r="N20342" s="315"/>
    </row>
    <row r="20343" spans="14:14">
      <c r="N20343" s="315"/>
    </row>
    <row r="20344" spans="14:14">
      <c r="N20344" s="315"/>
    </row>
    <row r="20345" spans="14:14">
      <c r="N20345" s="315"/>
    </row>
    <row r="20346" spans="14:14">
      <c r="N20346" s="315"/>
    </row>
    <row r="20347" spans="14:14">
      <c r="N20347" s="315"/>
    </row>
    <row r="20348" spans="14:14">
      <c r="N20348" s="315"/>
    </row>
    <row r="20349" spans="14:14">
      <c r="N20349" s="315"/>
    </row>
    <row r="20350" spans="14:14">
      <c r="N20350" s="315"/>
    </row>
    <row r="20351" spans="14:14">
      <c r="N20351" s="315"/>
    </row>
    <row r="20352" spans="14:14">
      <c r="N20352" s="315"/>
    </row>
    <row r="20353" spans="14:14">
      <c r="N20353" s="315"/>
    </row>
    <row r="20354" spans="14:14">
      <c r="N20354" s="315"/>
    </row>
    <row r="20355" spans="14:14">
      <c r="N20355" s="315"/>
    </row>
    <row r="20356" spans="14:14">
      <c r="N20356" s="315"/>
    </row>
    <row r="20357" spans="14:14">
      <c r="N20357" s="315"/>
    </row>
    <row r="20358" spans="14:14">
      <c r="N20358" s="315"/>
    </row>
    <row r="20359" spans="14:14">
      <c r="N20359" s="315"/>
    </row>
    <row r="20360" spans="14:14">
      <c r="N20360" s="315"/>
    </row>
    <row r="20361" spans="14:14">
      <c r="N20361" s="315"/>
    </row>
    <row r="20362" spans="14:14">
      <c r="N20362" s="315"/>
    </row>
    <row r="20363" spans="14:14">
      <c r="N20363" s="315"/>
    </row>
    <row r="20364" spans="14:14">
      <c r="N20364" s="315"/>
    </row>
    <row r="20365" spans="14:14">
      <c r="N20365" s="315"/>
    </row>
    <row r="20366" spans="14:14">
      <c r="N20366" s="315"/>
    </row>
    <row r="20367" spans="14:14">
      <c r="N20367" s="315"/>
    </row>
    <row r="20368" spans="14:14">
      <c r="N20368" s="315"/>
    </row>
    <row r="20369" spans="14:14">
      <c r="N20369" s="315"/>
    </row>
    <row r="20370" spans="14:14">
      <c r="N20370" s="315"/>
    </row>
    <row r="20371" spans="14:14">
      <c r="N20371" s="315"/>
    </row>
    <row r="20372" spans="14:14">
      <c r="N20372" s="315"/>
    </row>
    <row r="20373" spans="14:14">
      <c r="N20373" s="315"/>
    </row>
    <row r="20374" spans="14:14">
      <c r="N20374" s="315"/>
    </row>
    <row r="20375" spans="14:14">
      <c r="N20375" s="315"/>
    </row>
    <row r="20376" spans="14:14">
      <c r="N20376" s="315"/>
    </row>
    <row r="20377" spans="14:14">
      <c r="N20377" s="315"/>
    </row>
    <row r="20378" spans="14:14">
      <c r="N20378" s="315"/>
    </row>
    <row r="20379" spans="14:14">
      <c r="N20379" s="315"/>
    </row>
    <row r="20380" spans="14:14">
      <c r="N20380" s="315"/>
    </row>
    <row r="20381" spans="14:14">
      <c r="N20381" s="315"/>
    </row>
    <row r="20382" spans="14:14">
      <c r="N20382" s="315"/>
    </row>
    <row r="20383" spans="14:14">
      <c r="N20383" s="315"/>
    </row>
    <row r="20384" spans="14:14">
      <c r="N20384" s="315"/>
    </row>
    <row r="20385" spans="14:14">
      <c r="N20385" s="315"/>
    </row>
    <row r="20386" spans="14:14">
      <c r="N20386" s="315"/>
    </row>
    <row r="20387" spans="14:14">
      <c r="N20387" s="315"/>
    </row>
    <row r="20388" spans="14:14">
      <c r="N20388" s="315"/>
    </row>
    <row r="20389" spans="14:14">
      <c r="N20389" s="315"/>
    </row>
    <row r="20390" spans="14:14">
      <c r="N20390" s="315"/>
    </row>
    <row r="20391" spans="14:14">
      <c r="N20391" s="315"/>
    </row>
    <row r="20392" spans="14:14">
      <c r="N20392" s="315"/>
    </row>
    <row r="20393" spans="14:14">
      <c r="N20393" s="315"/>
    </row>
    <row r="20394" spans="14:14">
      <c r="N20394" s="315"/>
    </row>
    <row r="20395" spans="14:14">
      <c r="N20395" s="315"/>
    </row>
    <row r="20396" spans="14:14">
      <c r="N20396" s="315"/>
    </row>
    <row r="20397" spans="14:14">
      <c r="N20397" s="315"/>
    </row>
    <row r="20398" spans="14:14">
      <c r="N20398" s="315"/>
    </row>
    <row r="20399" spans="14:14">
      <c r="N20399" s="315"/>
    </row>
    <row r="20400" spans="14:14">
      <c r="N20400" s="315"/>
    </row>
    <row r="20401" spans="14:14">
      <c r="N20401" s="315"/>
    </row>
    <row r="20402" spans="14:14">
      <c r="N20402" s="315"/>
    </row>
    <row r="20403" spans="14:14">
      <c r="N20403" s="315"/>
    </row>
    <row r="20404" spans="14:14">
      <c r="N20404" s="315"/>
    </row>
    <row r="20405" spans="14:14">
      <c r="N20405" s="315"/>
    </row>
    <row r="20406" spans="14:14">
      <c r="N20406" s="315"/>
    </row>
    <row r="20407" spans="14:14">
      <c r="N20407" s="315"/>
    </row>
    <row r="20408" spans="14:14">
      <c r="N20408" s="315"/>
    </row>
    <row r="20409" spans="14:14">
      <c r="N20409" s="315"/>
    </row>
    <row r="20410" spans="14:14">
      <c r="N20410" s="315"/>
    </row>
    <row r="20411" spans="14:14">
      <c r="N20411" s="315"/>
    </row>
    <row r="20412" spans="14:14">
      <c r="N20412" s="315"/>
    </row>
    <row r="20413" spans="14:14">
      <c r="N20413" s="315"/>
    </row>
    <row r="20414" spans="14:14">
      <c r="N20414" s="315"/>
    </row>
    <row r="20415" spans="14:14">
      <c r="N20415" s="315"/>
    </row>
    <row r="20416" spans="14:14">
      <c r="N20416" s="315"/>
    </row>
    <row r="20417" spans="14:14">
      <c r="N20417" s="315"/>
    </row>
    <row r="20418" spans="14:14">
      <c r="N20418" s="315"/>
    </row>
    <row r="20419" spans="14:14">
      <c r="N20419" s="315"/>
    </row>
    <row r="20420" spans="14:14">
      <c r="N20420" s="315"/>
    </row>
    <row r="20421" spans="14:14">
      <c r="N20421" s="315"/>
    </row>
    <row r="20422" spans="14:14">
      <c r="N20422" s="315"/>
    </row>
    <row r="20423" spans="14:14">
      <c r="N20423" s="315"/>
    </row>
    <row r="20424" spans="14:14">
      <c r="N20424" s="315"/>
    </row>
    <row r="20425" spans="14:14">
      <c r="N20425" s="315"/>
    </row>
    <row r="20426" spans="14:14">
      <c r="N20426" s="315"/>
    </row>
    <row r="20427" spans="14:14">
      <c r="N20427" s="315"/>
    </row>
    <row r="20428" spans="14:14">
      <c r="N20428" s="315"/>
    </row>
    <row r="20429" spans="14:14">
      <c r="N20429" s="315"/>
    </row>
    <row r="20430" spans="14:14">
      <c r="N20430" s="315"/>
    </row>
    <row r="20431" spans="14:14">
      <c r="N20431" s="315"/>
    </row>
    <row r="20432" spans="14:14">
      <c r="N20432" s="315"/>
    </row>
    <row r="20433" spans="14:14">
      <c r="N20433" s="315"/>
    </row>
    <row r="20434" spans="14:14">
      <c r="N20434" s="315"/>
    </row>
    <row r="20435" spans="14:14">
      <c r="N20435" s="315"/>
    </row>
    <row r="20436" spans="14:14">
      <c r="N20436" s="315"/>
    </row>
    <row r="20437" spans="14:14">
      <c r="N20437" s="315"/>
    </row>
    <row r="20438" spans="14:14">
      <c r="N20438" s="315"/>
    </row>
    <row r="20439" spans="14:14">
      <c r="N20439" s="315"/>
    </row>
    <row r="20440" spans="14:14">
      <c r="N20440" s="315"/>
    </row>
    <row r="20441" spans="14:14">
      <c r="N20441" s="315"/>
    </row>
    <row r="20442" spans="14:14">
      <c r="N20442" s="315"/>
    </row>
    <row r="20443" spans="14:14">
      <c r="N20443" s="315"/>
    </row>
    <row r="20444" spans="14:14">
      <c r="N20444" s="315"/>
    </row>
    <row r="20445" spans="14:14">
      <c r="N20445" s="315"/>
    </row>
    <row r="20446" spans="14:14">
      <c r="N20446" s="315"/>
    </row>
    <row r="20447" spans="14:14">
      <c r="N20447" s="315"/>
    </row>
    <row r="20448" spans="14:14">
      <c r="N20448" s="315"/>
    </row>
    <row r="20449" spans="14:14">
      <c r="N20449" s="315"/>
    </row>
    <row r="20450" spans="14:14">
      <c r="N20450" s="315"/>
    </row>
    <row r="20451" spans="14:14">
      <c r="N20451" s="315"/>
    </row>
    <row r="20452" spans="14:14">
      <c r="N20452" s="315"/>
    </row>
    <row r="20453" spans="14:14">
      <c r="N20453" s="315"/>
    </row>
    <row r="20454" spans="14:14">
      <c r="N20454" s="315"/>
    </row>
    <row r="20455" spans="14:14">
      <c r="N20455" s="315"/>
    </row>
    <row r="20456" spans="14:14">
      <c r="N20456" s="315"/>
    </row>
    <row r="20457" spans="14:14">
      <c r="N20457" s="315"/>
    </row>
    <row r="20458" spans="14:14">
      <c r="N20458" s="315"/>
    </row>
    <row r="20459" spans="14:14">
      <c r="N20459" s="315"/>
    </row>
    <row r="20460" spans="14:14">
      <c r="N20460" s="315"/>
    </row>
    <row r="20461" spans="14:14">
      <c r="N20461" s="315"/>
    </row>
    <row r="20462" spans="14:14">
      <c r="N20462" s="315"/>
    </row>
    <row r="20463" spans="14:14">
      <c r="N20463" s="315"/>
    </row>
    <row r="20464" spans="14:14">
      <c r="N20464" s="315"/>
    </row>
    <row r="20465" spans="14:14">
      <c r="N20465" s="315"/>
    </row>
    <row r="20466" spans="14:14">
      <c r="N20466" s="315"/>
    </row>
    <row r="20467" spans="14:14">
      <c r="N20467" s="315"/>
    </row>
    <row r="20468" spans="14:14">
      <c r="N20468" s="315"/>
    </row>
    <row r="20469" spans="14:14">
      <c r="N20469" s="315"/>
    </row>
    <row r="20470" spans="14:14">
      <c r="N20470" s="315"/>
    </row>
    <row r="20471" spans="14:14">
      <c r="N20471" s="315"/>
    </row>
    <row r="20472" spans="14:14">
      <c r="N20472" s="315"/>
    </row>
    <row r="20473" spans="14:14">
      <c r="N20473" s="315"/>
    </row>
    <row r="20474" spans="14:14">
      <c r="N20474" s="315"/>
    </row>
    <row r="20475" spans="14:14">
      <c r="N20475" s="315"/>
    </row>
    <row r="20476" spans="14:14">
      <c r="N20476" s="315"/>
    </row>
    <row r="20477" spans="14:14">
      <c r="N20477" s="315"/>
    </row>
    <row r="20478" spans="14:14">
      <c r="N20478" s="315"/>
    </row>
    <row r="20479" spans="14:14">
      <c r="N20479" s="315"/>
    </row>
    <row r="20480" spans="14:14">
      <c r="N20480" s="315"/>
    </row>
    <row r="20481" spans="14:14">
      <c r="N20481" s="315"/>
    </row>
    <row r="20482" spans="14:14">
      <c r="N20482" s="315"/>
    </row>
    <row r="20483" spans="14:14">
      <c r="N20483" s="315"/>
    </row>
    <row r="20484" spans="14:14">
      <c r="N20484" s="315"/>
    </row>
    <row r="20485" spans="14:14">
      <c r="N20485" s="315"/>
    </row>
    <row r="20486" spans="14:14">
      <c r="N20486" s="315"/>
    </row>
    <row r="20487" spans="14:14">
      <c r="N20487" s="315"/>
    </row>
    <row r="20488" spans="14:14">
      <c r="N20488" s="315"/>
    </row>
    <row r="20489" spans="14:14">
      <c r="N20489" s="315"/>
    </row>
    <row r="20490" spans="14:14">
      <c r="N20490" s="315"/>
    </row>
    <row r="20491" spans="14:14">
      <c r="N20491" s="315"/>
    </row>
    <row r="20492" spans="14:14">
      <c r="N20492" s="315"/>
    </row>
    <row r="20493" spans="14:14">
      <c r="N20493" s="315"/>
    </row>
    <row r="20494" spans="14:14">
      <c r="N20494" s="315"/>
    </row>
    <row r="20495" spans="14:14">
      <c r="N20495" s="315"/>
    </row>
    <row r="20496" spans="14:14">
      <c r="N20496" s="315"/>
    </row>
    <row r="20497" spans="14:14">
      <c r="N20497" s="315"/>
    </row>
    <row r="20498" spans="14:14">
      <c r="N20498" s="315"/>
    </row>
    <row r="20499" spans="14:14">
      <c r="N20499" s="315"/>
    </row>
    <row r="20500" spans="14:14">
      <c r="N20500" s="315"/>
    </row>
    <row r="20501" spans="14:14">
      <c r="N20501" s="315"/>
    </row>
    <row r="20502" spans="14:14">
      <c r="N20502" s="315"/>
    </row>
    <row r="20503" spans="14:14">
      <c r="N20503" s="315"/>
    </row>
    <row r="20504" spans="14:14">
      <c r="N20504" s="315"/>
    </row>
    <row r="20505" spans="14:14">
      <c r="N20505" s="315"/>
    </row>
    <row r="20506" spans="14:14">
      <c r="N20506" s="315"/>
    </row>
    <row r="20507" spans="14:14">
      <c r="N20507" s="315"/>
    </row>
    <row r="20508" spans="14:14">
      <c r="N20508" s="315"/>
    </row>
    <row r="20509" spans="14:14">
      <c r="N20509" s="315"/>
    </row>
    <row r="20510" spans="14:14">
      <c r="N20510" s="315"/>
    </row>
    <row r="20511" spans="14:14">
      <c r="N20511" s="315"/>
    </row>
    <row r="20512" spans="14:14">
      <c r="N20512" s="315"/>
    </row>
    <row r="20513" spans="14:14">
      <c r="N20513" s="315"/>
    </row>
    <row r="20514" spans="14:14">
      <c r="N20514" s="315"/>
    </row>
    <row r="20515" spans="14:14">
      <c r="N20515" s="315"/>
    </row>
    <row r="20516" spans="14:14">
      <c r="N20516" s="315"/>
    </row>
    <row r="20517" spans="14:14">
      <c r="N20517" s="315"/>
    </row>
    <row r="20518" spans="14:14">
      <c r="N20518" s="315"/>
    </row>
    <row r="20519" spans="14:14">
      <c r="N20519" s="315"/>
    </row>
    <row r="20520" spans="14:14">
      <c r="N20520" s="315"/>
    </row>
    <row r="20521" spans="14:14">
      <c r="N20521" s="315"/>
    </row>
    <row r="20522" spans="14:14">
      <c r="N20522" s="315"/>
    </row>
    <row r="20523" spans="14:14">
      <c r="N20523" s="315"/>
    </row>
    <row r="20524" spans="14:14">
      <c r="N20524" s="315"/>
    </row>
    <row r="20525" spans="14:14">
      <c r="N20525" s="315"/>
    </row>
    <row r="20526" spans="14:14">
      <c r="N20526" s="315"/>
    </row>
    <row r="20527" spans="14:14">
      <c r="N20527" s="315"/>
    </row>
    <row r="20528" spans="14:14">
      <c r="N20528" s="315"/>
    </row>
    <row r="20529" spans="14:14">
      <c r="N20529" s="315"/>
    </row>
    <row r="20530" spans="14:14">
      <c r="N20530" s="315"/>
    </row>
    <row r="20531" spans="14:14">
      <c r="N20531" s="315"/>
    </row>
    <row r="20532" spans="14:14">
      <c r="N20532" s="315"/>
    </row>
    <row r="20533" spans="14:14">
      <c r="N20533" s="315"/>
    </row>
    <row r="20534" spans="14:14">
      <c r="N20534" s="315"/>
    </row>
    <row r="20535" spans="14:14">
      <c r="N20535" s="315"/>
    </row>
    <row r="20536" spans="14:14">
      <c r="N20536" s="315"/>
    </row>
    <row r="20537" spans="14:14">
      <c r="N20537" s="315"/>
    </row>
    <row r="20538" spans="14:14">
      <c r="N20538" s="315"/>
    </row>
    <row r="20539" spans="14:14">
      <c r="N20539" s="315"/>
    </row>
    <row r="20540" spans="14:14">
      <c r="N20540" s="315"/>
    </row>
    <row r="20541" spans="14:14">
      <c r="N20541" s="315"/>
    </row>
    <row r="20542" spans="14:14">
      <c r="N20542" s="315"/>
    </row>
    <row r="20543" spans="14:14">
      <c r="N20543" s="315"/>
    </row>
    <row r="20544" spans="14:14">
      <c r="N20544" s="315"/>
    </row>
    <row r="20545" spans="14:14">
      <c r="N20545" s="315"/>
    </row>
    <row r="20546" spans="14:14">
      <c r="N20546" s="315"/>
    </row>
    <row r="20547" spans="14:14">
      <c r="N20547" s="315"/>
    </row>
    <row r="20548" spans="14:14">
      <c r="N20548" s="315"/>
    </row>
    <row r="20549" spans="14:14">
      <c r="N20549" s="315"/>
    </row>
    <row r="20550" spans="14:14">
      <c r="N20550" s="315"/>
    </row>
    <row r="20551" spans="14:14">
      <c r="N20551" s="315"/>
    </row>
    <row r="20552" spans="14:14">
      <c r="N20552" s="315"/>
    </row>
    <row r="20553" spans="14:14">
      <c r="N20553" s="315"/>
    </row>
    <row r="20554" spans="14:14">
      <c r="N20554" s="315"/>
    </row>
    <row r="20555" spans="14:14">
      <c r="N20555" s="315"/>
    </row>
    <row r="20556" spans="14:14">
      <c r="N20556" s="315"/>
    </row>
    <row r="20557" spans="14:14">
      <c r="N20557" s="315"/>
    </row>
    <row r="20558" spans="14:14">
      <c r="N20558" s="315"/>
    </row>
    <row r="20559" spans="14:14">
      <c r="N20559" s="315"/>
    </row>
    <row r="20560" spans="14:14">
      <c r="N20560" s="315"/>
    </row>
    <row r="20561" spans="14:14">
      <c r="N20561" s="315"/>
    </row>
    <row r="20562" spans="14:14">
      <c r="N20562" s="315"/>
    </row>
    <row r="20563" spans="14:14">
      <c r="N20563" s="315"/>
    </row>
    <row r="20564" spans="14:14">
      <c r="N20564" s="315"/>
    </row>
    <row r="20565" spans="14:14">
      <c r="N20565" s="315"/>
    </row>
    <row r="20566" spans="14:14">
      <c r="N20566" s="315"/>
    </row>
    <row r="20567" spans="14:14">
      <c r="N20567" s="315"/>
    </row>
    <row r="20568" spans="14:14">
      <c r="N20568" s="315"/>
    </row>
    <row r="20569" spans="14:14">
      <c r="N20569" s="315"/>
    </row>
    <row r="20570" spans="14:14">
      <c r="N20570" s="315"/>
    </row>
    <row r="20571" spans="14:14">
      <c r="N20571" s="315"/>
    </row>
    <row r="20572" spans="14:14">
      <c r="N20572" s="315"/>
    </row>
    <row r="20573" spans="14:14">
      <c r="N20573" s="315"/>
    </row>
    <row r="20574" spans="14:14">
      <c r="N20574" s="315"/>
    </row>
    <row r="20575" spans="14:14">
      <c r="N20575" s="315"/>
    </row>
    <row r="20576" spans="14:14">
      <c r="N20576" s="315"/>
    </row>
    <row r="20577" spans="14:14">
      <c r="N20577" s="315"/>
    </row>
    <row r="20578" spans="14:14">
      <c r="N20578" s="315"/>
    </row>
    <row r="20579" spans="14:14">
      <c r="N20579" s="315"/>
    </row>
    <row r="20580" spans="14:14">
      <c r="N20580" s="315"/>
    </row>
    <row r="20581" spans="14:14">
      <c r="N20581" s="315"/>
    </row>
    <row r="20582" spans="14:14">
      <c r="N20582" s="315"/>
    </row>
    <row r="20583" spans="14:14">
      <c r="N20583" s="315"/>
    </row>
    <row r="20584" spans="14:14">
      <c r="N20584" s="315"/>
    </row>
    <row r="20585" spans="14:14">
      <c r="N20585" s="315"/>
    </row>
    <row r="20586" spans="14:14">
      <c r="N20586" s="315"/>
    </row>
    <row r="20587" spans="14:14">
      <c r="N20587" s="315"/>
    </row>
    <row r="20588" spans="14:14">
      <c r="N20588" s="315"/>
    </row>
    <row r="20589" spans="14:14">
      <c r="N20589" s="315"/>
    </row>
    <row r="20590" spans="14:14">
      <c r="N20590" s="315"/>
    </row>
    <row r="20591" spans="14:14">
      <c r="N20591" s="315"/>
    </row>
    <row r="20592" spans="14:14">
      <c r="N20592" s="315"/>
    </row>
    <row r="20593" spans="14:14">
      <c r="N20593" s="315"/>
    </row>
    <row r="20594" spans="14:14">
      <c r="N20594" s="315"/>
    </row>
    <row r="20595" spans="14:14">
      <c r="N20595" s="315"/>
    </row>
    <row r="20596" spans="14:14">
      <c r="N20596" s="315"/>
    </row>
    <row r="20597" spans="14:14">
      <c r="N20597" s="315"/>
    </row>
    <row r="20598" spans="14:14">
      <c r="N20598" s="315"/>
    </row>
    <row r="20599" spans="14:14">
      <c r="N20599" s="315"/>
    </row>
    <row r="20600" spans="14:14">
      <c r="N20600" s="315"/>
    </row>
    <row r="20601" spans="14:14">
      <c r="N20601" s="315"/>
    </row>
    <row r="20602" spans="14:14">
      <c r="N20602" s="315"/>
    </row>
    <row r="20603" spans="14:14">
      <c r="N20603" s="315"/>
    </row>
    <row r="20604" spans="14:14">
      <c r="N20604" s="315"/>
    </row>
    <row r="20605" spans="14:14">
      <c r="N20605" s="315"/>
    </row>
    <row r="20606" spans="14:14">
      <c r="N20606" s="315"/>
    </row>
    <row r="20607" spans="14:14">
      <c r="N20607" s="315"/>
    </row>
    <row r="20608" spans="14:14">
      <c r="N20608" s="315"/>
    </row>
    <row r="20609" spans="14:14">
      <c r="N20609" s="315"/>
    </row>
    <row r="20610" spans="14:14">
      <c r="N20610" s="315"/>
    </row>
    <row r="20611" spans="14:14">
      <c r="N20611" s="315"/>
    </row>
    <row r="20612" spans="14:14">
      <c r="N20612" s="315"/>
    </row>
    <row r="20613" spans="14:14">
      <c r="N20613" s="315"/>
    </row>
    <row r="20614" spans="14:14">
      <c r="N20614" s="315"/>
    </row>
    <row r="20615" spans="14:14">
      <c r="N20615" s="315"/>
    </row>
    <row r="20616" spans="14:14">
      <c r="N20616" s="315"/>
    </row>
    <row r="20617" spans="14:14">
      <c r="N20617" s="315"/>
    </row>
    <row r="20618" spans="14:14">
      <c r="N20618" s="315"/>
    </row>
    <row r="20619" spans="14:14">
      <c r="N20619" s="315"/>
    </row>
    <row r="20620" spans="14:14">
      <c r="N20620" s="315"/>
    </row>
    <row r="20621" spans="14:14">
      <c r="N20621" s="315"/>
    </row>
    <row r="20622" spans="14:14">
      <c r="N20622" s="315"/>
    </row>
    <row r="20623" spans="14:14">
      <c r="N20623" s="315"/>
    </row>
    <row r="20624" spans="14:14">
      <c r="N20624" s="315"/>
    </row>
    <row r="20625" spans="14:14">
      <c r="N20625" s="315"/>
    </row>
    <row r="20626" spans="14:14">
      <c r="N20626" s="315"/>
    </row>
    <row r="20627" spans="14:14">
      <c r="N20627" s="315"/>
    </row>
    <row r="20628" spans="14:14">
      <c r="N20628" s="315"/>
    </row>
    <row r="20629" spans="14:14">
      <c r="N20629" s="315"/>
    </row>
    <row r="20630" spans="14:14">
      <c r="N20630" s="315"/>
    </row>
    <row r="20631" spans="14:14">
      <c r="N20631" s="315"/>
    </row>
    <row r="20632" spans="14:14">
      <c r="N20632" s="315"/>
    </row>
    <row r="20633" spans="14:14">
      <c r="N20633" s="315"/>
    </row>
    <row r="20634" spans="14:14">
      <c r="N20634" s="315"/>
    </row>
    <row r="20635" spans="14:14">
      <c r="N20635" s="315"/>
    </row>
    <row r="20636" spans="14:14">
      <c r="N20636" s="315"/>
    </row>
    <row r="20637" spans="14:14">
      <c r="N20637" s="315"/>
    </row>
    <row r="20638" spans="14:14">
      <c r="N20638" s="315"/>
    </row>
    <row r="20639" spans="14:14">
      <c r="N20639" s="315"/>
    </row>
    <row r="20640" spans="14:14">
      <c r="N20640" s="315"/>
    </row>
    <row r="20641" spans="14:14">
      <c r="N20641" s="315"/>
    </row>
    <row r="20642" spans="14:14">
      <c r="N20642" s="315"/>
    </row>
    <row r="20643" spans="14:14">
      <c r="N20643" s="315"/>
    </row>
    <row r="20644" spans="14:14">
      <c r="N20644" s="315"/>
    </row>
    <row r="20645" spans="14:14">
      <c r="N20645" s="315"/>
    </row>
    <row r="20646" spans="14:14">
      <c r="N20646" s="315"/>
    </row>
    <row r="20647" spans="14:14">
      <c r="N20647" s="315"/>
    </row>
    <row r="20648" spans="14:14">
      <c r="N20648" s="315"/>
    </row>
    <row r="20649" spans="14:14">
      <c r="N20649" s="315"/>
    </row>
    <row r="20650" spans="14:14">
      <c r="N20650" s="315"/>
    </row>
    <row r="20651" spans="14:14">
      <c r="N20651" s="315"/>
    </row>
    <row r="20652" spans="14:14">
      <c r="N20652" s="315"/>
    </row>
    <row r="20653" spans="14:14">
      <c r="N20653" s="315"/>
    </row>
    <row r="20654" spans="14:14">
      <c r="N20654" s="315"/>
    </row>
    <row r="20655" spans="14:14">
      <c r="N20655" s="315"/>
    </row>
    <row r="20656" spans="14:14">
      <c r="N20656" s="315"/>
    </row>
    <row r="20657" spans="14:14">
      <c r="N20657" s="315"/>
    </row>
    <row r="20658" spans="14:14">
      <c r="N20658" s="315"/>
    </row>
    <row r="20659" spans="14:14">
      <c r="N20659" s="315"/>
    </row>
    <row r="20660" spans="14:14">
      <c r="N20660" s="315"/>
    </row>
    <row r="20661" spans="14:14">
      <c r="N20661" s="315"/>
    </row>
    <row r="20662" spans="14:14">
      <c r="N20662" s="315"/>
    </row>
    <row r="20663" spans="14:14">
      <c r="N20663" s="315"/>
    </row>
    <row r="20664" spans="14:14">
      <c r="N20664" s="315"/>
    </row>
    <row r="20665" spans="14:14">
      <c r="N20665" s="315"/>
    </row>
    <row r="20666" spans="14:14">
      <c r="N20666" s="315"/>
    </row>
    <row r="20667" spans="14:14">
      <c r="N20667" s="315"/>
    </row>
    <row r="20668" spans="14:14">
      <c r="N20668" s="315"/>
    </row>
    <row r="20669" spans="14:14">
      <c r="N20669" s="315"/>
    </row>
    <row r="20670" spans="14:14">
      <c r="N20670" s="315"/>
    </row>
    <row r="20671" spans="14:14">
      <c r="N20671" s="315"/>
    </row>
    <row r="20672" spans="14:14">
      <c r="N20672" s="315"/>
    </row>
    <row r="20673" spans="14:14">
      <c r="N20673" s="315"/>
    </row>
    <row r="20674" spans="14:14">
      <c r="N20674" s="315"/>
    </row>
    <row r="20675" spans="14:14">
      <c r="N20675" s="315"/>
    </row>
    <row r="20676" spans="14:14">
      <c r="N20676" s="315"/>
    </row>
    <row r="20677" spans="14:14">
      <c r="N20677" s="315"/>
    </row>
    <row r="20678" spans="14:14">
      <c r="N20678" s="315"/>
    </row>
    <row r="20679" spans="14:14">
      <c r="N20679" s="315"/>
    </row>
    <row r="20680" spans="14:14">
      <c r="N20680" s="315"/>
    </row>
    <row r="20681" spans="14:14">
      <c r="N20681" s="315"/>
    </row>
    <row r="20682" spans="14:14">
      <c r="N20682" s="315"/>
    </row>
    <row r="20683" spans="14:14">
      <c r="N20683" s="315"/>
    </row>
    <row r="20684" spans="14:14">
      <c r="N20684" s="315"/>
    </row>
    <row r="20685" spans="14:14">
      <c r="N20685" s="315"/>
    </row>
    <row r="20686" spans="14:14">
      <c r="N20686" s="315"/>
    </row>
    <row r="20687" spans="14:14">
      <c r="N20687" s="315"/>
    </row>
    <row r="20688" spans="14:14">
      <c r="N20688" s="315"/>
    </row>
    <row r="20689" spans="14:14">
      <c r="N20689" s="315"/>
    </row>
    <row r="20690" spans="14:14">
      <c r="N20690" s="315"/>
    </row>
    <row r="20691" spans="14:14">
      <c r="N20691" s="315"/>
    </row>
    <row r="20692" spans="14:14">
      <c r="N20692" s="315"/>
    </row>
    <row r="20693" spans="14:14">
      <c r="N20693" s="315"/>
    </row>
    <row r="20694" spans="14:14">
      <c r="N20694" s="315"/>
    </row>
    <row r="20695" spans="14:14">
      <c r="N20695" s="315"/>
    </row>
    <row r="20696" spans="14:14">
      <c r="N20696" s="315"/>
    </row>
    <row r="20697" spans="14:14">
      <c r="N20697" s="315"/>
    </row>
    <row r="20698" spans="14:14">
      <c r="N20698" s="315"/>
    </row>
    <row r="20699" spans="14:14">
      <c r="N20699" s="315"/>
    </row>
    <row r="20700" spans="14:14">
      <c r="N20700" s="315"/>
    </row>
    <row r="20701" spans="14:14">
      <c r="N20701" s="315"/>
    </row>
    <row r="20702" spans="14:14">
      <c r="N20702" s="315"/>
    </row>
    <row r="20703" spans="14:14">
      <c r="N20703" s="315"/>
    </row>
    <row r="20704" spans="14:14">
      <c r="N20704" s="315"/>
    </row>
    <row r="20705" spans="14:14">
      <c r="N20705" s="315"/>
    </row>
    <row r="20706" spans="14:14">
      <c r="N20706" s="315"/>
    </row>
    <row r="20707" spans="14:14">
      <c r="N20707" s="315"/>
    </row>
    <row r="20708" spans="14:14">
      <c r="N20708" s="315"/>
    </row>
    <row r="20709" spans="14:14">
      <c r="N20709" s="315"/>
    </row>
    <row r="20710" spans="14:14">
      <c r="N20710" s="315"/>
    </row>
    <row r="20711" spans="14:14">
      <c r="N20711" s="315"/>
    </row>
    <row r="20712" spans="14:14">
      <c r="N20712" s="315"/>
    </row>
    <row r="20713" spans="14:14">
      <c r="N20713" s="315"/>
    </row>
    <row r="20714" spans="14:14">
      <c r="N20714" s="315"/>
    </row>
    <row r="20715" spans="14:14">
      <c r="N20715" s="315"/>
    </row>
    <row r="20716" spans="14:14">
      <c r="N20716" s="315"/>
    </row>
    <row r="20717" spans="14:14">
      <c r="N20717" s="315"/>
    </row>
    <row r="20718" spans="14:14">
      <c r="N20718" s="315"/>
    </row>
    <row r="20719" spans="14:14">
      <c r="N20719" s="315"/>
    </row>
    <row r="20720" spans="14:14">
      <c r="N20720" s="315"/>
    </row>
    <row r="20721" spans="14:14">
      <c r="N20721" s="315"/>
    </row>
    <row r="20722" spans="14:14">
      <c r="N20722" s="315"/>
    </row>
    <row r="20723" spans="14:14">
      <c r="N20723" s="315"/>
    </row>
    <row r="20724" spans="14:14">
      <c r="N20724" s="315"/>
    </row>
    <row r="20725" spans="14:14">
      <c r="N20725" s="315"/>
    </row>
    <row r="20726" spans="14:14">
      <c r="N20726" s="315"/>
    </row>
    <row r="20727" spans="14:14">
      <c r="N20727" s="315"/>
    </row>
    <row r="20728" spans="14:14">
      <c r="N20728" s="315"/>
    </row>
    <row r="20729" spans="14:14">
      <c r="N20729" s="315"/>
    </row>
    <row r="20730" spans="14:14">
      <c r="N20730" s="315"/>
    </row>
    <row r="20731" spans="14:14">
      <c r="N20731" s="315"/>
    </row>
    <row r="20732" spans="14:14">
      <c r="N20732" s="315"/>
    </row>
    <row r="20733" spans="14:14">
      <c r="N20733" s="315"/>
    </row>
    <row r="20734" spans="14:14">
      <c r="N20734" s="315"/>
    </row>
    <row r="20735" spans="14:14">
      <c r="N20735" s="315"/>
    </row>
    <row r="20736" spans="14:14">
      <c r="N20736" s="315"/>
    </row>
    <row r="20737" spans="14:14">
      <c r="N20737" s="315"/>
    </row>
    <row r="20738" spans="14:14">
      <c r="N20738" s="315"/>
    </row>
    <row r="20739" spans="14:14">
      <c r="N20739" s="315"/>
    </row>
    <row r="20740" spans="14:14">
      <c r="N20740" s="315"/>
    </row>
    <row r="20741" spans="14:14">
      <c r="N20741" s="315"/>
    </row>
    <row r="20742" spans="14:14">
      <c r="N20742" s="315"/>
    </row>
    <row r="20743" spans="14:14">
      <c r="N20743" s="315"/>
    </row>
    <row r="20744" spans="14:14">
      <c r="N20744" s="315"/>
    </row>
    <row r="20745" spans="14:14">
      <c r="N20745" s="315"/>
    </row>
    <row r="20746" spans="14:14">
      <c r="N20746" s="315"/>
    </row>
    <row r="20747" spans="14:14">
      <c r="N20747" s="315"/>
    </row>
    <row r="20748" spans="14:14">
      <c r="N20748" s="315"/>
    </row>
    <row r="20749" spans="14:14">
      <c r="N20749" s="315"/>
    </row>
    <row r="20750" spans="14:14">
      <c r="N20750" s="315"/>
    </row>
    <row r="20751" spans="14:14">
      <c r="N20751" s="315"/>
    </row>
    <row r="20752" spans="14:14">
      <c r="N20752" s="315"/>
    </row>
    <row r="20753" spans="14:14">
      <c r="N20753" s="315"/>
    </row>
    <row r="20754" spans="14:14">
      <c r="N20754" s="315"/>
    </row>
    <row r="20755" spans="14:14">
      <c r="N20755" s="315"/>
    </row>
    <row r="20756" spans="14:14">
      <c r="N20756" s="315"/>
    </row>
    <row r="20757" spans="14:14">
      <c r="N20757" s="315"/>
    </row>
    <row r="20758" spans="14:14">
      <c r="N20758" s="315"/>
    </row>
    <row r="20759" spans="14:14">
      <c r="N20759" s="315"/>
    </row>
    <row r="20760" spans="14:14">
      <c r="N20760" s="315"/>
    </row>
    <row r="20761" spans="14:14">
      <c r="N20761" s="315"/>
    </row>
    <row r="20762" spans="14:14">
      <c r="N20762" s="315"/>
    </row>
    <row r="20763" spans="14:14">
      <c r="N20763" s="315"/>
    </row>
    <row r="20764" spans="14:14">
      <c r="N20764" s="315"/>
    </row>
    <row r="20765" spans="14:14">
      <c r="N20765" s="315"/>
    </row>
    <row r="20766" spans="14:14">
      <c r="N20766" s="315"/>
    </row>
    <row r="20767" spans="14:14">
      <c r="N20767" s="315"/>
    </row>
    <row r="20768" spans="14:14">
      <c r="N20768" s="315"/>
    </row>
    <row r="20769" spans="14:14">
      <c r="N20769" s="315"/>
    </row>
    <row r="20770" spans="14:14">
      <c r="N20770" s="315"/>
    </row>
    <row r="20771" spans="14:14">
      <c r="N20771" s="315"/>
    </row>
    <row r="20772" spans="14:14">
      <c r="N20772" s="315"/>
    </row>
    <row r="20773" spans="14:14">
      <c r="N20773" s="315"/>
    </row>
    <row r="20774" spans="14:14">
      <c r="N20774" s="315"/>
    </row>
    <row r="20775" spans="14:14">
      <c r="N20775" s="315"/>
    </row>
    <row r="20776" spans="14:14">
      <c r="N20776" s="315"/>
    </row>
    <row r="20777" spans="14:14">
      <c r="N20777" s="315"/>
    </row>
    <row r="20778" spans="14:14">
      <c r="N20778" s="315"/>
    </row>
    <row r="20779" spans="14:14">
      <c r="N20779" s="315"/>
    </row>
    <row r="20780" spans="14:14">
      <c r="N20780" s="315"/>
    </row>
    <row r="20781" spans="14:14">
      <c r="N20781" s="315"/>
    </row>
    <row r="20782" spans="14:14">
      <c r="N20782" s="315"/>
    </row>
    <row r="20783" spans="14:14">
      <c r="N20783" s="315"/>
    </row>
    <row r="20784" spans="14:14">
      <c r="N20784" s="315"/>
    </row>
    <row r="20785" spans="14:14">
      <c r="N20785" s="315"/>
    </row>
    <row r="20786" spans="14:14">
      <c r="N20786" s="315"/>
    </row>
    <row r="20787" spans="14:14">
      <c r="N20787" s="315"/>
    </row>
    <row r="20788" spans="14:14">
      <c r="N20788" s="315"/>
    </row>
    <row r="20789" spans="14:14">
      <c r="N20789" s="315"/>
    </row>
    <row r="20790" spans="14:14">
      <c r="N20790" s="315"/>
    </row>
    <row r="20791" spans="14:14">
      <c r="N20791" s="315"/>
    </row>
    <row r="20792" spans="14:14">
      <c r="N20792" s="315"/>
    </row>
    <row r="20793" spans="14:14">
      <c r="N20793" s="315"/>
    </row>
    <row r="20794" spans="14:14">
      <c r="N20794" s="315"/>
    </row>
    <row r="20795" spans="14:14">
      <c r="N20795" s="315"/>
    </row>
    <row r="20796" spans="14:14">
      <c r="N20796" s="315"/>
    </row>
    <row r="20797" spans="14:14">
      <c r="N20797" s="315"/>
    </row>
    <row r="20798" spans="14:14">
      <c r="N20798" s="315"/>
    </row>
    <row r="20799" spans="14:14">
      <c r="N20799" s="315"/>
    </row>
    <row r="20800" spans="14:14">
      <c r="N20800" s="315"/>
    </row>
    <row r="20801" spans="14:14">
      <c r="N20801" s="315"/>
    </row>
    <row r="20802" spans="14:14">
      <c r="N20802" s="315"/>
    </row>
    <row r="20803" spans="14:14">
      <c r="N20803" s="315"/>
    </row>
    <row r="20804" spans="14:14">
      <c r="N20804" s="315"/>
    </row>
    <row r="20805" spans="14:14">
      <c r="N20805" s="315"/>
    </row>
    <row r="20806" spans="14:14">
      <c r="N20806" s="315"/>
    </row>
    <row r="20807" spans="14:14">
      <c r="N20807" s="315"/>
    </row>
    <row r="20808" spans="14:14">
      <c r="N20808" s="315"/>
    </row>
    <row r="20809" spans="14:14">
      <c r="N20809" s="315"/>
    </row>
    <row r="20810" spans="14:14">
      <c r="N20810" s="315"/>
    </row>
    <row r="20811" spans="14:14">
      <c r="N20811" s="315"/>
    </row>
    <row r="20812" spans="14:14">
      <c r="N20812" s="315"/>
    </row>
    <row r="20813" spans="14:14">
      <c r="N20813" s="315"/>
    </row>
    <row r="20814" spans="14:14">
      <c r="N20814" s="315"/>
    </row>
    <row r="20815" spans="14:14">
      <c r="N20815" s="315"/>
    </row>
    <row r="20816" spans="14:14">
      <c r="N20816" s="315"/>
    </row>
    <row r="20817" spans="14:14">
      <c r="N20817" s="315"/>
    </row>
    <row r="20818" spans="14:14">
      <c r="N20818" s="315"/>
    </row>
    <row r="20819" spans="14:14">
      <c r="N20819" s="315"/>
    </row>
    <row r="20820" spans="14:14">
      <c r="N20820" s="315"/>
    </row>
    <row r="20821" spans="14:14">
      <c r="N20821" s="315"/>
    </row>
    <row r="20822" spans="14:14">
      <c r="N20822" s="315"/>
    </row>
    <row r="20823" spans="14:14">
      <c r="N20823" s="315"/>
    </row>
    <row r="20824" spans="14:14">
      <c r="N20824" s="315"/>
    </row>
    <row r="20825" spans="14:14">
      <c r="N20825" s="315"/>
    </row>
    <row r="20826" spans="14:14">
      <c r="N20826" s="315"/>
    </row>
    <row r="20827" spans="14:14">
      <c r="N20827" s="315"/>
    </row>
    <row r="20828" spans="14:14">
      <c r="N20828" s="315"/>
    </row>
    <row r="20829" spans="14:14">
      <c r="N20829" s="315"/>
    </row>
    <row r="20830" spans="14:14">
      <c r="N20830" s="315"/>
    </row>
    <row r="20831" spans="14:14">
      <c r="N20831" s="315"/>
    </row>
    <row r="20832" spans="14:14">
      <c r="N20832" s="315"/>
    </row>
    <row r="20833" spans="14:14">
      <c r="N20833" s="315"/>
    </row>
    <row r="20834" spans="14:14">
      <c r="N20834" s="315"/>
    </row>
    <row r="20835" spans="14:14">
      <c r="N20835" s="315"/>
    </row>
    <row r="20836" spans="14:14">
      <c r="N20836" s="315"/>
    </row>
    <row r="20837" spans="14:14">
      <c r="N20837" s="315"/>
    </row>
    <row r="20838" spans="14:14">
      <c r="N20838" s="315"/>
    </row>
    <row r="20839" spans="14:14">
      <c r="N20839" s="315"/>
    </row>
    <row r="20840" spans="14:14">
      <c r="N20840" s="315"/>
    </row>
    <row r="20841" spans="14:14">
      <c r="N20841" s="315"/>
    </row>
    <row r="20842" spans="14:14">
      <c r="N20842" s="315"/>
    </row>
    <row r="20843" spans="14:14">
      <c r="N20843" s="315"/>
    </row>
    <row r="20844" spans="14:14">
      <c r="N20844" s="315"/>
    </row>
    <row r="20845" spans="14:14">
      <c r="N20845" s="315"/>
    </row>
    <row r="20846" spans="14:14">
      <c r="N20846" s="315"/>
    </row>
    <row r="20847" spans="14:14">
      <c r="N20847" s="315"/>
    </row>
    <row r="20848" spans="14:14">
      <c r="N20848" s="315"/>
    </row>
    <row r="20849" spans="14:14">
      <c r="N20849" s="315"/>
    </row>
    <row r="20850" spans="14:14">
      <c r="N20850" s="315"/>
    </row>
    <row r="20851" spans="14:14">
      <c r="N20851" s="315"/>
    </row>
    <row r="20852" spans="14:14">
      <c r="N20852" s="315"/>
    </row>
    <row r="20853" spans="14:14">
      <c r="N20853" s="315"/>
    </row>
    <row r="20854" spans="14:14">
      <c r="N20854" s="315"/>
    </row>
    <row r="20855" spans="14:14">
      <c r="N20855" s="315"/>
    </row>
    <row r="20856" spans="14:14">
      <c r="N20856" s="315"/>
    </row>
    <row r="20857" spans="14:14">
      <c r="N20857" s="315"/>
    </row>
    <row r="20858" spans="14:14">
      <c r="N20858" s="315"/>
    </row>
    <row r="20859" spans="14:14">
      <c r="N20859" s="315"/>
    </row>
    <row r="20860" spans="14:14">
      <c r="N20860" s="315"/>
    </row>
    <row r="20861" spans="14:14">
      <c r="N20861" s="315"/>
    </row>
    <row r="20862" spans="14:14">
      <c r="N20862" s="315"/>
    </row>
    <row r="20863" spans="14:14">
      <c r="N20863" s="315"/>
    </row>
    <row r="20864" spans="14:14">
      <c r="N20864" s="315"/>
    </row>
    <row r="20865" spans="14:14">
      <c r="N20865" s="315"/>
    </row>
    <row r="20866" spans="14:14">
      <c r="N20866" s="315"/>
    </row>
    <row r="20867" spans="14:14">
      <c r="N20867" s="315"/>
    </row>
    <row r="20868" spans="14:14">
      <c r="N20868" s="315"/>
    </row>
    <row r="20869" spans="14:14">
      <c r="N20869" s="315"/>
    </row>
    <row r="20870" spans="14:14">
      <c r="N20870" s="315"/>
    </row>
    <row r="20871" spans="14:14">
      <c r="N20871" s="315"/>
    </row>
    <row r="20872" spans="14:14">
      <c r="N20872" s="315"/>
    </row>
    <row r="20873" spans="14:14">
      <c r="N20873" s="315"/>
    </row>
    <row r="20874" spans="14:14">
      <c r="N20874" s="315"/>
    </row>
    <row r="20875" spans="14:14">
      <c r="N20875" s="315"/>
    </row>
    <row r="20876" spans="14:14">
      <c r="N20876" s="315"/>
    </row>
    <row r="20877" spans="14:14">
      <c r="N20877" s="315"/>
    </row>
    <row r="20878" spans="14:14">
      <c r="N20878" s="315"/>
    </row>
    <row r="20879" spans="14:14">
      <c r="N20879" s="315"/>
    </row>
    <row r="20880" spans="14:14">
      <c r="N20880" s="315"/>
    </row>
    <row r="20881" spans="14:14">
      <c r="N20881" s="315"/>
    </row>
    <row r="20882" spans="14:14">
      <c r="N20882" s="315"/>
    </row>
    <row r="20883" spans="14:14">
      <c r="N20883" s="315"/>
    </row>
    <row r="20884" spans="14:14">
      <c r="N20884" s="315"/>
    </row>
    <row r="20885" spans="14:14">
      <c r="N20885" s="315"/>
    </row>
    <row r="20886" spans="14:14">
      <c r="N20886" s="315"/>
    </row>
    <row r="20887" spans="14:14">
      <c r="N20887" s="315"/>
    </row>
    <row r="20888" spans="14:14">
      <c r="N20888" s="315"/>
    </row>
    <row r="20889" spans="14:14">
      <c r="N20889" s="315"/>
    </row>
    <row r="20890" spans="14:14">
      <c r="N20890" s="315"/>
    </row>
    <row r="20891" spans="14:14">
      <c r="N20891" s="315"/>
    </row>
    <row r="20892" spans="14:14">
      <c r="N20892" s="315"/>
    </row>
    <row r="20893" spans="14:14">
      <c r="N20893" s="315"/>
    </row>
    <row r="20894" spans="14:14">
      <c r="N20894" s="315"/>
    </row>
    <row r="20895" spans="14:14">
      <c r="N20895" s="315"/>
    </row>
    <row r="20896" spans="14:14">
      <c r="N20896" s="315"/>
    </row>
    <row r="20897" spans="14:14">
      <c r="N20897" s="315"/>
    </row>
    <row r="20898" spans="14:14">
      <c r="N20898" s="315"/>
    </row>
    <row r="20899" spans="14:14">
      <c r="N20899" s="315"/>
    </row>
    <row r="20900" spans="14:14">
      <c r="N20900" s="315"/>
    </row>
    <row r="20901" spans="14:14">
      <c r="N20901" s="315"/>
    </row>
    <row r="20902" spans="14:14">
      <c r="N20902" s="315"/>
    </row>
    <row r="20903" spans="14:14">
      <c r="N20903" s="315"/>
    </row>
    <row r="20904" spans="14:14">
      <c r="N20904" s="315"/>
    </row>
    <row r="20905" spans="14:14">
      <c r="N20905" s="315"/>
    </row>
    <row r="20906" spans="14:14">
      <c r="N20906" s="315"/>
    </row>
    <row r="20907" spans="14:14">
      <c r="N20907" s="315"/>
    </row>
    <row r="20908" spans="14:14">
      <c r="N20908" s="315"/>
    </row>
    <row r="20909" spans="14:14">
      <c r="N20909" s="315"/>
    </row>
    <row r="20910" spans="14:14">
      <c r="N20910" s="315"/>
    </row>
    <row r="20911" spans="14:14">
      <c r="N20911" s="315"/>
    </row>
    <row r="20912" spans="14:14">
      <c r="N20912" s="315"/>
    </row>
    <row r="20913" spans="14:14">
      <c r="N20913" s="315"/>
    </row>
    <row r="20914" spans="14:14">
      <c r="N20914" s="315"/>
    </row>
    <row r="20915" spans="14:14">
      <c r="N20915" s="315"/>
    </row>
    <row r="20916" spans="14:14">
      <c r="N20916" s="315"/>
    </row>
    <row r="20917" spans="14:14">
      <c r="N20917" s="315"/>
    </row>
    <row r="20918" spans="14:14">
      <c r="N20918" s="315"/>
    </row>
    <row r="20919" spans="14:14">
      <c r="N20919" s="315"/>
    </row>
    <row r="20920" spans="14:14">
      <c r="N20920" s="315"/>
    </row>
    <row r="20921" spans="14:14">
      <c r="N20921" s="315"/>
    </row>
    <row r="20922" spans="14:14">
      <c r="N20922" s="315"/>
    </row>
    <row r="20923" spans="14:14">
      <c r="N20923" s="315"/>
    </row>
    <row r="20924" spans="14:14">
      <c r="N20924" s="315"/>
    </row>
    <row r="20925" spans="14:14">
      <c r="N20925" s="315"/>
    </row>
    <row r="20926" spans="14:14">
      <c r="N20926" s="315"/>
    </row>
    <row r="20927" spans="14:14">
      <c r="N20927" s="315"/>
    </row>
    <row r="20928" spans="14:14">
      <c r="N20928" s="315"/>
    </row>
    <row r="20929" spans="14:14">
      <c r="N20929" s="315"/>
    </row>
    <row r="20930" spans="14:14">
      <c r="N20930" s="315"/>
    </row>
    <row r="20931" spans="14:14">
      <c r="N20931" s="315"/>
    </row>
    <row r="20932" spans="14:14">
      <c r="N20932" s="315"/>
    </row>
    <row r="20933" spans="14:14">
      <c r="N20933" s="315"/>
    </row>
    <row r="20934" spans="14:14">
      <c r="N20934" s="315"/>
    </row>
    <row r="20935" spans="14:14">
      <c r="N20935" s="315"/>
    </row>
    <row r="20936" spans="14:14">
      <c r="N20936" s="315"/>
    </row>
    <row r="20937" spans="14:14">
      <c r="N20937" s="315"/>
    </row>
    <row r="20938" spans="14:14">
      <c r="N20938" s="315"/>
    </row>
    <row r="20939" spans="14:14">
      <c r="N20939" s="315"/>
    </row>
    <row r="20940" spans="14:14">
      <c r="N20940" s="315"/>
    </row>
    <row r="20941" spans="14:14">
      <c r="N20941" s="315"/>
    </row>
    <row r="20942" spans="14:14">
      <c r="N20942" s="315"/>
    </row>
    <row r="20943" spans="14:14">
      <c r="N20943" s="315"/>
    </row>
    <row r="20944" spans="14:14">
      <c r="N20944" s="315"/>
    </row>
    <row r="20945" spans="14:14">
      <c r="N20945" s="315"/>
    </row>
    <row r="20946" spans="14:14">
      <c r="N20946" s="315"/>
    </row>
    <row r="20947" spans="14:14">
      <c r="N20947" s="315"/>
    </row>
    <row r="20948" spans="14:14">
      <c r="N20948" s="315"/>
    </row>
    <row r="20949" spans="14:14">
      <c r="N20949" s="315"/>
    </row>
    <row r="20950" spans="14:14">
      <c r="N20950" s="315"/>
    </row>
    <row r="20951" spans="14:14">
      <c r="N20951" s="315"/>
    </row>
    <row r="20952" spans="14:14">
      <c r="N20952" s="315"/>
    </row>
    <row r="20953" spans="14:14">
      <c r="N20953" s="315"/>
    </row>
    <row r="20954" spans="14:14">
      <c r="N20954" s="315"/>
    </row>
    <row r="20955" spans="14:14">
      <c r="N20955" s="315"/>
    </row>
    <row r="20956" spans="14:14">
      <c r="N20956" s="315"/>
    </row>
    <row r="20957" spans="14:14">
      <c r="N20957" s="315"/>
    </row>
    <row r="20958" spans="14:14">
      <c r="N20958" s="315"/>
    </row>
    <row r="20959" spans="14:14">
      <c r="N20959" s="315"/>
    </row>
    <row r="20960" spans="14:14">
      <c r="N20960" s="315"/>
    </row>
    <row r="20961" spans="14:14">
      <c r="N20961" s="315"/>
    </row>
    <row r="20962" spans="14:14">
      <c r="N20962" s="315"/>
    </row>
    <row r="20963" spans="14:14">
      <c r="N20963" s="315"/>
    </row>
    <row r="20964" spans="14:14">
      <c r="N20964" s="315"/>
    </row>
    <row r="20965" spans="14:14">
      <c r="N20965" s="315"/>
    </row>
    <row r="20966" spans="14:14">
      <c r="N20966" s="315"/>
    </row>
    <row r="20967" spans="14:14">
      <c r="N20967" s="315"/>
    </row>
    <row r="20968" spans="14:14">
      <c r="N20968" s="315"/>
    </row>
    <row r="20969" spans="14:14">
      <c r="N20969" s="315"/>
    </row>
    <row r="20970" spans="14:14">
      <c r="N20970" s="315"/>
    </row>
    <row r="20971" spans="14:14">
      <c r="N20971" s="315"/>
    </row>
    <row r="20972" spans="14:14">
      <c r="N20972" s="315"/>
    </row>
    <row r="20973" spans="14:14">
      <c r="N20973" s="315"/>
    </row>
    <row r="20974" spans="14:14">
      <c r="N20974" s="315"/>
    </row>
    <row r="20975" spans="14:14">
      <c r="N20975" s="315"/>
    </row>
    <row r="20976" spans="14:14">
      <c r="N20976" s="315"/>
    </row>
    <row r="20977" spans="14:14">
      <c r="N20977" s="315"/>
    </row>
    <row r="20978" spans="14:14">
      <c r="N20978" s="315"/>
    </row>
    <row r="20979" spans="14:14">
      <c r="N20979" s="315"/>
    </row>
    <row r="20980" spans="14:14">
      <c r="N20980" s="315"/>
    </row>
    <row r="20981" spans="14:14">
      <c r="N20981" s="315"/>
    </row>
    <row r="20982" spans="14:14">
      <c r="N20982" s="315"/>
    </row>
    <row r="20983" spans="14:14">
      <c r="N20983" s="315"/>
    </row>
    <row r="20984" spans="14:14">
      <c r="N20984" s="315"/>
    </row>
    <row r="20985" spans="14:14">
      <c r="N20985" s="315"/>
    </row>
    <row r="20986" spans="14:14">
      <c r="N20986" s="315"/>
    </row>
    <row r="20987" spans="14:14">
      <c r="N20987" s="315"/>
    </row>
    <row r="20988" spans="14:14">
      <c r="N20988" s="315"/>
    </row>
    <row r="20989" spans="14:14">
      <c r="N20989" s="315"/>
    </row>
    <row r="20990" spans="14:14">
      <c r="N20990" s="315"/>
    </row>
    <row r="20991" spans="14:14">
      <c r="N20991" s="315"/>
    </row>
    <row r="20992" spans="14:14">
      <c r="N20992" s="315"/>
    </row>
    <row r="20993" spans="14:14">
      <c r="N20993" s="315"/>
    </row>
    <row r="20994" spans="14:14">
      <c r="N20994" s="315"/>
    </row>
    <row r="20995" spans="14:14">
      <c r="N20995" s="315"/>
    </row>
    <row r="20996" spans="14:14">
      <c r="N20996" s="315"/>
    </row>
    <row r="20997" spans="14:14">
      <c r="N20997" s="315"/>
    </row>
    <row r="20998" spans="14:14">
      <c r="N20998" s="315"/>
    </row>
    <row r="20999" spans="14:14">
      <c r="N20999" s="315"/>
    </row>
    <row r="21000" spans="14:14">
      <c r="N21000" s="315"/>
    </row>
    <row r="21001" spans="14:14">
      <c r="N21001" s="315"/>
    </row>
    <row r="21002" spans="14:14">
      <c r="N21002" s="315"/>
    </row>
    <row r="21003" spans="14:14">
      <c r="N21003" s="315"/>
    </row>
    <row r="21004" spans="14:14">
      <c r="N21004" s="315"/>
    </row>
    <row r="21005" spans="14:14">
      <c r="N21005" s="315"/>
    </row>
    <row r="21006" spans="14:14">
      <c r="N21006" s="315"/>
    </row>
    <row r="21007" spans="14:14">
      <c r="N21007" s="315"/>
    </row>
    <row r="21008" spans="14:14">
      <c r="N21008" s="315"/>
    </row>
    <row r="21009" spans="14:14">
      <c r="N21009" s="315"/>
    </row>
    <row r="21010" spans="14:14">
      <c r="N21010" s="315"/>
    </row>
    <row r="21011" spans="14:14">
      <c r="N21011" s="315"/>
    </row>
    <row r="21012" spans="14:14">
      <c r="N21012" s="315"/>
    </row>
    <row r="21013" spans="14:14">
      <c r="N21013" s="315"/>
    </row>
    <row r="21014" spans="14:14">
      <c r="N21014" s="315"/>
    </row>
    <row r="21015" spans="14:14">
      <c r="N21015" s="315"/>
    </row>
    <row r="21016" spans="14:14">
      <c r="N21016" s="315"/>
    </row>
    <row r="21017" spans="14:14">
      <c r="N21017" s="315"/>
    </row>
    <row r="21018" spans="14:14">
      <c r="N21018" s="315"/>
    </row>
    <row r="21019" spans="14:14">
      <c r="N21019" s="315"/>
    </row>
    <row r="21020" spans="14:14">
      <c r="N21020" s="315"/>
    </row>
    <row r="21021" spans="14:14">
      <c r="N21021" s="315"/>
    </row>
    <row r="21022" spans="14:14">
      <c r="N21022" s="315"/>
    </row>
    <row r="21023" spans="14:14">
      <c r="N21023" s="315"/>
    </row>
    <row r="21024" spans="14:14">
      <c r="N21024" s="315"/>
    </row>
    <row r="21025" spans="14:14">
      <c r="N21025" s="315"/>
    </row>
    <row r="21026" spans="14:14">
      <c r="N21026" s="315"/>
    </row>
    <row r="21027" spans="14:14">
      <c r="N21027" s="315"/>
    </row>
    <row r="21028" spans="14:14">
      <c r="N21028" s="315"/>
    </row>
    <row r="21029" spans="14:14">
      <c r="N21029" s="315"/>
    </row>
    <row r="21030" spans="14:14">
      <c r="N21030" s="315"/>
    </row>
    <row r="21031" spans="14:14">
      <c r="N21031" s="315"/>
    </row>
    <row r="21032" spans="14:14">
      <c r="N21032" s="315"/>
    </row>
    <row r="21033" spans="14:14">
      <c r="N21033" s="315"/>
    </row>
    <row r="21034" spans="14:14">
      <c r="N21034" s="315"/>
    </row>
    <row r="21035" spans="14:14">
      <c r="N21035" s="315"/>
    </row>
    <row r="21036" spans="14:14">
      <c r="N21036" s="315"/>
    </row>
    <row r="21037" spans="14:14">
      <c r="N21037" s="315"/>
    </row>
    <row r="21038" spans="14:14">
      <c r="N21038" s="315"/>
    </row>
    <row r="21039" spans="14:14">
      <c r="N21039" s="315"/>
    </row>
    <row r="21040" spans="14:14">
      <c r="N21040" s="315"/>
    </row>
    <row r="21041" spans="14:14">
      <c r="N21041" s="315"/>
    </row>
    <row r="21042" spans="14:14">
      <c r="N21042" s="315"/>
    </row>
    <row r="21043" spans="14:14">
      <c r="N21043" s="315"/>
    </row>
    <row r="21044" spans="14:14">
      <c r="N21044" s="315"/>
    </row>
    <row r="21045" spans="14:14">
      <c r="N21045" s="315"/>
    </row>
    <row r="21046" spans="14:14">
      <c r="N21046" s="315"/>
    </row>
    <row r="21047" spans="14:14">
      <c r="N21047" s="315"/>
    </row>
    <row r="21048" spans="14:14">
      <c r="N21048" s="315"/>
    </row>
    <row r="21049" spans="14:14">
      <c r="N21049" s="315"/>
    </row>
    <row r="21050" spans="14:14">
      <c r="N21050" s="315"/>
    </row>
    <row r="21051" spans="14:14">
      <c r="N21051" s="315"/>
    </row>
    <row r="21052" spans="14:14">
      <c r="N21052" s="315"/>
    </row>
    <row r="21053" spans="14:14">
      <c r="N21053" s="315"/>
    </row>
    <row r="21054" spans="14:14">
      <c r="N21054" s="315"/>
    </row>
    <row r="21055" spans="14:14">
      <c r="N21055" s="315"/>
    </row>
    <row r="21056" spans="14:14">
      <c r="N21056" s="315"/>
    </row>
    <row r="21057" spans="14:14">
      <c r="N21057" s="315"/>
    </row>
    <row r="21058" spans="14:14">
      <c r="N21058" s="315"/>
    </row>
    <row r="21059" spans="14:14">
      <c r="N21059" s="315"/>
    </row>
    <row r="21060" spans="14:14">
      <c r="N21060" s="315"/>
    </row>
    <row r="21061" spans="14:14">
      <c r="N21061" s="315"/>
    </row>
    <row r="21062" spans="14:14">
      <c r="N21062" s="315"/>
    </row>
    <row r="21063" spans="14:14">
      <c r="N21063" s="315"/>
    </row>
    <row r="21064" spans="14:14">
      <c r="N21064" s="315"/>
    </row>
    <row r="21065" spans="14:14">
      <c r="N21065" s="315"/>
    </row>
    <row r="21066" spans="14:14">
      <c r="N21066" s="315"/>
    </row>
    <row r="21067" spans="14:14">
      <c r="N21067" s="315"/>
    </row>
    <row r="21068" spans="14:14">
      <c r="N21068" s="315"/>
    </row>
    <row r="21069" spans="14:14">
      <c r="N21069" s="315"/>
    </row>
    <row r="21070" spans="14:14">
      <c r="N21070" s="315"/>
    </row>
    <row r="21071" spans="14:14">
      <c r="N21071" s="315"/>
    </row>
    <row r="21072" spans="14:14">
      <c r="N21072" s="315"/>
    </row>
    <row r="21073" spans="14:14">
      <c r="N21073" s="315"/>
    </row>
    <row r="21074" spans="14:14">
      <c r="N21074" s="315"/>
    </row>
    <row r="21075" spans="14:14">
      <c r="N21075" s="315"/>
    </row>
    <row r="21076" spans="14:14">
      <c r="N21076" s="315"/>
    </row>
    <row r="21077" spans="14:14">
      <c r="N21077" s="315"/>
    </row>
    <row r="21078" spans="14:14">
      <c r="N21078" s="315"/>
    </row>
    <row r="21079" spans="14:14">
      <c r="N21079" s="315"/>
    </row>
    <row r="21080" spans="14:14">
      <c r="N21080" s="315"/>
    </row>
    <row r="21081" spans="14:14">
      <c r="N21081" s="315"/>
    </row>
    <row r="21082" spans="14:14">
      <c r="N21082" s="315"/>
    </row>
    <row r="21083" spans="14:14">
      <c r="N21083" s="315"/>
    </row>
    <row r="21084" spans="14:14">
      <c r="N21084" s="315"/>
    </row>
    <row r="21085" spans="14:14">
      <c r="N21085" s="315"/>
    </row>
    <row r="21086" spans="14:14">
      <c r="N21086" s="315"/>
    </row>
    <row r="21087" spans="14:14">
      <c r="N21087" s="315"/>
    </row>
    <row r="21088" spans="14:14">
      <c r="N21088" s="315"/>
    </row>
    <row r="21089" spans="14:14">
      <c r="N21089" s="315"/>
    </row>
    <row r="21090" spans="14:14">
      <c r="N21090" s="315"/>
    </row>
    <row r="21091" spans="14:14">
      <c r="N21091" s="315"/>
    </row>
    <row r="21092" spans="14:14">
      <c r="N21092" s="315"/>
    </row>
    <row r="21093" spans="14:14">
      <c r="N21093" s="315"/>
    </row>
    <row r="21094" spans="14:14">
      <c r="N21094" s="315"/>
    </row>
    <row r="21095" spans="14:14">
      <c r="N21095" s="315"/>
    </row>
    <row r="21096" spans="14:14">
      <c r="N21096" s="315"/>
    </row>
    <row r="21097" spans="14:14">
      <c r="N21097" s="315"/>
    </row>
    <row r="21098" spans="14:14">
      <c r="N21098" s="315"/>
    </row>
    <row r="21099" spans="14:14">
      <c r="N21099" s="315"/>
    </row>
    <row r="21100" spans="14:14">
      <c r="N21100" s="315"/>
    </row>
    <row r="21101" spans="14:14">
      <c r="N21101" s="315"/>
    </row>
    <row r="21102" spans="14:14">
      <c r="N21102" s="315"/>
    </row>
    <row r="21103" spans="14:14">
      <c r="N21103" s="315"/>
    </row>
    <row r="21104" spans="14:14">
      <c r="N21104" s="315"/>
    </row>
    <row r="21105" spans="14:14">
      <c r="N21105" s="315"/>
    </row>
    <row r="21106" spans="14:14">
      <c r="N21106" s="315"/>
    </row>
    <row r="21107" spans="14:14">
      <c r="N21107" s="315"/>
    </row>
    <row r="21108" spans="14:14">
      <c r="N21108" s="315"/>
    </row>
    <row r="21109" spans="14:14">
      <c r="N21109" s="315"/>
    </row>
    <row r="21110" spans="14:14">
      <c r="N21110" s="315"/>
    </row>
    <row r="21111" spans="14:14">
      <c r="N21111" s="315"/>
    </row>
    <row r="21112" spans="14:14">
      <c r="N21112" s="315"/>
    </row>
    <row r="21113" spans="14:14">
      <c r="N21113" s="315"/>
    </row>
    <row r="21114" spans="14:14">
      <c r="N21114" s="315"/>
    </row>
    <row r="21115" spans="14:14">
      <c r="N21115" s="315"/>
    </row>
    <row r="21116" spans="14:14">
      <c r="N21116" s="315"/>
    </row>
    <row r="21117" spans="14:14">
      <c r="N21117" s="315"/>
    </row>
    <row r="21118" spans="14:14">
      <c r="N21118" s="315"/>
    </row>
    <row r="21119" spans="14:14">
      <c r="N21119" s="315"/>
    </row>
    <row r="21120" spans="14:14">
      <c r="N21120" s="315"/>
    </row>
    <row r="21121" spans="14:14">
      <c r="N21121" s="315"/>
    </row>
    <row r="21122" spans="14:14">
      <c r="N21122" s="315"/>
    </row>
    <row r="21123" spans="14:14">
      <c r="N21123" s="315"/>
    </row>
    <row r="21124" spans="14:14">
      <c r="N21124" s="315"/>
    </row>
    <row r="21125" spans="14:14">
      <c r="N21125" s="315"/>
    </row>
    <row r="21126" spans="14:14">
      <c r="N21126" s="315"/>
    </row>
    <row r="21127" spans="14:14">
      <c r="N21127" s="315"/>
    </row>
    <row r="21128" spans="14:14">
      <c r="N21128" s="315"/>
    </row>
    <row r="21129" spans="14:14">
      <c r="N21129" s="315"/>
    </row>
    <row r="21130" spans="14:14">
      <c r="N21130" s="315"/>
    </row>
    <row r="21131" spans="14:14">
      <c r="N21131" s="315"/>
    </row>
    <row r="21132" spans="14:14">
      <c r="N21132" s="315"/>
    </row>
    <row r="21133" spans="14:14">
      <c r="N21133" s="315"/>
    </row>
    <row r="21134" spans="14:14">
      <c r="N21134" s="315"/>
    </row>
    <row r="21135" spans="14:14">
      <c r="N21135" s="315"/>
    </row>
    <row r="21136" spans="14:14">
      <c r="N21136" s="315"/>
    </row>
    <row r="21137" spans="14:14">
      <c r="N21137" s="315"/>
    </row>
    <row r="21138" spans="14:14">
      <c r="N21138" s="315"/>
    </row>
    <row r="21139" spans="14:14">
      <c r="N21139" s="315"/>
    </row>
    <row r="21140" spans="14:14">
      <c r="N21140" s="315"/>
    </row>
    <row r="21141" spans="14:14">
      <c r="N21141" s="315"/>
    </row>
    <row r="21142" spans="14:14">
      <c r="N21142" s="315"/>
    </row>
    <row r="21143" spans="14:14">
      <c r="N21143" s="315"/>
    </row>
    <row r="21144" spans="14:14">
      <c r="N21144" s="315"/>
    </row>
    <row r="21145" spans="14:14">
      <c r="N21145" s="315"/>
    </row>
    <row r="21146" spans="14:14">
      <c r="N21146" s="315"/>
    </row>
    <row r="21147" spans="14:14">
      <c r="N21147" s="315"/>
    </row>
    <row r="21148" spans="14:14">
      <c r="N21148" s="315"/>
    </row>
    <row r="21149" spans="14:14">
      <c r="N21149" s="315"/>
    </row>
    <row r="21150" spans="14:14">
      <c r="N21150" s="315"/>
    </row>
    <row r="21151" spans="14:14">
      <c r="N21151" s="315"/>
    </row>
    <row r="21152" spans="14:14">
      <c r="N21152" s="315"/>
    </row>
    <row r="21153" spans="14:14">
      <c r="N21153" s="315"/>
    </row>
    <row r="21154" spans="14:14">
      <c r="N21154" s="315"/>
    </row>
    <row r="21155" spans="14:14">
      <c r="N21155" s="315"/>
    </row>
    <row r="21156" spans="14:14">
      <c r="N21156" s="315"/>
    </row>
    <row r="21157" spans="14:14">
      <c r="N21157" s="315"/>
    </row>
    <row r="21158" spans="14:14">
      <c r="N21158" s="315"/>
    </row>
    <row r="21159" spans="14:14">
      <c r="N21159" s="315"/>
    </row>
    <row r="21160" spans="14:14">
      <c r="N21160" s="315"/>
    </row>
    <row r="21161" spans="14:14">
      <c r="N21161" s="315"/>
    </row>
    <row r="21162" spans="14:14">
      <c r="N21162" s="315"/>
    </row>
    <row r="21163" spans="14:14">
      <c r="N21163" s="315"/>
    </row>
    <row r="21164" spans="14:14">
      <c r="N21164" s="315"/>
    </row>
    <row r="21165" spans="14:14">
      <c r="N21165" s="315"/>
    </row>
    <row r="21166" spans="14:14">
      <c r="N21166" s="315"/>
    </row>
    <row r="21167" spans="14:14">
      <c r="N21167" s="315"/>
    </row>
    <row r="21168" spans="14:14">
      <c r="N21168" s="315"/>
    </row>
    <row r="21169" spans="14:14">
      <c r="N21169" s="315"/>
    </row>
    <row r="21170" spans="14:14">
      <c r="N21170" s="315"/>
    </row>
    <row r="21171" spans="14:14">
      <c r="N21171" s="315"/>
    </row>
    <row r="21172" spans="14:14">
      <c r="N21172" s="315"/>
    </row>
    <row r="21173" spans="14:14">
      <c r="N21173" s="315"/>
    </row>
    <row r="21174" spans="14:14">
      <c r="N21174" s="315"/>
    </row>
    <row r="21175" spans="14:14">
      <c r="N21175" s="315"/>
    </row>
    <row r="21176" spans="14:14">
      <c r="N21176" s="315"/>
    </row>
    <row r="21177" spans="14:14">
      <c r="N21177" s="315"/>
    </row>
    <row r="21178" spans="14:14">
      <c r="N21178" s="315"/>
    </row>
    <row r="21179" spans="14:14">
      <c r="N21179" s="315"/>
    </row>
    <row r="21180" spans="14:14">
      <c r="N21180" s="315"/>
    </row>
    <row r="21181" spans="14:14">
      <c r="N21181" s="315"/>
    </row>
    <row r="21182" spans="14:14">
      <c r="N21182" s="315"/>
    </row>
    <row r="21183" spans="14:14">
      <c r="N21183" s="315"/>
    </row>
    <row r="21184" spans="14:14">
      <c r="N21184" s="315"/>
    </row>
    <row r="21185" spans="14:14">
      <c r="N21185" s="315"/>
    </row>
    <row r="21186" spans="14:14">
      <c r="N21186" s="315"/>
    </row>
    <row r="21187" spans="14:14">
      <c r="N21187" s="315"/>
    </row>
    <row r="21188" spans="14:14">
      <c r="N21188" s="315"/>
    </row>
    <row r="21189" spans="14:14">
      <c r="N21189" s="315"/>
    </row>
    <row r="21190" spans="14:14">
      <c r="N21190" s="315"/>
    </row>
    <row r="21191" spans="14:14">
      <c r="N21191" s="315"/>
    </row>
    <row r="21192" spans="14:14">
      <c r="N21192" s="315"/>
    </row>
    <row r="21193" spans="14:14">
      <c r="N21193" s="315"/>
    </row>
    <row r="21194" spans="14:14">
      <c r="N21194" s="315"/>
    </row>
    <row r="21195" spans="14:14">
      <c r="N21195" s="315"/>
    </row>
    <row r="21196" spans="14:14">
      <c r="N21196" s="315"/>
    </row>
    <row r="21197" spans="14:14">
      <c r="N21197" s="315"/>
    </row>
    <row r="21198" spans="14:14">
      <c r="N21198" s="315"/>
    </row>
    <row r="21199" spans="14:14">
      <c r="N21199" s="315"/>
    </row>
    <row r="21200" spans="14:14">
      <c r="N21200" s="315"/>
    </row>
    <row r="21201" spans="14:14">
      <c r="N21201" s="315"/>
    </row>
    <row r="21202" spans="14:14">
      <c r="N21202" s="315"/>
    </row>
    <row r="21203" spans="14:14">
      <c r="N21203" s="315"/>
    </row>
    <row r="21204" spans="14:14">
      <c r="N21204" s="315"/>
    </row>
    <row r="21205" spans="14:14">
      <c r="N21205" s="315"/>
    </row>
    <row r="21206" spans="14:14">
      <c r="N21206" s="315"/>
    </row>
    <row r="21207" spans="14:14">
      <c r="N21207" s="315"/>
    </row>
    <row r="21208" spans="14:14">
      <c r="N21208" s="315"/>
    </row>
    <row r="21209" spans="14:14">
      <c r="N21209" s="315"/>
    </row>
    <row r="21210" spans="14:14">
      <c r="N21210" s="315"/>
    </row>
    <row r="21211" spans="14:14">
      <c r="N21211" s="315"/>
    </row>
    <row r="21212" spans="14:14">
      <c r="N21212" s="315"/>
    </row>
    <row r="21213" spans="14:14">
      <c r="N21213" s="315"/>
    </row>
    <row r="21214" spans="14:14">
      <c r="N21214" s="315"/>
    </row>
    <row r="21215" spans="14:14">
      <c r="N21215" s="315"/>
    </row>
    <row r="21216" spans="14:14">
      <c r="N21216" s="315"/>
    </row>
    <row r="21217" spans="14:14">
      <c r="N21217" s="315"/>
    </row>
    <row r="21218" spans="14:14">
      <c r="N21218" s="315"/>
    </row>
    <row r="21219" spans="14:14">
      <c r="N21219" s="315"/>
    </row>
    <row r="21220" spans="14:14">
      <c r="N21220" s="315"/>
    </row>
    <row r="21221" spans="14:14">
      <c r="N21221" s="315"/>
    </row>
    <row r="21222" spans="14:14">
      <c r="N21222" s="315"/>
    </row>
    <row r="21223" spans="14:14">
      <c r="N21223" s="315"/>
    </row>
    <row r="21224" spans="14:14">
      <c r="N21224" s="315"/>
    </row>
    <row r="21225" spans="14:14">
      <c r="N21225" s="315"/>
    </row>
    <row r="21226" spans="14:14">
      <c r="N21226" s="315"/>
    </row>
    <row r="21227" spans="14:14">
      <c r="N21227" s="315"/>
    </row>
    <row r="21228" spans="14:14">
      <c r="N21228" s="315"/>
    </row>
    <row r="21229" spans="14:14">
      <c r="N21229" s="315"/>
    </row>
    <row r="21230" spans="14:14">
      <c r="N21230" s="315"/>
    </row>
    <row r="21231" spans="14:14">
      <c r="N21231" s="315"/>
    </row>
    <row r="21232" spans="14:14">
      <c r="N21232" s="315"/>
    </row>
    <row r="21233" spans="14:14">
      <c r="N21233" s="315"/>
    </row>
    <row r="21234" spans="14:14">
      <c r="N21234" s="315"/>
    </row>
    <row r="21235" spans="14:14">
      <c r="N21235" s="315"/>
    </row>
    <row r="21236" spans="14:14">
      <c r="N21236" s="315"/>
    </row>
    <row r="21237" spans="14:14">
      <c r="N21237" s="315"/>
    </row>
    <row r="21238" spans="14:14">
      <c r="N21238" s="315"/>
    </row>
    <row r="21239" spans="14:14">
      <c r="N21239" s="315"/>
    </row>
    <row r="21240" spans="14:14">
      <c r="N21240" s="315"/>
    </row>
    <row r="21241" spans="14:14">
      <c r="N21241" s="315"/>
    </row>
    <row r="21242" spans="14:14">
      <c r="N21242" s="315"/>
    </row>
    <row r="21243" spans="14:14">
      <c r="N21243" s="315"/>
    </row>
    <row r="21244" spans="14:14">
      <c r="N21244" s="315"/>
    </row>
    <row r="21245" spans="14:14">
      <c r="N21245" s="315"/>
    </row>
    <row r="21246" spans="14:14">
      <c r="N21246" s="315"/>
    </row>
    <row r="21247" spans="14:14">
      <c r="N21247" s="315"/>
    </row>
    <row r="21248" spans="14:14">
      <c r="N21248" s="315"/>
    </row>
    <row r="21249" spans="14:14">
      <c r="N21249" s="315"/>
    </row>
    <row r="21250" spans="14:14">
      <c r="N21250" s="315"/>
    </row>
    <row r="21251" spans="14:14">
      <c r="N21251" s="315"/>
    </row>
    <row r="21252" spans="14:14">
      <c r="N21252" s="315"/>
    </row>
    <row r="21253" spans="14:14">
      <c r="N21253" s="315"/>
    </row>
    <row r="21254" spans="14:14">
      <c r="N21254" s="315"/>
    </row>
    <row r="21255" spans="14:14">
      <c r="N21255" s="315"/>
    </row>
    <row r="21256" spans="14:14">
      <c r="N21256" s="315"/>
    </row>
    <row r="21257" spans="14:14">
      <c r="N21257" s="315"/>
    </row>
    <row r="21258" spans="14:14">
      <c r="N21258" s="315"/>
    </row>
    <row r="21259" spans="14:14">
      <c r="N21259" s="315"/>
    </row>
    <row r="21260" spans="14:14">
      <c r="N21260" s="315"/>
    </row>
    <row r="21261" spans="14:14">
      <c r="N21261" s="315"/>
    </row>
    <row r="21262" spans="14:14">
      <c r="N21262" s="315"/>
    </row>
    <row r="21263" spans="14:14">
      <c r="N21263" s="315"/>
    </row>
    <row r="21264" spans="14:14">
      <c r="N21264" s="315"/>
    </row>
    <row r="21265" spans="14:14">
      <c r="N21265" s="315"/>
    </row>
    <row r="21266" spans="14:14">
      <c r="N21266" s="315"/>
    </row>
    <row r="21267" spans="14:14">
      <c r="N21267" s="315"/>
    </row>
    <row r="21268" spans="14:14">
      <c r="N21268" s="315"/>
    </row>
    <row r="21269" spans="14:14">
      <c r="N21269" s="315"/>
    </row>
    <row r="21270" spans="14:14">
      <c r="N21270" s="315"/>
    </row>
    <row r="21271" spans="14:14">
      <c r="N21271" s="315"/>
    </row>
    <row r="21272" spans="14:14">
      <c r="N21272" s="315"/>
    </row>
    <row r="21273" spans="14:14">
      <c r="N21273" s="315"/>
    </row>
    <row r="21274" spans="14:14">
      <c r="N21274" s="315"/>
    </row>
    <row r="21275" spans="14:14">
      <c r="N21275" s="315"/>
    </row>
    <row r="21276" spans="14:14">
      <c r="N21276" s="315"/>
    </row>
    <row r="21277" spans="14:14">
      <c r="N21277" s="315"/>
    </row>
    <row r="21278" spans="14:14">
      <c r="N21278" s="315"/>
    </row>
    <row r="21279" spans="14:14">
      <c r="N21279" s="315"/>
    </row>
    <row r="21280" spans="14:14">
      <c r="N21280" s="315"/>
    </row>
    <row r="21281" spans="14:14">
      <c r="N21281" s="315"/>
    </row>
    <row r="21282" spans="14:14">
      <c r="N21282" s="315"/>
    </row>
    <row r="21283" spans="14:14">
      <c r="N21283" s="315"/>
    </row>
    <row r="21284" spans="14:14">
      <c r="N21284" s="315"/>
    </row>
    <row r="21285" spans="14:14">
      <c r="N21285" s="315"/>
    </row>
    <row r="21286" spans="14:14">
      <c r="N21286" s="315"/>
    </row>
    <row r="21287" spans="14:14">
      <c r="N21287" s="315"/>
    </row>
    <row r="21288" spans="14:14">
      <c r="N21288" s="315"/>
    </row>
    <row r="21289" spans="14:14">
      <c r="N21289" s="315"/>
    </row>
    <row r="21290" spans="14:14">
      <c r="N21290" s="315"/>
    </row>
    <row r="21291" spans="14:14">
      <c r="N21291" s="315"/>
    </row>
    <row r="21292" spans="14:14">
      <c r="N21292" s="315"/>
    </row>
    <row r="21293" spans="14:14">
      <c r="N21293" s="315"/>
    </row>
    <row r="21294" spans="14:14">
      <c r="N21294" s="315"/>
    </row>
    <row r="21295" spans="14:14">
      <c r="N21295" s="315"/>
    </row>
    <row r="21296" spans="14:14">
      <c r="N21296" s="315"/>
    </row>
    <row r="21297" spans="14:14">
      <c r="N21297" s="315"/>
    </row>
    <row r="21298" spans="14:14">
      <c r="N21298" s="315"/>
    </row>
    <row r="21299" spans="14:14">
      <c r="N21299" s="315"/>
    </row>
    <row r="21300" spans="14:14">
      <c r="N21300" s="315"/>
    </row>
    <row r="21301" spans="14:14">
      <c r="N21301" s="315"/>
    </row>
    <row r="21302" spans="14:14">
      <c r="N21302" s="315"/>
    </row>
    <row r="21303" spans="14:14">
      <c r="N21303" s="315"/>
    </row>
    <row r="21304" spans="14:14">
      <c r="N21304" s="315"/>
    </row>
    <row r="21305" spans="14:14">
      <c r="N21305" s="315"/>
    </row>
    <row r="21306" spans="14:14">
      <c r="N21306" s="315"/>
    </row>
    <row r="21307" spans="14:14">
      <c r="N21307" s="315"/>
    </row>
    <row r="21308" spans="14:14">
      <c r="N21308" s="315"/>
    </row>
    <row r="21309" spans="14:14">
      <c r="N21309" s="315"/>
    </row>
    <row r="21310" spans="14:14">
      <c r="N21310" s="315"/>
    </row>
    <row r="21311" spans="14:14">
      <c r="N21311" s="315"/>
    </row>
    <row r="21312" spans="14:14">
      <c r="N21312" s="315"/>
    </row>
    <row r="21313" spans="14:14">
      <c r="N21313" s="315"/>
    </row>
    <row r="21314" spans="14:14">
      <c r="N21314" s="315"/>
    </row>
    <row r="21315" spans="14:14">
      <c r="N21315" s="315"/>
    </row>
    <row r="21316" spans="14:14">
      <c r="N21316" s="315"/>
    </row>
    <row r="21317" spans="14:14">
      <c r="N21317" s="315"/>
    </row>
    <row r="21318" spans="14:14">
      <c r="N21318" s="315"/>
    </row>
    <row r="21319" spans="14:14">
      <c r="N21319" s="315"/>
    </row>
    <row r="21320" spans="14:14">
      <c r="N21320" s="315"/>
    </row>
    <row r="21321" spans="14:14">
      <c r="N21321" s="315"/>
    </row>
    <row r="21322" spans="14:14">
      <c r="N21322" s="315"/>
    </row>
    <row r="21323" spans="14:14">
      <c r="N21323" s="315"/>
    </row>
    <row r="21324" spans="14:14">
      <c r="N21324" s="315"/>
    </row>
    <row r="21325" spans="14:14">
      <c r="N21325" s="315"/>
    </row>
    <row r="21326" spans="14:14">
      <c r="N21326" s="315"/>
    </row>
    <row r="21327" spans="14:14">
      <c r="N21327" s="315"/>
    </row>
    <row r="21328" spans="14:14">
      <c r="N21328" s="315"/>
    </row>
    <row r="21329" spans="14:14">
      <c r="N21329" s="315"/>
    </row>
    <row r="21330" spans="14:14">
      <c r="N21330" s="315"/>
    </row>
    <row r="21331" spans="14:14">
      <c r="N21331" s="315"/>
    </row>
    <row r="21332" spans="14:14">
      <c r="N21332" s="315"/>
    </row>
    <row r="21333" spans="14:14">
      <c r="N21333" s="315"/>
    </row>
    <row r="21334" spans="14:14">
      <c r="N21334" s="315"/>
    </row>
    <row r="21335" spans="14:14">
      <c r="N21335" s="315"/>
    </row>
    <row r="21336" spans="14:14">
      <c r="N21336" s="315"/>
    </row>
    <row r="21337" spans="14:14">
      <c r="N21337" s="315"/>
    </row>
    <row r="21338" spans="14:14">
      <c r="N21338" s="315"/>
    </row>
    <row r="21339" spans="14:14">
      <c r="N21339" s="315"/>
    </row>
    <row r="21340" spans="14:14">
      <c r="N21340" s="315"/>
    </row>
    <row r="21341" spans="14:14">
      <c r="N21341" s="315"/>
    </row>
    <row r="21342" spans="14:14">
      <c r="N21342" s="315"/>
    </row>
    <row r="21343" spans="14:14">
      <c r="N21343" s="315"/>
    </row>
    <row r="21344" spans="14:14">
      <c r="N21344" s="315"/>
    </row>
    <row r="21345" spans="14:14">
      <c r="N21345" s="315"/>
    </row>
    <row r="21346" spans="14:14">
      <c r="N21346" s="315"/>
    </row>
    <row r="21347" spans="14:14">
      <c r="N21347" s="315"/>
    </row>
    <row r="21348" spans="14:14">
      <c r="N21348" s="315"/>
    </row>
    <row r="21349" spans="14:14">
      <c r="N21349" s="315"/>
    </row>
    <row r="21350" spans="14:14">
      <c r="N21350" s="315"/>
    </row>
    <row r="21351" spans="14:14">
      <c r="N21351" s="315"/>
    </row>
    <row r="21352" spans="14:14">
      <c r="N21352" s="315"/>
    </row>
    <row r="21353" spans="14:14">
      <c r="N21353" s="315"/>
    </row>
    <row r="21354" spans="14:14">
      <c r="N21354" s="315"/>
    </row>
    <row r="21355" spans="14:14">
      <c r="N21355" s="315"/>
    </row>
    <row r="21356" spans="14:14">
      <c r="N21356" s="315"/>
    </row>
    <row r="21357" spans="14:14">
      <c r="N21357" s="315"/>
    </row>
    <row r="21358" spans="14:14">
      <c r="N21358" s="315"/>
    </row>
    <row r="21359" spans="14:14">
      <c r="N21359" s="315"/>
    </row>
    <row r="21360" spans="14:14">
      <c r="N21360" s="315"/>
    </row>
    <row r="21361" spans="14:14">
      <c r="N21361" s="315"/>
    </row>
    <row r="21362" spans="14:14">
      <c r="N21362" s="315"/>
    </row>
    <row r="21363" spans="14:14">
      <c r="N21363" s="315"/>
    </row>
    <row r="21364" spans="14:14">
      <c r="N21364" s="315"/>
    </row>
    <row r="21365" spans="14:14">
      <c r="N21365" s="315"/>
    </row>
    <row r="21366" spans="14:14">
      <c r="N21366" s="315"/>
    </row>
    <row r="21367" spans="14:14">
      <c r="N21367" s="315"/>
    </row>
    <row r="21368" spans="14:14">
      <c r="N21368" s="315"/>
    </row>
    <row r="21369" spans="14:14">
      <c r="N21369" s="315"/>
    </row>
    <row r="21370" spans="14:14">
      <c r="N21370" s="315"/>
    </row>
    <row r="21371" spans="14:14">
      <c r="N21371" s="315"/>
    </row>
    <row r="21372" spans="14:14">
      <c r="N21372" s="315"/>
    </row>
    <row r="21373" spans="14:14">
      <c r="N21373" s="315"/>
    </row>
    <row r="21374" spans="14:14">
      <c r="N21374" s="315"/>
    </row>
    <row r="21375" spans="14:14">
      <c r="N21375" s="315"/>
    </row>
    <row r="21376" spans="14:14">
      <c r="N21376" s="315"/>
    </row>
    <row r="21377" spans="14:14">
      <c r="N21377" s="315"/>
    </row>
    <row r="21378" spans="14:14">
      <c r="N21378" s="315"/>
    </row>
    <row r="21379" spans="14:14">
      <c r="N21379" s="315"/>
    </row>
    <row r="21380" spans="14:14">
      <c r="N21380" s="315"/>
    </row>
    <row r="21381" spans="14:14">
      <c r="N21381" s="315"/>
    </row>
    <row r="21382" spans="14:14">
      <c r="N21382" s="315"/>
    </row>
    <row r="21383" spans="14:14">
      <c r="N21383" s="315"/>
    </row>
    <row r="21384" spans="14:14">
      <c r="N21384" s="315"/>
    </row>
    <row r="21385" spans="14:14">
      <c r="N21385" s="315"/>
    </row>
    <row r="21386" spans="14:14">
      <c r="N21386" s="315"/>
    </row>
    <row r="21387" spans="14:14">
      <c r="N21387" s="315"/>
    </row>
    <row r="21388" spans="14:14">
      <c r="N21388" s="315"/>
    </row>
    <row r="21389" spans="14:14">
      <c r="N21389" s="315"/>
    </row>
    <row r="21390" spans="14:14">
      <c r="N21390" s="315"/>
    </row>
    <row r="21391" spans="14:14">
      <c r="N21391" s="315"/>
    </row>
    <row r="21392" spans="14:14">
      <c r="N21392" s="315"/>
    </row>
    <row r="21393" spans="14:14">
      <c r="N21393" s="315"/>
    </row>
    <row r="21394" spans="14:14">
      <c r="N21394" s="315"/>
    </row>
    <row r="21395" spans="14:14">
      <c r="N21395" s="315"/>
    </row>
    <row r="21396" spans="14:14">
      <c r="N21396" s="315"/>
    </row>
    <row r="21397" spans="14:14">
      <c r="N21397" s="315"/>
    </row>
    <row r="21398" spans="14:14">
      <c r="N21398" s="315"/>
    </row>
    <row r="21399" spans="14:14">
      <c r="N21399" s="315"/>
    </row>
    <row r="21400" spans="14:14">
      <c r="N21400" s="315"/>
    </row>
    <row r="21401" spans="14:14">
      <c r="N21401" s="315"/>
    </row>
    <row r="21402" spans="14:14">
      <c r="N21402" s="315"/>
    </row>
    <row r="21403" spans="14:14">
      <c r="N21403" s="315"/>
    </row>
    <row r="21404" spans="14:14">
      <c r="N21404" s="315"/>
    </row>
    <row r="21405" spans="14:14">
      <c r="N21405" s="315"/>
    </row>
    <row r="21406" spans="14:14">
      <c r="N21406" s="315"/>
    </row>
    <row r="21407" spans="14:14">
      <c r="N21407" s="315"/>
    </row>
    <row r="21408" spans="14:14">
      <c r="N21408" s="315"/>
    </row>
    <row r="21409" spans="14:14">
      <c r="N21409" s="315"/>
    </row>
    <row r="21410" spans="14:14">
      <c r="N21410" s="315"/>
    </row>
    <row r="21411" spans="14:14">
      <c r="N21411" s="315"/>
    </row>
    <row r="21412" spans="14:14">
      <c r="N21412" s="315"/>
    </row>
    <row r="21413" spans="14:14">
      <c r="N21413" s="315"/>
    </row>
    <row r="21414" spans="14:14">
      <c r="N21414" s="315"/>
    </row>
    <row r="21415" spans="14:14">
      <c r="N21415" s="315"/>
    </row>
    <row r="21416" spans="14:14">
      <c r="N21416" s="315"/>
    </row>
    <row r="21417" spans="14:14">
      <c r="N21417" s="315"/>
    </row>
    <row r="21418" spans="14:14">
      <c r="N21418" s="315"/>
    </row>
    <row r="21419" spans="14:14">
      <c r="N21419" s="315"/>
    </row>
    <row r="21420" spans="14:14">
      <c r="N21420" s="315"/>
    </row>
    <row r="21421" spans="14:14">
      <c r="N21421" s="315"/>
    </row>
    <row r="21422" spans="14:14">
      <c r="N21422" s="315"/>
    </row>
    <row r="21423" spans="14:14">
      <c r="N21423" s="315"/>
    </row>
    <row r="21424" spans="14:14">
      <c r="N21424" s="315"/>
    </row>
    <row r="21425" spans="14:14">
      <c r="N21425" s="315"/>
    </row>
    <row r="21426" spans="14:14">
      <c r="N21426" s="315"/>
    </row>
    <row r="21427" spans="14:14">
      <c r="N21427" s="315"/>
    </row>
    <row r="21428" spans="14:14">
      <c r="N21428" s="315"/>
    </row>
    <row r="21429" spans="14:14">
      <c r="N21429" s="315"/>
    </row>
    <row r="21430" spans="14:14">
      <c r="N21430" s="315"/>
    </row>
    <row r="21431" spans="14:14">
      <c r="N21431" s="315"/>
    </row>
    <row r="21432" spans="14:14">
      <c r="N21432" s="315"/>
    </row>
    <row r="21433" spans="14:14">
      <c r="N21433" s="315"/>
    </row>
    <row r="21434" spans="14:14">
      <c r="N21434" s="315"/>
    </row>
    <row r="21435" spans="14:14">
      <c r="N21435" s="315"/>
    </row>
    <row r="21436" spans="14:14">
      <c r="N21436" s="315"/>
    </row>
    <row r="21437" spans="14:14">
      <c r="N21437" s="315"/>
    </row>
    <row r="21438" spans="14:14">
      <c r="N21438" s="315"/>
    </row>
    <row r="21439" spans="14:14">
      <c r="N21439" s="315"/>
    </row>
    <row r="21440" spans="14:14">
      <c r="N21440" s="315"/>
    </row>
    <row r="21441" spans="14:14">
      <c r="N21441" s="315"/>
    </row>
    <row r="21442" spans="14:14">
      <c r="N21442" s="315"/>
    </row>
    <row r="21443" spans="14:14">
      <c r="N21443" s="315"/>
    </row>
    <row r="21444" spans="14:14">
      <c r="N21444" s="315"/>
    </row>
    <row r="21445" spans="14:14">
      <c r="N21445" s="315"/>
    </row>
    <row r="21446" spans="14:14">
      <c r="N21446" s="315"/>
    </row>
    <row r="21447" spans="14:14">
      <c r="N21447" s="315"/>
    </row>
    <row r="21448" spans="14:14">
      <c r="N21448" s="315"/>
    </row>
    <row r="21449" spans="14:14">
      <c r="N21449" s="315"/>
    </row>
    <row r="21450" spans="14:14">
      <c r="N21450" s="315"/>
    </row>
    <row r="21451" spans="14:14">
      <c r="N21451" s="315"/>
    </row>
    <row r="21452" spans="14:14">
      <c r="N21452" s="315"/>
    </row>
    <row r="21453" spans="14:14">
      <c r="N21453" s="315"/>
    </row>
    <row r="21454" spans="14:14">
      <c r="N21454" s="315"/>
    </row>
    <row r="21455" spans="14:14">
      <c r="N21455" s="315"/>
    </row>
    <row r="21456" spans="14:14">
      <c r="N21456" s="315"/>
    </row>
    <row r="21457" spans="14:14">
      <c r="N21457" s="315"/>
    </row>
    <row r="21458" spans="14:14">
      <c r="N21458" s="315"/>
    </row>
    <row r="21459" spans="14:14">
      <c r="N21459" s="315"/>
    </row>
    <row r="21460" spans="14:14">
      <c r="N21460" s="315"/>
    </row>
    <row r="21461" spans="14:14">
      <c r="N21461" s="315"/>
    </row>
    <row r="21462" spans="14:14">
      <c r="N21462" s="315"/>
    </row>
    <row r="21463" spans="14:14">
      <c r="N21463" s="315"/>
    </row>
    <row r="21464" spans="14:14">
      <c r="N21464" s="315"/>
    </row>
    <row r="21465" spans="14:14">
      <c r="N21465" s="315"/>
    </row>
    <row r="21466" spans="14:14">
      <c r="N21466" s="315"/>
    </row>
    <row r="21467" spans="14:14">
      <c r="N21467" s="315"/>
    </row>
    <row r="21468" spans="14:14">
      <c r="N21468" s="315"/>
    </row>
    <row r="21469" spans="14:14">
      <c r="N21469" s="315"/>
    </row>
    <row r="21470" spans="14:14">
      <c r="N21470" s="315"/>
    </row>
    <row r="21471" spans="14:14">
      <c r="N21471" s="315"/>
    </row>
    <row r="21472" spans="14:14">
      <c r="N21472" s="315"/>
    </row>
    <row r="21473" spans="14:14">
      <c r="N21473" s="315"/>
    </row>
    <row r="21474" spans="14:14">
      <c r="N21474" s="315"/>
    </row>
    <row r="21475" spans="14:14">
      <c r="N21475" s="315"/>
    </row>
    <row r="21476" spans="14:14">
      <c r="N21476" s="315"/>
    </row>
    <row r="21477" spans="14:14">
      <c r="N21477" s="315"/>
    </row>
    <row r="21478" spans="14:14">
      <c r="N21478" s="315"/>
    </row>
    <row r="21479" spans="14:14">
      <c r="N21479" s="315"/>
    </row>
    <row r="21480" spans="14:14">
      <c r="N21480" s="315"/>
    </row>
    <row r="21481" spans="14:14">
      <c r="N21481" s="315"/>
    </row>
    <row r="21482" spans="14:14">
      <c r="N21482" s="315"/>
    </row>
    <row r="21483" spans="14:14">
      <c r="N21483" s="315"/>
    </row>
    <row r="21484" spans="14:14">
      <c r="N21484" s="315"/>
    </row>
    <row r="21485" spans="14:14">
      <c r="N21485" s="315"/>
    </row>
    <row r="21486" spans="14:14">
      <c r="N21486" s="315"/>
    </row>
    <row r="21487" spans="14:14">
      <c r="N21487" s="315"/>
    </row>
    <row r="21488" spans="14:14">
      <c r="N21488" s="315"/>
    </row>
    <row r="21489" spans="14:14">
      <c r="N21489" s="315"/>
    </row>
    <row r="21490" spans="14:14">
      <c r="N21490" s="315"/>
    </row>
    <row r="21491" spans="14:14">
      <c r="N21491" s="315"/>
    </row>
    <row r="21492" spans="14:14">
      <c r="N21492" s="315"/>
    </row>
    <row r="21493" spans="14:14">
      <c r="N21493" s="315"/>
    </row>
    <row r="21494" spans="14:14">
      <c r="N21494" s="315"/>
    </row>
    <row r="21495" spans="14:14">
      <c r="N21495" s="315"/>
    </row>
    <row r="21496" spans="14:14">
      <c r="N21496" s="315"/>
    </row>
    <row r="21497" spans="14:14">
      <c r="N21497" s="315"/>
    </row>
    <row r="21498" spans="14:14">
      <c r="N21498" s="315"/>
    </row>
    <row r="21499" spans="14:14">
      <c r="N21499" s="315"/>
    </row>
    <row r="21500" spans="14:14">
      <c r="N21500" s="315"/>
    </row>
    <row r="21501" spans="14:14">
      <c r="N21501" s="315"/>
    </row>
    <row r="21502" spans="14:14">
      <c r="N21502" s="315"/>
    </row>
    <row r="21503" spans="14:14">
      <c r="N21503" s="315"/>
    </row>
    <row r="21504" spans="14:14">
      <c r="N21504" s="315"/>
    </row>
    <row r="21505" spans="14:14">
      <c r="N21505" s="315"/>
    </row>
    <row r="21506" spans="14:14">
      <c r="N21506" s="315"/>
    </row>
    <row r="21507" spans="14:14">
      <c r="N21507" s="315"/>
    </row>
    <row r="21508" spans="14:14">
      <c r="N21508" s="315"/>
    </row>
    <row r="21509" spans="14:14">
      <c r="N21509" s="315"/>
    </row>
    <row r="21510" spans="14:14">
      <c r="N21510" s="315"/>
    </row>
    <row r="21511" spans="14:14">
      <c r="N21511" s="315"/>
    </row>
    <row r="21512" spans="14:14">
      <c r="N21512" s="315"/>
    </row>
    <row r="21513" spans="14:14">
      <c r="N21513" s="315"/>
    </row>
    <row r="21514" spans="14:14">
      <c r="N21514" s="315"/>
    </row>
    <row r="21515" spans="14:14">
      <c r="N21515" s="315"/>
    </row>
    <row r="21516" spans="14:14">
      <c r="N21516" s="315"/>
    </row>
    <row r="21517" spans="14:14">
      <c r="N21517" s="315"/>
    </row>
    <row r="21518" spans="14:14">
      <c r="N21518" s="315"/>
    </row>
    <row r="21519" spans="14:14">
      <c r="N21519" s="315"/>
    </row>
    <row r="21520" spans="14:14">
      <c r="N21520" s="315"/>
    </row>
    <row r="21521" spans="14:14">
      <c r="N21521" s="315"/>
    </row>
    <row r="21522" spans="14:14">
      <c r="N21522" s="315"/>
    </row>
    <row r="21523" spans="14:14">
      <c r="N21523" s="315"/>
    </row>
    <row r="21524" spans="14:14">
      <c r="N21524" s="315"/>
    </row>
    <row r="21525" spans="14:14">
      <c r="N21525" s="315"/>
    </row>
    <row r="21526" spans="14:14">
      <c r="N21526" s="315"/>
    </row>
    <row r="21527" spans="14:14">
      <c r="N21527" s="315"/>
    </row>
    <row r="21528" spans="14:14">
      <c r="N21528" s="315"/>
    </row>
    <row r="21529" spans="14:14">
      <c r="N21529" s="315"/>
    </row>
    <row r="21530" spans="14:14">
      <c r="N21530" s="315"/>
    </row>
    <row r="21531" spans="14:14">
      <c r="N21531" s="315"/>
    </row>
    <row r="21532" spans="14:14">
      <c r="N21532" s="315"/>
    </row>
    <row r="21533" spans="14:14">
      <c r="N21533" s="315"/>
    </row>
    <row r="21534" spans="14:14">
      <c r="N21534" s="315"/>
    </row>
    <row r="21535" spans="14:14">
      <c r="N21535" s="315"/>
    </row>
    <row r="21536" spans="14:14">
      <c r="N21536" s="315"/>
    </row>
    <row r="21537" spans="14:14">
      <c r="N21537" s="315"/>
    </row>
    <row r="21538" spans="14:14">
      <c r="N21538" s="315"/>
    </row>
    <row r="21539" spans="14:14">
      <c r="N21539" s="315"/>
    </row>
    <row r="21540" spans="14:14">
      <c r="N21540" s="315"/>
    </row>
    <row r="21541" spans="14:14">
      <c r="N21541" s="315"/>
    </row>
    <row r="21542" spans="14:14">
      <c r="N21542" s="315"/>
    </row>
    <row r="21543" spans="14:14">
      <c r="N21543" s="315"/>
    </row>
    <row r="21544" spans="14:14">
      <c r="N21544" s="315"/>
    </row>
    <row r="21545" spans="14:14">
      <c r="N21545" s="315"/>
    </row>
    <row r="21546" spans="14:14">
      <c r="N21546" s="315"/>
    </row>
    <row r="21547" spans="14:14">
      <c r="N21547" s="315"/>
    </row>
    <row r="21548" spans="14:14">
      <c r="N21548" s="315"/>
    </row>
    <row r="21549" spans="14:14">
      <c r="N21549" s="315"/>
    </row>
    <row r="21550" spans="14:14">
      <c r="N21550" s="315"/>
    </row>
    <row r="21551" spans="14:14">
      <c r="N21551" s="315"/>
    </row>
    <row r="21552" spans="14:14">
      <c r="N21552" s="315"/>
    </row>
    <row r="21553" spans="14:14">
      <c r="N21553" s="315"/>
    </row>
    <row r="21554" spans="14:14">
      <c r="N21554" s="315"/>
    </row>
    <row r="21555" spans="14:14">
      <c r="N21555" s="315"/>
    </row>
    <row r="21556" spans="14:14">
      <c r="N21556" s="315"/>
    </row>
    <row r="21557" spans="14:14">
      <c r="N21557" s="315"/>
    </row>
    <row r="21558" spans="14:14">
      <c r="N21558" s="315"/>
    </row>
    <row r="21559" spans="14:14">
      <c r="N21559" s="315"/>
    </row>
    <row r="21560" spans="14:14">
      <c r="N21560" s="315"/>
    </row>
    <row r="21561" spans="14:14">
      <c r="N21561" s="315"/>
    </row>
    <row r="21562" spans="14:14">
      <c r="N21562" s="315"/>
    </row>
    <row r="21563" spans="14:14">
      <c r="N21563" s="315"/>
    </row>
    <row r="21564" spans="14:14">
      <c r="N21564" s="315"/>
    </row>
    <row r="21565" spans="14:14">
      <c r="N21565" s="315"/>
    </row>
    <row r="21566" spans="14:14">
      <c r="N21566" s="315"/>
    </row>
    <row r="21567" spans="14:14">
      <c r="N21567" s="315"/>
    </row>
    <row r="21568" spans="14:14">
      <c r="N21568" s="315"/>
    </row>
    <row r="21569" spans="14:14">
      <c r="N21569" s="315"/>
    </row>
    <row r="21570" spans="14:14">
      <c r="N21570" s="315"/>
    </row>
    <row r="21571" spans="14:14">
      <c r="N21571" s="315"/>
    </row>
    <row r="21572" spans="14:14">
      <c r="N21572" s="315"/>
    </row>
    <row r="21573" spans="14:14">
      <c r="N21573" s="315"/>
    </row>
    <row r="21574" spans="14:14">
      <c r="N21574" s="315"/>
    </row>
    <row r="21575" spans="14:14">
      <c r="N21575" s="315"/>
    </row>
    <row r="21576" spans="14:14">
      <c r="N21576" s="315"/>
    </row>
    <row r="21577" spans="14:14">
      <c r="N21577" s="315"/>
    </row>
    <row r="21578" spans="14:14">
      <c r="N21578" s="315"/>
    </row>
    <row r="21579" spans="14:14">
      <c r="N21579" s="315"/>
    </row>
    <row r="21580" spans="14:14">
      <c r="N21580" s="315"/>
    </row>
    <row r="21581" spans="14:14">
      <c r="N21581" s="315"/>
    </row>
    <row r="21582" spans="14:14">
      <c r="N21582" s="315"/>
    </row>
    <row r="21583" spans="14:14">
      <c r="N21583" s="315"/>
    </row>
    <row r="21584" spans="14:14">
      <c r="N21584" s="315"/>
    </row>
    <row r="21585" spans="14:14">
      <c r="N21585" s="315"/>
    </row>
    <row r="21586" spans="14:14">
      <c r="N21586" s="315"/>
    </row>
    <row r="21587" spans="14:14">
      <c r="N21587" s="315"/>
    </row>
    <row r="21588" spans="14:14">
      <c r="N21588" s="315"/>
    </row>
    <row r="21589" spans="14:14">
      <c r="N21589" s="315"/>
    </row>
    <row r="21590" spans="14:14">
      <c r="N21590" s="315"/>
    </row>
    <row r="21591" spans="14:14">
      <c r="N21591" s="315"/>
    </row>
    <row r="21592" spans="14:14">
      <c r="N21592" s="315"/>
    </row>
    <row r="21593" spans="14:14">
      <c r="N21593" s="315"/>
    </row>
    <row r="21594" spans="14:14">
      <c r="N21594" s="315"/>
    </row>
    <row r="21595" spans="14:14">
      <c r="N21595" s="315"/>
    </row>
    <row r="21596" spans="14:14">
      <c r="N21596" s="315"/>
    </row>
    <row r="21597" spans="14:14">
      <c r="N21597" s="315"/>
    </row>
    <row r="21598" spans="14:14">
      <c r="N21598" s="315"/>
    </row>
    <row r="21599" spans="14:14">
      <c r="N21599" s="315"/>
    </row>
    <row r="21600" spans="14:14">
      <c r="N21600" s="315"/>
    </row>
    <row r="21601" spans="14:14">
      <c r="N21601" s="315"/>
    </row>
    <row r="21602" spans="14:14">
      <c r="N21602" s="315"/>
    </row>
    <row r="21603" spans="14:14">
      <c r="N21603" s="315"/>
    </row>
    <row r="21604" spans="14:14">
      <c r="N21604" s="315"/>
    </row>
    <row r="21605" spans="14:14">
      <c r="N21605" s="315"/>
    </row>
    <row r="21606" spans="14:14">
      <c r="N21606" s="315"/>
    </row>
    <row r="21607" spans="14:14">
      <c r="N21607" s="315"/>
    </row>
    <row r="21608" spans="14:14">
      <c r="N21608" s="315"/>
    </row>
    <row r="21609" spans="14:14">
      <c r="N21609" s="315"/>
    </row>
    <row r="21610" spans="14:14">
      <c r="N21610" s="315"/>
    </row>
    <row r="21611" spans="14:14">
      <c r="N21611" s="315"/>
    </row>
    <row r="21612" spans="14:14">
      <c r="N21612" s="315"/>
    </row>
    <row r="21613" spans="14:14">
      <c r="N21613" s="315"/>
    </row>
    <row r="21614" spans="14:14">
      <c r="N21614" s="315"/>
    </row>
    <row r="21615" spans="14:14">
      <c r="N21615" s="315"/>
    </row>
    <row r="21616" spans="14:14">
      <c r="N21616" s="315"/>
    </row>
    <row r="21617" spans="14:14">
      <c r="N21617" s="315"/>
    </row>
    <row r="21618" spans="14:14">
      <c r="N21618" s="315"/>
    </row>
    <row r="21619" spans="14:14">
      <c r="N21619" s="315"/>
    </row>
    <row r="21620" spans="14:14">
      <c r="N21620" s="315"/>
    </row>
    <row r="21621" spans="14:14">
      <c r="N21621" s="315"/>
    </row>
    <row r="21622" spans="14:14">
      <c r="N21622" s="315"/>
    </row>
    <row r="21623" spans="14:14">
      <c r="N21623" s="315"/>
    </row>
    <row r="21624" spans="14:14">
      <c r="N21624" s="315"/>
    </row>
    <row r="21625" spans="14:14">
      <c r="N21625" s="315"/>
    </row>
    <row r="21626" spans="14:14">
      <c r="N21626" s="315"/>
    </row>
    <row r="21627" spans="14:14">
      <c r="N21627" s="315"/>
    </row>
    <row r="21628" spans="14:14">
      <c r="N21628" s="315"/>
    </row>
    <row r="21629" spans="14:14">
      <c r="N21629" s="315"/>
    </row>
    <row r="21630" spans="14:14">
      <c r="N21630" s="315"/>
    </row>
    <row r="21631" spans="14:14">
      <c r="N21631" s="315"/>
    </row>
    <row r="21632" spans="14:14">
      <c r="N21632" s="315"/>
    </row>
    <row r="21633" spans="14:14">
      <c r="N21633" s="315"/>
    </row>
    <row r="21634" spans="14:14">
      <c r="N21634" s="315"/>
    </row>
    <row r="21635" spans="14:14">
      <c r="N21635" s="315"/>
    </row>
    <row r="21636" spans="14:14">
      <c r="N21636" s="315"/>
    </row>
    <row r="21637" spans="14:14">
      <c r="N21637" s="315"/>
    </row>
    <row r="21638" spans="14:14">
      <c r="N21638" s="315"/>
    </row>
    <row r="21639" spans="14:14">
      <c r="N21639" s="315"/>
    </row>
    <row r="21640" spans="14:14">
      <c r="N21640" s="315"/>
    </row>
    <row r="21641" spans="14:14">
      <c r="N21641" s="315"/>
    </row>
    <row r="21642" spans="14:14">
      <c r="N21642" s="315"/>
    </row>
    <row r="21643" spans="14:14">
      <c r="N21643" s="315"/>
    </row>
    <row r="21644" spans="14:14">
      <c r="N21644" s="315"/>
    </row>
    <row r="21645" spans="14:14">
      <c r="N21645" s="315"/>
    </row>
    <row r="21646" spans="14:14">
      <c r="N21646" s="315"/>
    </row>
    <row r="21647" spans="14:14">
      <c r="N21647" s="315"/>
    </row>
    <row r="21648" spans="14:14">
      <c r="N21648" s="315"/>
    </row>
    <row r="21649" spans="14:14">
      <c r="N21649" s="315"/>
    </row>
    <row r="21650" spans="14:14">
      <c r="N21650" s="315"/>
    </row>
    <row r="21651" spans="14:14">
      <c r="N21651" s="315"/>
    </row>
    <row r="21652" spans="14:14">
      <c r="N21652" s="315"/>
    </row>
    <row r="21653" spans="14:14">
      <c r="N21653" s="315"/>
    </row>
    <row r="21654" spans="14:14">
      <c r="N21654" s="315"/>
    </row>
    <row r="21655" spans="14:14">
      <c r="N21655" s="315"/>
    </row>
    <row r="21656" spans="14:14">
      <c r="N21656" s="315"/>
    </row>
    <row r="21657" spans="14:14">
      <c r="N21657" s="315"/>
    </row>
    <row r="21658" spans="14:14">
      <c r="N21658" s="315"/>
    </row>
    <row r="21659" spans="14:14">
      <c r="N21659" s="315"/>
    </row>
    <row r="21660" spans="14:14">
      <c r="N21660" s="315"/>
    </row>
    <row r="21661" spans="14:14">
      <c r="N21661" s="315"/>
    </row>
    <row r="21662" spans="14:14">
      <c r="N21662" s="315"/>
    </row>
    <row r="21663" spans="14:14">
      <c r="N21663" s="315"/>
    </row>
    <row r="21664" spans="14:14">
      <c r="N21664" s="315"/>
    </row>
    <row r="21665" spans="14:14">
      <c r="N21665" s="315"/>
    </row>
    <row r="21666" spans="14:14">
      <c r="N21666" s="315"/>
    </row>
    <row r="21667" spans="14:14">
      <c r="N21667" s="315"/>
    </row>
    <row r="21668" spans="14:14">
      <c r="N21668" s="315"/>
    </row>
    <row r="21669" spans="14:14">
      <c r="N21669" s="315"/>
    </row>
    <row r="21670" spans="14:14">
      <c r="N21670" s="315"/>
    </row>
    <row r="21671" spans="14:14">
      <c r="N21671" s="315"/>
    </row>
    <row r="21672" spans="14:14">
      <c r="N21672" s="315"/>
    </row>
    <row r="21673" spans="14:14">
      <c r="N21673" s="315"/>
    </row>
    <row r="21674" spans="14:14">
      <c r="N21674" s="315"/>
    </row>
    <row r="21675" spans="14:14">
      <c r="N21675" s="315"/>
    </row>
    <row r="21676" spans="14:14">
      <c r="N21676" s="315"/>
    </row>
    <row r="21677" spans="14:14">
      <c r="N21677" s="315"/>
    </row>
    <row r="21678" spans="14:14">
      <c r="N21678" s="315"/>
    </row>
    <row r="21679" spans="14:14">
      <c r="N21679" s="315"/>
    </row>
    <row r="21680" spans="14:14">
      <c r="N21680" s="315"/>
    </row>
    <row r="21681" spans="14:14">
      <c r="N21681" s="315"/>
    </row>
    <row r="21682" spans="14:14">
      <c r="N21682" s="315"/>
    </row>
    <row r="21683" spans="14:14">
      <c r="N21683" s="315"/>
    </row>
    <row r="21684" spans="14:14">
      <c r="N21684" s="315"/>
    </row>
    <row r="21685" spans="14:14">
      <c r="N21685" s="315"/>
    </row>
    <row r="21686" spans="14:14">
      <c r="N21686" s="315"/>
    </row>
    <row r="21687" spans="14:14">
      <c r="N21687" s="315"/>
    </row>
    <row r="21688" spans="14:14">
      <c r="N21688" s="315"/>
    </row>
    <row r="21689" spans="14:14">
      <c r="N21689" s="315"/>
    </row>
    <row r="21690" spans="14:14">
      <c r="N21690" s="315"/>
    </row>
    <row r="21691" spans="14:14">
      <c r="N21691" s="315"/>
    </row>
    <row r="21692" spans="14:14">
      <c r="N21692" s="315"/>
    </row>
    <row r="21693" spans="14:14">
      <c r="N21693" s="315"/>
    </row>
    <row r="21694" spans="14:14">
      <c r="N21694" s="315"/>
    </row>
    <row r="21695" spans="14:14">
      <c r="N21695" s="315"/>
    </row>
    <row r="21696" spans="14:14">
      <c r="N21696" s="315"/>
    </row>
    <row r="21697" spans="14:14">
      <c r="N21697" s="315"/>
    </row>
    <row r="21698" spans="14:14">
      <c r="N21698" s="315"/>
    </row>
    <row r="21699" spans="14:14">
      <c r="N21699" s="315"/>
    </row>
    <row r="21700" spans="14:14">
      <c r="N21700" s="315"/>
    </row>
    <row r="21701" spans="14:14">
      <c r="N21701" s="315"/>
    </row>
    <row r="21702" spans="14:14">
      <c r="N21702" s="315"/>
    </row>
    <row r="21703" spans="14:14">
      <c r="N21703" s="315"/>
    </row>
    <row r="21704" spans="14:14">
      <c r="N21704" s="315"/>
    </row>
    <row r="21705" spans="14:14">
      <c r="N21705" s="315"/>
    </row>
    <row r="21706" spans="14:14">
      <c r="N21706" s="315"/>
    </row>
    <row r="21707" spans="14:14">
      <c r="N21707" s="315"/>
    </row>
    <row r="21708" spans="14:14">
      <c r="N21708" s="315"/>
    </row>
    <row r="21709" spans="14:14">
      <c r="N21709" s="315"/>
    </row>
    <row r="21710" spans="14:14">
      <c r="N21710" s="315"/>
    </row>
    <row r="21711" spans="14:14">
      <c r="N21711" s="315"/>
    </row>
    <row r="21712" spans="14:14">
      <c r="N21712" s="315"/>
    </row>
    <row r="21713" spans="14:14">
      <c r="N21713" s="315"/>
    </row>
    <row r="21714" spans="14:14">
      <c r="N21714" s="315"/>
    </row>
    <row r="21715" spans="14:14">
      <c r="N21715" s="315"/>
    </row>
    <row r="21716" spans="14:14">
      <c r="N21716" s="315"/>
    </row>
    <row r="21717" spans="14:14">
      <c r="N21717" s="315"/>
    </row>
    <row r="21718" spans="14:14">
      <c r="N21718" s="315"/>
    </row>
    <row r="21719" spans="14:14">
      <c r="N21719" s="315"/>
    </row>
    <row r="21720" spans="14:14">
      <c r="N21720" s="315"/>
    </row>
    <row r="21721" spans="14:14">
      <c r="N21721" s="315"/>
    </row>
    <row r="21722" spans="14:14">
      <c r="N21722" s="315"/>
    </row>
    <row r="21723" spans="14:14">
      <c r="N21723" s="315"/>
    </row>
    <row r="21724" spans="14:14">
      <c r="N21724" s="315"/>
    </row>
    <row r="21725" spans="14:14">
      <c r="N21725" s="315"/>
    </row>
    <row r="21726" spans="14:14">
      <c r="N21726" s="315"/>
    </row>
    <row r="21727" spans="14:14">
      <c r="N21727" s="315"/>
    </row>
    <row r="21728" spans="14:14">
      <c r="N21728" s="315"/>
    </row>
    <row r="21729" spans="14:14">
      <c r="N21729" s="315"/>
    </row>
    <row r="21730" spans="14:14">
      <c r="N21730" s="315"/>
    </row>
    <row r="21731" spans="14:14">
      <c r="N21731" s="315"/>
    </row>
    <row r="21732" spans="14:14">
      <c r="N21732" s="315"/>
    </row>
    <row r="21733" spans="14:14">
      <c r="N21733" s="315"/>
    </row>
    <row r="21734" spans="14:14">
      <c r="N21734" s="315"/>
    </row>
    <row r="21735" spans="14:14">
      <c r="N21735" s="315"/>
    </row>
    <row r="21736" spans="14:14">
      <c r="N21736" s="315"/>
    </row>
    <row r="21737" spans="14:14">
      <c r="N21737" s="315"/>
    </row>
    <row r="21738" spans="14:14">
      <c r="N21738" s="315"/>
    </row>
    <row r="21739" spans="14:14">
      <c r="N21739" s="315"/>
    </row>
    <row r="21740" spans="14:14">
      <c r="N21740" s="315"/>
    </row>
    <row r="21741" spans="14:14">
      <c r="N21741" s="315"/>
    </row>
    <row r="21742" spans="14:14">
      <c r="N21742" s="315"/>
    </row>
    <row r="21743" spans="14:14">
      <c r="N21743" s="315"/>
    </row>
    <row r="21744" spans="14:14">
      <c r="N21744" s="315"/>
    </row>
    <row r="21745" spans="14:14">
      <c r="N21745" s="315"/>
    </row>
    <row r="21746" spans="14:14">
      <c r="N21746" s="315"/>
    </row>
    <row r="21747" spans="14:14">
      <c r="N21747" s="315"/>
    </row>
    <row r="21748" spans="14:14">
      <c r="N21748" s="315"/>
    </row>
    <row r="21749" spans="14:14">
      <c r="N21749" s="315"/>
    </row>
    <row r="21750" spans="14:14">
      <c r="N21750" s="315"/>
    </row>
    <row r="21751" spans="14:14">
      <c r="N21751" s="315"/>
    </row>
    <row r="21752" spans="14:14">
      <c r="N21752" s="315"/>
    </row>
    <row r="21753" spans="14:14">
      <c r="N21753" s="315"/>
    </row>
    <row r="21754" spans="14:14">
      <c r="N21754" s="315"/>
    </row>
    <row r="21755" spans="14:14">
      <c r="N21755" s="315"/>
    </row>
    <row r="21756" spans="14:14">
      <c r="N21756" s="315"/>
    </row>
    <row r="21757" spans="14:14">
      <c r="N21757" s="315"/>
    </row>
    <row r="21758" spans="14:14">
      <c r="N21758" s="315"/>
    </row>
    <row r="21759" spans="14:14">
      <c r="N21759" s="315"/>
    </row>
    <row r="21760" spans="14:14">
      <c r="N21760" s="315"/>
    </row>
    <row r="21761" spans="14:14">
      <c r="N21761" s="315"/>
    </row>
    <row r="21762" spans="14:14">
      <c r="N21762" s="315"/>
    </row>
    <row r="21763" spans="14:14">
      <c r="N21763" s="315"/>
    </row>
    <row r="21764" spans="14:14">
      <c r="N21764" s="315"/>
    </row>
    <row r="21765" spans="14:14">
      <c r="N21765" s="315"/>
    </row>
    <row r="21766" spans="14:14">
      <c r="N21766" s="315"/>
    </row>
    <row r="21767" spans="14:14">
      <c r="N21767" s="315"/>
    </row>
    <row r="21768" spans="14:14">
      <c r="N21768" s="315"/>
    </row>
    <row r="21769" spans="14:14">
      <c r="N21769" s="315"/>
    </row>
    <row r="21770" spans="14:14">
      <c r="N21770" s="315"/>
    </row>
    <row r="21771" spans="14:14">
      <c r="N21771" s="315"/>
    </row>
    <row r="21772" spans="14:14">
      <c r="N21772" s="315"/>
    </row>
    <row r="21773" spans="14:14">
      <c r="N21773" s="315"/>
    </row>
    <row r="21774" spans="14:14">
      <c r="N21774" s="315"/>
    </row>
    <row r="21775" spans="14:14">
      <c r="N21775" s="315"/>
    </row>
    <row r="21776" spans="14:14">
      <c r="N21776" s="315"/>
    </row>
    <row r="21777" spans="14:14">
      <c r="N21777" s="315"/>
    </row>
    <row r="21778" spans="14:14">
      <c r="N21778" s="315"/>
    </row>
    <row r="21779" spans="14:14">
      <c r="N21779" s="315"/>
    </row>
    <row r="21780" spans="14:14">
      <c r="N21780" s="315"/>
    </row>
    <row r="21781" spans="14:14">
      <c r="N21781" s="315"/>
    </row>
    <row r="21782" spans="14:14">
      <c r="N21782" s="315"/>
    </row>
    <row r="21783" spans="14:14">
      <c r="N21783" s="315"/>
    </row>
    <row r="21784" spans="14:14">
      <c r="N21784" s="315"/>
    </row>
    <row r="21785" spans="14:14">
      <c r="N21785" s="315"/>
    </row>
    <row r="21786" spans="14:14">
      <c r="N21786" s="315"/>
    </row>
    <row r="21787" spans="14:14">
      <c r="N21787" s="315"/>
    </row>
    <row r="21788" spans="14:14">
      <c r="N21788" s="315"/>
    </row>
    <row r="21789" spans="14:14">
      <c r="N21789" s="315"/>
    </row>
    <row r="21790" spans="14:14">
      <c r="N21790" s="315"/>
    </row>
    <row r="21791" spans="14:14">
      <c r="N21791" s="315"/>
    </row>
    <row r="21792" spans="14:14">
      <c r="N21792" s="315"/>
    </row>
    <row r="21793" spans="14:14">
      <c r="N21793" s="315"/>
    </row>
    <row r="21794" spans="14:14">
      <c r="N21794" s="315"/>
    </row>
    <row r="21795" spans="14:14">
      <c r="N21795" s="315"/>
    </row>
    <row r="21796" spans="14:14">
      <c r="N21796" s="315"/>
    </row>
    <row r="21797" spans="14:14">
      <c r="N21797" s="315"/>
    </row>
    <row r="21798" spans="14:14">
      <c r="N21798" s="315"/>
    </row>
    <row r="21799" spans="14:14">
      <c r="N21799" s="315"/>
    </row>
    <row r="21800" spans="14:14">
      <c r="N21800" s="315"/>
    </row>
    <row r="21801" spans="14:14">
      <c r="N21801" s="315"/>
    </row>
    <row r="21802" spans="14:14">
      <c r="N21802" s="315"/>
    </row>
    <row r="21803" spans="14:14">
      <c r="N21803" s="315"/>
    </row>
    <row r="21804" spans="14:14">
      <c r="N21804" s="315"/>
    </row>
    <row r="21805" spans="14:14">
      <c r="N21805" s="315"/>
    </row>
    <row r="21806" spans="14:14">
      <c r="N21806" s="315"/>
    </row>
    <row r="21807" spans="14:14">
      <c r="N21807" s="315"/>
    </row>
    <row r="21808" spans="14:14">
      <c r="N21808" s="315"/>
    </row>
    <row r="21809" spans="14:14">
      <c r="N21809" s="315"/>
    </row>
    <row r="21810" spans="14:14">
      <c r="N21810" s="315"/>
    </row>
    <row r="21811" spans="14:14">
      <c r="N21811" s="315"/>
    </row>
    <row r="21812" spans="14:14">
      <c r="N21812" s="315"/>
    </row>
    <row r="21813" spans="14:14">
      <c r="N21813" s="315"/>
    </row>
    <row r="21814" spans="14:14">
      <c r="N21814" s="315"/>
    </row>
    <row r="21815" spans="14:14">
      <c r="N21815" s="315"/>
    </row>
    <row r="21816" spans="14:14">
      <c r="N21816" s="315"/>
    </row>
    <row r="21817" spans="14:14">
      <c r="N21817" s="315"/>
    </row>
    <row r="21818" spans="14:14">
      <c r="N21818" s="315"/>
    </row>
    <row r="21819" spans="14:14">
      <c r="N21819" s="315"/>
    </row>
    <row r="21820" spans="14:14">
      <c r="N21820" s="315"/>
    </row>
    <row r="21821" spans="14:14">
      <c r="N21821" s="315"/>
    </row>
    <row r="21822" spans="14:14">
      <c r="N21822" s="315"/>
    </row>
    <row r="21823" spans="14:14">
      <c r="N21823" s="315"/>
    </row>
    <row r="21824" spans="14:14">
      <c r="N21824" s="315"/>
    </row>
    <row r="21825" spans="14:14">
      <c r="N21825" s="315"/>
    </row>
    <row r="21826" spans="14:14">
      <c r="N21826" s="315"/>
    </row>
    <row r="21827" spans="14:14">
      <c r="N21827" s="315"/>
    </row>
    <row r="21828" spans="14:14">
      <c r="N21828" s="315"/>
    </row>
    <row r="21829" spans="14:14">
      <c r="N21829" s="315"/>
    </row>
    <row r="21830" spans="14:14">
      <c r="N21830" s="315"/>
    </row>
    <row r="21831" spans="14:14">
      <c r="N21831" s="315"/>
    </row>
    <row r="21832" spans="14:14">
      <c r="N21832" s="315"/>
    </row>
    <row r="21833" spans="14:14">
      <c r="N21833" s="315"/>
    </row>
    <row r="21834" spans="14:14">
      <c r="N21834" s="315"/>
    </row>
    <row r="21835" spans="14:14">
      <c r="N21835" s="315"/>
    </row>
    <row r="21836" spans="14:14">
      <c r="N21836" s="315"/>
    </row>
    <row r="21837" spans="14:14">
      <c r="N21837" s="315"/>
    </row>
    <row r="21838" spans="14:14">
      <c r="N21838" s="315"/>
    </row>
    <row r="21839" spans="14:14">
      <c r="N21839" s="315"/>
    </row>
    <row r="21840" spans="14:14">
      <c r="N21840" s="315"/>
    </row>
    <row r="21841" spans="14:14">
      <c r="N21841" s="315"/>
    </row>
    <row r="21842" spans="14:14">
      <c r="N21842" s="315"/>
    </row>
    <row r="21843" spans="14:14">
      <c r="N21843" s="315"/>
    </row>
    <row r="21844" spans="14:14">
      <c r="N21844" s="315"/>
    </row>
    <row r="21845" spans="14:14">
      <c r="N21845" s="315"/>
    </row>
    <row r="21846" spans="14:14">
      <c r="N21846" s="315"/>
    </row>
    <row r="21847" spans="14:14">
      <c r="N21847" s="315"/>
    </row>
    <row r="21848" spans="14:14">
      <c r="N21848" s="315"/>
    </row>
    <row r="21849" spans="14:14">
      <c r="N21849" s="315"/>
    </row>
    <row r="21850" spans="14:14">
      <c r="N21850" s="315"/>
    </row>
    <row r="21851" spans="14:14">
      <c r="N21851" s="315"/>
    </row>
    <row r="21852" spans="14:14">
      <c r="N21852" s="315"/>
    </row>
    <row r="21853" spans="14:14">
      <c r="N21853" s="315"/>
    </row>
    <row r="21854" spans="14:14">
      <c r="N21854" s="315"/>
    </row>
    <row r="21855" spans="14:14">
      <c r="N21855" s="315"/>
    </row>
    <row r="21856" spans="14:14">
      <c r="N21856" s="315"/>
    </row>
    <row r="21857" spans="14:14">
      <c r="N21857" s="315"/>
    </row>
    <row r="21858" spans="14:14">
      <c r="N21858" s="315"/>
    </row>
    <row r="21859" spans="14:14">
      <c r="N21859" s="315"/>
    </row>
    <row r="21860" spans="14:14">
      <c r="N21860" s="315"/>
    </row>
    <row r="21861" spans="14:14">
      <c r="N21861" s="315"/>
    </row>
    <row r="21862" spans="14:14">
      <c r="N21862" s="315"/>
    </row>
    <row r="21863" spans="14:14">
      <c r="N21863" s="315"/>
    </row>
    <row r="21864" spans="14:14">
      <c r="N21864" s="315"/>
    </row>
    <row r="21865" spans="14:14">
      <c r="N21865" s="315"/>
    </row>
    <row r="21866" spans="14:14">
      <c r="N21866" s="315"/>
    </row>
    <row r="21867" spans="14:14">
      <c r="N21867" s="315"/>
    </row>
    <row r="21868" spans="14:14">
      <c r="N21868" s="315"/>
    </row>
    <row r="21869" spans="14:14">
      <c r="N21869" s="315"/>
    </row>
    <row r="21870" spans="14:14">
      <c r="N21870" s="315"/>
    </row>
    <row r="21871" spans="14:14">
      <c r="N21871" s="315"/>
    </row>
    <row r="21872" spans="14:14">
      <c r="N21872" s="315"/>
    </row>
    <row r="21873" spans="14:14">
      <c r="N21873" s="315"/>
    </row>
    <row r="21874" spans="14:14">
      <c r="N21874" s="315"/>
    </row>
    <row r="21875" spans="14:14">
      <c r="N21875" s="315"/>
    </row>
    <row r="21876" spans="14:14">
      <c r="N21876" s="315"/>
    </row>
    <row r="21877" spans="14:14">
      <c r="N21877" s="315"/>
    </row>
    <row r="21878" spans="14:14">
      <c r="N21878" s="315"/>
    </row>
    <row r="21879" spans="14:14">
      <c r="N21879" s="315"/>
    </row>
    <row r="21880" spans="14:14">
      <c r="N21880" s="315"/>
    </row>
    <row r="21881" spans="14:14">
      <c r="N21881" s="315"/>
    </row>
    <row r="21882" spans="14:14">
      <c r="N21882" s="315"/>
    </row>
    <row r="21883" spans="14:14">
      <c r="N21883" s="315"/>
    </row>
    <row r="21884" spans="14:14">
      <c r="N21884" s="315"/>
    </row>
    <row r="21885" spans="14:14">
      <c r="N21885" s="315"/>
    </row>
    <row r="21886" spans="14:14">
      <c r="N21886" s="315"/>
    </row>
    <row r="21887" spans="14:14">
      <c r="N21887" s="315"/>
    </row>
    <row r="21888" spans="14:14">
      <c r="N21888" s="315"/>
    </row>
    <row r="21889" spans="14:14">
      <c r="N21889" s="315"/>
    </row>
    <row r="21890" spans="14:14">
      <c r="N21890" s="315"/>
    </row>
    <row r="21891" spans="14:14">
      <c r="N21891" s="315"/>
    </row>
    <row r="21892" spans="14:14">
      <c r="N21892" s="315"/>
    </row>
    <row r="21893" spans="14:14">
      <c r="N21893" s="315"/>
    </row>
    <row r="21894" spans="14:14">
      <c r="N21894" s="315"/>
    </row>
    <row r="21895" spans="14:14">
      <c r="N21895" s="315"/>
    </row>
    <row r="21896" spans="14:14">
      <c r="N21896" s="315"/>
    </row>
    <row r="21897" spans="14:14">
      <c r="N21897" s="315"/>
    </row>
    <row r="21898" spans="14:14">
      <c r="N21898" s="315"/>
    </row>
    <row r="21899" spans="14:14">
      <c r="N21899" s="315"/>
    </row>
    <row r="21900" spans="14:14">
      <c r="N21900" s="315"/>
    </row>
    <row r="21901" spans="14:14">
      <c r="N21901" s="315"/>
    </row>
    <row r="21902" spans="14:14">
      <c r="N21902" s="315"/>
    </row>
    <row r="21903" spans="14:14">
      <c r="N21903" s="315"/>
    </row>
    <row r="21904" spans="14:14">
      <c r="N21904" s="315"/>
    </row>
    <row r="21905" spans="14:14">
      <c r="N21905" s="315"/>
    </row>
    <row r="21906" spans="14:14">
      <c r="N21906" s="315"/>
    </row>
    <row r="21907" spans="14:14">
      <c r="N21907" s="315"/>
    </row>
    <row r="21908" spans="14:14">
      <c r="N21908" s="315"/>
    </row>
    <row r="21909" spans="14:14">
      <c r="N21909" s="315"/>
    </row>
    <row r="21910" spans="14:14">
      <c r="N21910" s="315"/>
    </row>
    <row r="21911" spans="14:14">
      <c r="N21911" s="315"/>
    </row>
    <row r="21912" spans="14:14">
      <c r="N21912" s="315"/>
    </row>
    <row r="21913" spans="14:14">
      <c r="N21913" s="315"/>
    </row>
    <row r="21914" spans="14:14">
      <c r="N21914" s="315"/>
    </row>
    <row r="21915" spans="14:14">
      <c r="N21915" s="315"/>
    </row>
    <row r="21916" spans="14:14">
      <c r="N21916" s="315"/>
    </row>
    <row r="21917" spans="14:14">
      <c r="N21917" s="315"/>
    </row>
    <row r="21918" spans="14:14">
      <c r="N21918" s="315"/>
    </row>
    <row r="21919" spans="14:14">
      <c r="N21919" s="315"/>
    </row>
    <row r="21920" spans="14:14">
      <c r="N21920" s="315"/>
    </row>
    <row r="21921" spans="14:14">
      <c r="N21921" s="315"/>
    </row>
    <row r="21922" spans="14:14">
      <c r="N21922" s="315"/>
    </row>
    <row r="21923" spans="14:14">
      <c r="N21923" s="315"/>
    </row>
    <row r="21924" spans="14:14">
      <c r="N21924" s="315"/>
    </row>
    <row r="21925" spans="14:14">
      <c r="N21925" s="315"/>
    </row>
    <row r="21926" spans="14:14">
      <c r="N21926" s="315"/>
    </row>
    <row r="21927" spans="14:14">
      <c r="N21927" s="315"/>
    </row>
    <row r="21928" spans="14:14">
      <c r="N21928" s="315"/>
    </row>
    <row r="21929" spans="14:14">
      <c r="N21929" s="315"/>
    </row>
    <row r="21930" spans="14:14">
      <c r="N21930" s="315"/>
    </row>
    <row r="21931" spans="14:14">
      <c r="N21931" s="315"/>
    </row>
    <row r="21932" spans="14:14">
      <c r="N21932" s="315"/>
    </row>
    <row r="21933" spans="14:14">
      <c r="N21933" s="315"/>
    </row>
    <row r="21934" spans="14:14">
      <c r="N21934" s="315"/>
    </row>
    <row r="21935" spans="14:14">
      <c r="N21935" s="315"/>
    </row>
    <row r="21936" spans="14:14">
      <c r="N21936" s="315"/>
    </row>
    <row r="21937" spans="14:14">
      <c r="N21937" s="315"/>
    </row>
    <row r="21938" spans="14:14">
      <c r="N21938" s="315"/>
    </row>
    <row r="21939" spans="14:14">
      <c r="N21939" s="315"/>
    </row>
    <row r="21940" spans="14:14">
      <c r="N21940" s="315"/>
    </row>
    <row r="21941" spans="14:14">
      <c r="N21941" s="315"/>
    </row>
    <row r="21942" spans="14:14">
      <c r="N21942" s="315"/>
    </row>
    <row r="21943" spans="14:14">
      <c r="N21943" s="315"/>
    </row>
    <row r="21944" spans="14:14">
      <c r="N21944" s="315"/>
    </row>
    <row r="21945" spans="14:14">
      <c r="N21945" s="315"/>
    </row>
    <row r="21946" spans="14:14">
      <c r="N21946" s="315"/>
    </row>
    <row r="21947" spans="14:14">
      <c r="N21947" s="315"/>
    </row>
    <row r="21948" spans="14:14">
      <c r="N21948" s="315"/>
    </row>
    <row r="21949" spans="14:14">
      <c r="N21949" s="315"/>
    </row>
    <row r="21950" spans="14:14">
      <c r="N21950" s="315"/>
    </row>
    <row r="21951" spans="14:14">
      <c r="N21951" s="315"/>
    </row>
    <row r="21952" spans="14:14">
      <c r="N21952" s="315"/>
    </row>
    <row r="21953" spans="14:14">
      <c r="N21953" s="315"/>
    </row>
    <row r="21954" spans="14:14">
      <c r="N21954" s="315"/>
    </row>
    <row r="21955" spans="14:14">
      <c r="N21955" s="315"/>
    </row>
    <row r="21956" spans="14:14">
      <c r="N21956" s="315"/>
    </row>
    <row r="21957" spans="14:14">
      <c r="N21957" s="315"/>
    </row>
    <row r="21958" spans="14:14">
      <c r="N21958" s="315"/>
    </row>
    <row r="21959" spans="14:14">
      <c r="N21959" s="315"/>
    </row>
    <row r="21960" spans="14:14">
      <c r="N21960" s="315"/>
    </row>
    <row r="21961" spans="14:14">
      <c r="N21961" s="315"/>
    </row>
    <row r="21962" spans="14:14">
      <c r="N21962" s="315"/>
    </row>
    <row r="21963" spans="14:14">
      <c r="N21963" s="315"/>
    </row>
    <row r="21964" spans="14:14">
      <c r="N21964" s="315"/>
    </row>
    <row r="21965" spans="14:14">
      <c r="N21965" s="315"/>
    </row>
    <row r="21966" spans="14:14">
      <c r="N21966" s="315"/>
    </row>
    <row r="21967" spans="14:14">
      <c r="N21967" s="315"/>
    </row>
    <row r="21968" spans="14:14">
      <c r="N21968" s="315"/>
    </row>
    <row r="21969" spans="14:14">
      <c r="N21969" s="315"/>
    </row>
    <row r="21970" spans="14:14">
      <c r="N21970" s="315"/>
    </row>
    <row r="21971" spans="14:14">
      <c r="N21971" s="315"/>
    </row>
    <row r="21972" spans="14:14">
      <c r="N21972" s="315"/>
    </row>
    <row r="21973" spans="14:14">
      <c r="N21973" s="315"/>
    </row>
    <row r="21974" spans="14:14">
      <c r="N21974" s="315"/>
    </row>
    <row r="21975" spans="14:14">
      <c r="N21975" s="315"/>
    </row>
    <row r="21976" spans="14:14">
      <c r="N21976" s="315"/>
    </row>
    <row r="21977" spans="14:14">
      <c r="N21977" s="315"/>
    </row>
    <row r="21978" spans="14:14">
      <c r="N21978" s="315"/>
    </row>
    <row r="21979" spans="14:14">
      <c r="N21979" s="315"/>
    </row>
    <row r="21980" spans="14:14">
      <c r="N21980" s="315"/>
    </row>
    <row r="21981" spans="14:14">
      <c r="N21981" s="315"/>
    </row>
    <row r="21982" spans="14:14">
      <c r="N21982" s="315"/>
    </row>
    <row r="21983" spans="14:14">
      <c r="N21983" s="315"/>
    </row>
    <row r="21984" spans="14:14">
      <c r="N21984" s="315"/>
    </row>
    <row r="21985" spans="14:14">
      <c r="N21985" s="315"/>
    </row>
    <row r="21986" spans="14:14">
      <c r="N21986" s="315"/>
    </row>
    <row r="21987" spans="14:14">
      <c r="N21987" s="315"/>
    </row>
    <row r="21988" spans="14:14">
      <c r="N21988" s="315"/>
    </row>
    <row r="21989" spans="14:14">
      <c r="N21989" s="315"/>
    </row>
    <row r="21990" spans="14:14">
      <c r="N21990" s="315"/>
    </row>
    <row r="21991" spans="14:14">
      <c r="N21991" s="315"/>
    </row>
    <row r="21992" spans="14:14">
      <c r="N21992" s="315"/>
    </row>
    <row r="21993" spans="14:14">
      <c r="N21993" s="315"/>
    </row>
    <row r="21994" spans="14:14">
      <c r="N21994" s="315"/>
    </row>
    <row r="21995" spans="14:14">
      <c r="N21995" s="315"/>
    </row>
    <row r="21996" spans="14:14">
      <c r="N21996" s="315"/>
    </row>
    <row r="21997" spans="14:14">
      <c r="N21997" s="315"/>
    </row>
    <row r="21998" spans="14:14">
      <c r="N21998" s="315"/>
    </row>
    <row r="21999" spans="14:14">
      <c r="N21999" s="315"/>
    </row>
    <row r="22000" spans="14:14">
      <c r="N22000" s="315"/>
    </row>
    <row r="22001" spans="14:14">
      <c r="N22001" s="315"/>
    </row>
    <row r="22002" spans="14:14">
      <c r="N22002" s="315"/>
    </row>
    <row r="22003" spans="14:14">
      <c r="N22003" s="315"/>
    </row>
    <row r="22004" spans="14:14">
      <c r="N22004" s="315"/>
    </row>
    <row r="22005" spans="14:14">
      <c r="N22005" s="315"/>
    </row>
    <row r="22006" spans="14:14">
      <c r="N22006" s="315"/>
    </row>
    <row r="22007" spans="14:14">
      <c r="N22007" s="315"/>
    </row>
    <row r="22008" spans="14:14">
      <c r="N22008" s="315"/>
    </row>
    <row r="22009" spans="14:14">
      <c r="N22009" s="315"/>
    </row>
    <row r="22010" spans="14:14">
      <c r="N22010" s="315"/>
    </row>
    <row r="22011" spans="14:14">
      <c r="N22011" s="315"/>
    </row>
    <row r="22012" spans="14:14">
      <c r="N22012" s="315"/>
    </row>
    <row r="22013" spans="14:14">
      <c r="N22013" s="315"/>
    </row>
    <row r="22014" spans="14:14">
      <c r="N22014" s="315"/>
    </row>
    <row r="22015" spans="14:14">
      <c r="N22015" s="315"/>
    </row>
    <row r="22016" spans="14:14">
      <c r="N22016" s="315"/>
    </row>
    <row r="22017" spans="14:14">
      <c r="N22017" s="315"/>
    </row>
    <row r="22018" spans="14:14">
      <c r="N22018" s="315"/>
    </row>
    <row r="22019" spans="14:14">
      <c r="N22019" s="315"/>
    </row>
    <row r="22020" spans="14:14">
      <c r="N22020" s="315"/>
    </row>
    <row r="22021" spans="14:14">
      <c r="N22021" s="315"/>
    </row>
    <row r="22022" spans="14:14">
      <c r="N22022" s="315"/>
    </row>
    <row r="22023" spans="14:14">
      <c r="N22023" s="315"/>
    </row>
    <row r="22024" spans="14:14">
      <c r="N22024" s="315"/>
    </row>
    <row r="22025" spans="14:14">
      <c r="N22025" s="315"/>
    </row>
    <row r="22026" spans="14:14">
      <c r="N22026" s="315"/>
    </row>
    <row r="22027" spans="14:14">
      <c r="N22027" s="315"/>
    </row>
    <row r="22028" spans="14:14">
      <c r="N22028" s="315"/>
    </row>
    <row r="22029" spans="14:14">
      <c r="N22029" s="315"/>
    </row>
    <row r="22030" spans="14:14">
      <c r="N22030" s="315"/>
    </row>
    <row r="22031" spans="14:14">
      <c r="N22031" s="315"/>
    </row>
    <row r="22032" spans="14:14">
      <c r="N22032" s="315"/>
    </row>
    <row r="22033" spans="14:14">
      <c r="N22033" s="315"/>
    </row>
    <row r="22034" spans="14:14">
      <c r="N22034" s="315"/>
    </row>
    <row r="22035" spans="14:14">
      <c r="N22035" s="315"/>
    </row>
    <row r="22036" spans="14:14">
      <c r="N22036" s="315"/>
    </row>
    <row r="22037" spans="14:14">
      <c r="N22037" s="315"/>
    </row>
    <row r="22038" spans="14:14">
      <c r="N22038" s="315"/>
    </row>
    <row r="22039" spans="14:14">
      <c r="N22039" s="315"/>
    </row>
    <row r="22040" spans="14:14">
      <c r="N22040" s="315"/>
    </row>
    <row r="22041" spans="14:14">
      <c r="N22041" s="315"/>
    </row>
    <row r="22042" spans="14:14">
      <c r="N22042" s="315"/>
    </row>
    <row r="22043" spans="14:14">
      <c r="N22043" s="315"/>
    </row>
    <row r="22044" spans="14:14">
      <c r="N22044" s="315"/>
    </row>
    <row r="22045" spans="14:14">
      <c r="N22045" s="315"/>
    </row>
    <row r="22046" spans="14:14">
      <c r="N22046" s="315"/>
    </row>
    <row r="22047" spans="14:14">
      <c r="N22047" s="315"/>
    </row>
    <row r="22048" spans="14:14">
      <c r="N22048" s="315"/>
    </row>
    <row r="22049" spans="14:14">
      <c r="N22049" s="315"/>
    </row>
    <row r="22050" spans="14:14">
      <c r="N22050" s="315"/>
    </row>
    <row r="22051" spans="14:14">
      <c r="N22051" s="315"/>
    </row>
    <row r="22052" spans="14:14">
      <c r="N22052" s="315"/>
    </row>
    <row r="22053" spans="14:14">
      <c r="N22053" s="315"/>
    </row>
    <row r="22054" spans="14:14">
      <c r="N22054" s="315"/>
    </row>
    <row r="22055" spans="14:14">
      <c r="N22055" s="315"/>
    </row>
    <row r="22056" spans="14:14">
      <c r="N22056" s="315"/>
    </row>
    <row r="22057" spans="14:14">
      <c r="N22057" s="315"/>
    </row>
    <row r="22058" spans="14:14">
      <c r="N22058" s="315"/>
    </row>
    <row r="22059" spans="14:14">
      <c r="N22059" s="315"/>
    </row>
    <row r="22060" spans="14:14">
      <c r="N22060" s="315"/>
    </row>
    <row r="22061" spans="14:14">
      <c r="N22061" s="315"/>
    </row>
    <row r="22062" spans="14:14">
      <c r="N22062" s="315"/>
    </row>
    <row r="22063" spans="14:14">
      <c r="N22063" s="315"/>
    </row>
    <row r="22064" spans="14:14">
      <c r="N22064" s="315"/>
    </row>
    <row r="22065" spans="14:14">
      <c r="N22065" s="315"/>
    </row>
    <row r="22066" spans="14:14">
      <c r="N22066" s="315"/>
    </row>
    <row r="22067" spans="14:14">
      <c r="N22067" s="315"/>
    </row>
    <row r="22068" spans="14:14">
      <c r="N22068" s="315"/>
    </row>
    <row r="22069" spans="14:14">
      <c r="N22069" s="315"/>
    </row>
    <row r="22070" spans="14:14">
      <c r="N22070" s="315"/>
    </row>
    <row r="22071" spans="14:14">
      <c r="N22071" s="315"/>
    </row>
    <row r="22072" spans="14:14">
      <c r="N22072" s="315"/>
    </row>
    <row r="22073" spans="14:14">
      <c r="N22073" s="315"/>
    </row>
    <row r="22074" spans="14:14">
      <c r="N22074" s="315"/>
    </row>
    <row r="22075" spans="14:14">
      <c r="N22075" s="315"/>
    </row>
    <row r="22076" spans="14:14">
      <c r="N22076" s="315"/>
    </row>
    <row r="22077" spans="14:14">
      <c r="N22077" s="315"/>
    </row>
    <row r="22078" spans="14:14">
      <c r="N22078" s="315"/>
    </row>
    <row r="22079" spans="14:14">
      <c r="N22079" s="315"/>
    </row>
    <row r="22080" spans="14:14">
      <c r="N22080" s="315"/>
    </row>
    <row r="22081" spans="14:14">
      <c r="N22081" s="315"/>
    </row>
    <row r="22082" spans="14:14">
      <c r="N22082" s="315"/>
    </row>
    <row r="22083" spans="14:14">
      <c r="N22083" s="315"/>
    </row>
    <row r="22084" spans="14:14">
      <c r="N22084" s="315"/>
    </row>
    <row r="22085" spans="14:14">
      <c r="N22085" s="315"/>
    </row>
    <row r="22086" spans="14:14">
      <c r="N22086" s="315"/>
    </row>
    <row r="22087" spans="14:14">
      <c r="N22087" s="315"/>
    </row>
    <row r="22088" spans="14:14">
      <c r="N22088" s="315"/>
    </row>
    <row r="22089" spans="14:14">
      <c r="N22089" s="315"/>
    </row>
    <row r="22090" spans="14:14">
      <c r="N22090" s="315"/>
    </row>
    <row r="22091" spans="14:14">
      <c r="N22091" s="315"/>
    </row>
    <row r="22092" spans="14:14">
      <c r="N22092" s="315"/>
    </row>
    <row r="22093" spans="14:14">
      <c r="N22093" s="315"/>
    </row>
    <row r="22094" spans="14:14">
      <c r="N22094" s="315"/>
    </row>
    <row r="22095" spans="14:14">
      <c r="N22095" s="315"/>
    </row>
    <row r="22096" spans="14:14">
      <c r="N22096" s="315"/>
    </row>
    <row r="22097" spans="14:14">
      <c r="N22097" s="315"/>
    </row>
    <row r="22098" spans="14:14">
      <c r="N22098" s="315"/>
    </row>
    <row r="22099" spans="14:14">
      <c r="N22099" s="315"/>
    </row>
    <row r="22100" spans="14:14">
      <c r="N22100" s="315"/>
    </row>
    <row r="22101" spans="14:14">
      <c r="N22101" s="315"/>
    </row>
    <row r="22102" spans="14:14">
      <c r="N22102" s="315"/>
    </row>
    <row r="22103" spans="14:14">
      <c r="N22103" s="315"/>
    </row>
    <row r="22104" spans="14:14">
      <c r="N22104" s="315"/>
    </row>
    <row r="22105" spans="14:14">
      <c r="N22105" s="315"/>
    </row>
    <row r="22106" spans="14:14">
      <c r="N22106" s="315"/>
    </row>
    <row r="22107" spans="14:14">
      <c r="N22107" s="315"/>
    </row>
    <row r="22108" spans="14:14">
      <c r="N22108" s="315"/>
    </row>
    <row r="22109" spans="14:14">
      <c r="N22109" s="315"/>
    </row>
    <row r="22110" spans="14:14">
      <c r="N22110" s="315"/>
    </row>
    <row r="22111" spans="14:14">
      <c r="N22111" s="315"/>
    </row>
    <row r="22112" spans="14:14">
      <c r="N22112" s="315"/>
    </row>
    <row r="22113" spans="14:14">
      <c r="N22113" s="315"/>
    </row>
    <row r="22114" spans="14:14">
      <c r="N22114" s="315"/>
    </row>
    <row r="22115" spans="14:14">
      <c r="N22115" s="315"/>
    </row>
    <row r="22116" spans="14:14">
      <c r="N22116" s="315"/>
    </row>
    <row r="22117" spans="14:14">
      <c r="N22117" s="315"/>
    </row>
    <row r="22118" spans="14:14">
      <c r="N22118" s="315"/>
    </row>
    <row r="22119" spans="14:14">
      <c r="N22119" s="315"/>
    </row>
    <row r="22120" spans="14:14">
      <c r="N22120" s="315"/>
    </row>
    <row r="22121" spans="14:14">
      <c r="N22121" s="315"/>
    </row>
    <row r="22122" spans="14:14">
      <c r="N22122" s="315"/>
    </row>
    <row r="22123" spans="14:14">
      <c r="N22123" s="315"/>
    </row>
    <row r="22124" spans="14:14">
      <c r="N22124" s="315"/>
    </row>
    <row r="22125" spans="14:14">
      <c r="N22125" s="315"/>
    </row>
    <row r="22126" spans="14:14">
      <c r="N22126" s="315"/>
    </row>
    <row r="22127" spans="14:14">
      <c r="N22127" s="315"/>
    </row>
    <row r="22128" spans="14:14">
      <c r="N22128" s="315"/>
    </row>
    <row r="22129" spans="14:14">
      <c r="N22129" s="315"/>
    </row>
    <row r="22130" spans="14:14">
      <c r="N22130" s="315"/>
    </row>
    <row r="22131" spans="14:14">
      <c r="N22131" s="315"/>
    </row>
    <row r="22132" spans="14:14">
      <c r="N22132" s="315"/>
    </row>
    <row r="22133" spans="14:14">
      <c r="N22133" s="315"/>
    </row>
    <row r="22134" spans="14:14">
      <c r="N22134" s="315"/>
    </row>
    <row r="22135" spans="14:14">
      <c r="N22135" s="315"/>
    </row>
    <row r="22136" spans="14:14">
      <c r="N22136" s="315"/>
    </row>
    <row r="22137" spans="14:14">
      <c r="N22137" s="315"/>
    </row>
    <row r="22138" spans="14:14">
      <c r="N22138" s="315"/>
    </row>
    <row r="22139" spans="14:14">
      <c r="N22139" s="315"/>
    </row>
    <row r="22140" spans="14:14">
      <c r="N22140" s="315"/>
    </row>
    <row r="22141" spans="14:14">
      <c r="N22141" s="315"/>
    </row>
    <row r="22142" spans="14:14">
      <c r="N22142" s="315"/>
    </row>
    <row r="22143" spans="14:14">
      <c r="N22143" s="315"/>
    </row>
    <row r="22144" spans="14:14">
      <c r="N22144" s="315"/>
    </row>
    <row r="22145" spans="14:14">
      <c r="N22145" s="315"/>
    </row>
    <row r="22146" spans="14:14">
      <c r="N22146" s="315"/>
    </row>
    <row r="22147" spans="14:14">
      <c r="N22147" s="315"/>
    </row>
    <row r="22148" spans="14:14">
      <c r="N22148" s="315"/>
    </row>
    <row r="22149" spans="14:14">
      <c r="N22149" s="315"/>
    </row>
    <row r="22150" spans="14:14">
      <c r="N22150" s="315"/>
    </row>
    <row r="22151" spans="14:14">
      <c r="N22151" s="315"/>
    </row>
    <row r="22152" spans="14:14">
      <c r="N22152" s="315"/>
    </row>
    <row r="22153" spans="14:14">
      <c r="N22153" s="315"/>
    </row>
    <row r="22154" spans="14:14">
      <c r="N22154" s="315"/>
    </row>
    <row r="22155" spans="14:14">
      <c r="N22155" s="315"/>
    </row>
    <row r="22156" spans="14:14">
      <c r="N22156" s="315"/>
    </row>
    <row r="22157" spans="14:14">
      <c r="N22157" s="315"/>
    </row>
    <row r="22158" spans="14:14">
      <c r="N22158" s="315"/>
    </row>
    <row r="22159" spans="14:14">
      <c r="N22159" s="315"/>
    </row>
    <row r="22160" spans="14:14">
      <c r="N22160" s="315"/>
    </row>
    <row r="22161" spans="14:14">
      <c r="N22161" s="315"/>
    </row>
    <row r="22162" spans="14:14">
      <c r="N22162" s="315"/>
    </row>
    <row r="22163" spans="14:14">
      <c r="N22163" s="315"/>
    </row>
    <row r="22164" spans="14:14">
      <c r="N22164" s="315"/>
    </row>
    <row r="22165" spans="14:14">
      <c r="N22165" s="315"/>
    </row>
    <row r="22166" spans="14:14">
      <c r="N22166" s="315"/>
    </row>
    <row r="22167" spans="14:14">
      <c r="N22167" s="315"/>
    </row>
    <row r="22168" spans="14:14">
      <c r="N22168" s="315"/>
    </row>
    <row r="22169" spans="14:14">
      <c r="N22169" s="315"/>
    </row>
    <row r="22170" spans="14:14">
      <c r="N22170" s="315"/>
    </row>
    <row r="22171" spans="14:14">
      <c r="N22171" s="315"/>
    </row>
    <row r="22172" spans="14:14">
      <c r="N22172" s="315"/>
    </row>
    <row r="22173" spans="14:14">
      <c r="N22173" s="315"/>
    </row>
    <row r="22174" spans="14:14">
      <c r="N22174" s="315"/>
    </row>
    <row r="22175" spans="14:14">
      <c r="N22175" s="315"/>
    </row>
    <row r="22176" spans="14:14">
      <c r="N22176" s="315"/>
    </row>
    <row r="22177" spans="14:14">
      <c r="N22177" s="315"/>
    </row>
    <row r="22178" spans="14:14">
      <c r="N22178" s="315"/>
    </row>
    <row r="22179" spans="14:14">
      <c r="N22179" s="315"/>
    </row>
    <row r="22180" spans="14:14">
      <c r="N22180" s="315"/>
    </row>
    <row r="22181" spans="14:14">
      <c r="N22181" s="315"/>
    </row>
    <row r="22182" spans="14:14">
      <c r="N22182" s="315"/>
    </row>
    <row r="22183" spans="14:14">
      <c r="N22183" s="315"/>
    </row>
    <row r="22184" spans="14:14">
      <c r="N22184" s="315"/>
    </row>
    <row r="22185" spans="14:14">
      <c r="N22185" s="315"/>
    </row>
    <row r="22186" spans="14:14">
      <c r="N22186" s="315"/>
    </row>
    <row r="22187" spans="14:14">
      <c r="N22187" s="315"/>
    </row>
    <row r="22188" spans="14:14">
      <c r="N22188" s="315"/>
    </row>
    <row r="22189" spans="14:14">
      <c r="N22189" s="315"/>
    </row>
    <row r="22190" spans="14:14">
      <c r="N22190" s="315"/>
    </row>
    <row r="22191" spans="14:14">
      <c r="N22191" s="315"/>
    </row>
    <row r="22192" spans="14:14">
      <c r="N22192" s="315"/>
    </row>
    <row r="22193" spans="14:14">
      <c r="N22193" s="315"/>
    </row>
    <row r="22194" spans="14:14">
      <c r="N22194" s="315"/>
    </row>
    <row r="22195" spans="14:14">
      <c r="N22195" s="315"/>
    </row>
    <row r="22196" spans="14:14">
      <c r="N22196" s="315"/>
    </row>
    <row r="22197" spans="14:14">
      <c r="N22197" s="315"/>
    </row>
    <row r="22198" spans="14:14">
      <c r="N22198" s="315"/>
    </row>
    <row r="22199" spans="14:14">
      <c r="N22199" s="315"/>
    </row>
    <row r="22200" spans="14:14">
      <c r="N22200" s="315"/>
    </row>
    <row r="22201" spans="14:14">
      <c r="N22201" s="315"/>
    </row>
    <row r="22202" spans="14:14">
      <c r="N22202" s="315"/>
    </row>
    <row r="22203" spans="14:14">
      <c r="N22203" s="315"/>
    </row>
    <row r="22204" spans="14:14">
      <c r="N22204" s="315"/>
    </row>
    <row r="22205" spans="14:14">
      <c r="N22205" s="315"/>
    </row>
    <row r="22206" spans="14:14">
      <c r="N22206" s="315"/>
    </row>
    <row r="22207" spans="14:14">
      <c r="N22207" s="315"/>
    </row>
    <row r="22208" spans="14:14">
      <c r="N22208" s="315"/>
    </row>
    <row r="22209" spans="14:14">
      <c r="N22209" s="315"/>
    </row>
    <row r="22210" spans="14:14">
      <c r="N22210" s="315"/>
    </row>
    <row r="22211" spans="14:14">
      <c r="N22211" s="315"/>
    </row>
    <row r="22212" spans="14:14">
      <c r="N22212" s="315"/>
    </row>
    <row r="22213" spans="14:14">
      <c r="N22213" s="315"/>
    </row>
    <row r="22214" spans="14:14">
      <c r="N22214" s="315"/>
    </row>
    <row r="22215" spans="14:14">
      <c r="N22215" s="315"/>
    </row>
    <row r="22216" spans="14:14">
      <c r="N22216" s="315"/>
    </row>
    <row r="22217" spans="14:14">
      <c r="N22217" s="315"/>
    </row>
    <row r="22218" spans="14:14">
      <c r="N22218" s="315"/>
    </row>
    <row r="22219" spans="14:14">
      <c r="N22219" s="315"/>
    </row>
    <row r="22220" spans="14:14">
      <c r="N22220" s="315"/>
    </row>
    <row r="22221" spans="14:14">
      <c r="N22221" s="315"/>
    </row>
    <row r="22222" spans="14:14">
      <c r="N22222" s="315"/>
    </row>
    <row r="22223" spans="14:14">
      <c r="N22223" s="315"/>
    </row>
    <row r="22224" spans="14:14">
      <c r="N22224" s="315"/>
    </row>
    <row r="22225" spans="14:14">
      <c r="N22225" s="315"/>
    </row>
    <row r="22226" spans="14:14">
      <c r="N22226" s="315"/>
    </row>
    <row r="22227" spans="14:14">
      <c r="N22227" s="315"/>
    </row>
    <row r="22228" spans="14:14">
      <c r="N22228" s="315"/>
    </row>
    <row r="22229" spans="14:14">
      <c r="N22229" s="315"/>
    </row>
    <row r="22230" spans="14:14">
      <c r="N22230" s="315"/>
    </row>
    <row r="22231" spans="14:14">
      <c r="N22231" s="315"/>
    </row>
    <row r="22232" spans="14:14">
      <c r="N22232" s="315"/>
    </row>
    <row r="22233" spans="14:14">
      <c r="N22233" s="315"/>
    </row>
    <row r="22234" spans="14:14">
      <c r="N22234" s="315"/>
    </row>
    <row r="22235" spans="14:14">
      <c r="N22235" s="315"/>
    </row>
    <row r="22236" spans="14:14">
      <c r="N22236" s="315"/>
    </row>
    <row r="22237" spans="14:14">
      <c r="N22237" s="315"/>
    </row>
    <row r="22238" spans="14:14">
      <c r="N22238" s="315"/>
    </row>
    <row r="22239" spans="14:14">
      <c r="N22239" s="315"/>
    </row>
    <row r="22240" spans="14:14">
      <c r="N22240" s="315"/>
    </row>
    <row r="22241" spans="14:14">
      <c r="N22241" s="315"/>
    </row>
    <row r="22242" spans="14:14">
      <c r="N22242" s="315"/>
    </row>
    <row r="22243" spans="14:14">
      <c r="N22243" s="315"/>
    </row>
    <row r="22244" spans="14:14">
      <c r="N22244" s="315"/>
    </row>
    <row r="22245" spans="14:14">
      <c r="N22245" s="315"/>
    </row>
    <row r="22246" spans="14:14">
      <c r="N22246" s="315"/>
    </row>
    <row r="22247" spans="14:14">
      <c r="N22247" s="315"/>
    </row>
    <row r="22248" spans="14:14">
      <c r="N22248" s="315"/>
    </row>
    <row r="22249" spans="14:14">
      <c r="N22249" s="315"/>
    </row>
    <row r="22250" spans="14:14">
      <c r="N22250" s="315"/>
    </row>
    <row r="22251" spans="14:14">
      <c r="N22251" s="315"/>
    </row>
    <row r="22252" spans="14:14">
      <c r="N22252" s="315"/>
    </row>
    <row r="22253" spans="14:14">
      <c r="N22253" s="315"/>
    </row>
    <row r="22254" spans="14:14">
      <c r="N22254" s="315"/>
    </row>
    <row r="22255" spans="14:14">
      <c r="N22255" s="315"/>
    </row>
    <row r="22256" spans="14:14">
      <c r="N22256" s="315"/>
    </row>
    <row r="22257" spans="14:14">
      <c r="N22257" s="315"/>
    </row>
    <row r="22258" spans="14:14">
      <c r="N22258" s="315"/>
    </row>
    <row r="22259" spans="14:14">
      <c r="N22259" s="315"/>
    </row>
    <row r="22260" spans="14:14">
      <c r="N22260" s="315"/>
    </row>
    <row r="22261" spans="14:14">
      <c r="N22261" s="315"/>
    </row>
    <row r="22262" spans="14:14">
      <c r="N22262" s="315"/>
    </row>
    <row r="22263" spans="14:14">
      <c r="N22263" s="315"/>
    </row>
    <row r="22264" spans="14:14">
      <c r="N22264" s="315"/>
    </row>
    <row r="22265" spans="14:14">
      <c r="N22265" s="315"/>
    </row>
    <row r="22266" spans="14:14">
      <c r="N22266" s="315"/>
    </row>
    <row r="22267" spans="14:14">
      <c r="N22267" s="315"/>
    </row>
    <row r="22268" spans="14:14">
      <c r="N22268" s="315"/>
    </row>
    <row r="22269" spans="14:14">
      <c r="N22269" s="315"/>
    </row>
    <row r="22270" spans="14:14">
      <c r="N22270" s="315"/>
    </row>
    <row r="22271" spans="14:14">
      <c r="N22271" s="315"/>
    </row>
    <row r="22272" spans="14:14">
      <c r="N22272" s="315"/>
    </row>
    <row r="22273" spans="14:14">
      <c r="N22273" s="315"/>
    </row>
    <row r="22274" spans="14:14">
      <c r="N22274" s="315"/>
    </row>
    <row r="22275" spans="14:14">
      <c r="N22275" s="315"/>
    </row>
    <row r="22276" spans="14:14">
      <c r="N22276" s="315"/>
    </row>
    <row r="22277" spans="14:14">
      <c r="N22277" s="315"/>
    </row>
    <row r="22278" spans="14:14">
      <c r="N22278" s="315"/>
    </row>
    <row r="22279" spans="14:14">
      <c r="N22279" s="315"/>
    </row>
    <row r="22280" spans="14:14">
      <c r="N22280" s="315"/>
    </row>
    <row r="22281" spans="14:14">
      <c r="N22281" s="315"/>
    </row>
    <row r="22282" spans="14:14">
      <c r="N22282" s="315"/>
    </row>
    <row r="22283" spans="14:14">
      <c r="N22283" s="315"/>
    </row>
    <row r="22284" spans="14:14">
      <c r="N22284" s="315"/>
    </row>
    <row r="22285" spans="14:14">
      <c r="N22285" s="315"/>
    </row>
    <row r="22286" spans="14:14">
      <c r="N22286" s="315"/>
    </row>
    <row r="22287" spans="14:14">
      <c r="N22287" s="315"/>
    </row>
    <row r="22288" spans="14:14">
      <c r="N22288" s="315"/>
    </row>
    <row r="22289" spans="14:14">
      <c r="N22289" s="315"/>
    </row>
    <row r="22290" spans="14:14">
      <c r="N22290" s="315"/>
    </row>
    <row r="22291" spans="14:14">
      <c r="N22291" s="315"/>
    </row>
    <row r="22292" spans="14:14">
      <c r="N22292" s="315"/>
    </row>
    <row r="22293" spans="14:14">
      <c r="N22293" s="315"/>
    </row>
    <row r="22294" spans="14:14">
      <c r="N22294" s="315"/>
    </row>
    <row r="22295" spans="14:14">
      <c r="N22295" s="315"/>
    </row>
    <row r="22296" spans="14:14">
      <c r="N22296" s="315"/>
    </row>
    <row r="22297" spans="14:14">
      <c r="N22297" s="315"/>
    </row>
    <row r="22298" spans="14:14">
      <c r="N22298" s="315"/>
    </row>
    <row r="22299" spans="14:14">
      <c r="N22299" s="315"/>
    </row>
    <row r="22300" spans="14:14">
      <c r="N22300" s="315"/>
    </row>
    <row r="22301" spans="14:14">
      <c r="N22301" s="315"/>
    </row>
    <row r="22302" spans="14:14">
      <c r="N22302" s="315"/>
    </row>
    <row r="22303" spans="14:14">
      <c r="N22303" s="315"/>
    </row>
    <row r="22304" spans="14:14">
      <c r="N22304" s="315"/>
    </row>
    <row r="22305" spans="14:14">
      <c r="N22305" s="315"/>
    </row>
    <row r="22306" spans="14:14">
      <c r="N22306" s="315"/>
    </row>
    <row r="22307" spans="14:14">
      <c r="N22307" s="315"/>
    </row>
    <row r="22308" spans="14:14">
      <c r="N22308" s="315"/>
    </row>
    <row r="22309" spans="14:14">
      <c r="N22309" s="315"/>
    </row>
    <row r="22310" spans="14:14">
      <c r="N22310" s="315"/>
    </row>
    <row r="22311" spans="14:14">
      <c r="N22311" s="315"/>
    </row>
    <row r="22312" spans="14:14">
      <c r="N22312" s="315"/>
    </row>
    <row r="22313" spans="14:14">
      <c r="N22313" s="315"/>
    </row>
    <row r="22314" spans="14:14">
      <c r="N22314" s="315"/>
    </row>
    <row r="22315" spans="14:14">
      <c r="N22315" s="315"/>
    </row>
    <row r="22316" spans="14:14">
      <c r="N22316" s="315"/>
    </row>
    <row r="22317" spans="14:14">
      <c r="N22317" s="315"/>
    </row>
    <row r="22318" spans="14:14">
      <c r="N22318" s="315"/>
    </row>
    <row r="22319" spans="14:14">
      <c r="N22319" s="315"/>
    </row>
    <row r="22320" spans="14:14">
      <c r="N22320" s="315"/>
    </row>
    <row r="22321" spans="14:14">
      <c r="N22321" s="315"/>
    </row>
    <row r="22322" spans="14:14">
      <c r="N22322" s="315"/>
    </row>
    <row r="22323" spans="14:14">
      <c r="N22323" s="315"/>
    </row>
    <row r="22324" spans="14:14">
      <c r="N22324" s="315"/>
    </row>
    <row r="22325" spans="14:14">
      <c r="N22325" s="315"/>
    </row>
    <row r="22326" spans="14:14">
      <c r="N22326" s="315"/>
    </row>
    <row r="22327" spans="14:14">
      <c r="N22327" s="315"/>
    </row>
    <row r="22328" spans="14:14">
      <c r="N22328" s="315"/>
    </row>
    <row r="22329" spans="14:14">
      <c r="N22329" s="315"/>
    </row>
    <row r="22330" spans="14:14">
      <c r="N22330" s="315"/>
    </row>
    <row r="22331" spans="14:14">
      <c r="N22331" s="315"/>
    </row>
    <row r="22332" spans="14:14">
      <c r="N22332" s="315"/>
    </row>
    <row r="22333" spans="14:14">
      <c r="N22333" s="315"/>
    </row>
    <row r="22334" spans="14:14">
      <c r="N22334" s="315"/>
    </row>
    <row r="22335" spans="14:14">
      <c r="N22335" s="315"/>
    </row>
    <row r="22336" spans="14:14">
      <c r="N22336" s="315"/>
    </row>
    <row r="22337" spans="14:14">
      <c r="N22337" s="315"/>
    </row>
    <row r="22338" spans="14:14">
      <c r="N22338" s="315"/>
    </row>
    <row r="22339" spans="14:14">
      <c r="N22339" s="315"/>
    </row>
    <row r="22340" spans="14:14">
      <c r="N22340" s="315"/>
    </row>
    <row r="22341" spans="14:14">
      <c r="N22341" s="315"/>
    </row>
    <row r="22342" spans="14:14">
      <c r="N22342" s="315"/>
    </row>
    <row r="22343" spans="14:14">
      <c r="N22343" s="315"/>
    </row>
    <row r="22344" spans="14:14">
      <c r="N22344" s="315"/>
    </row>
    <row r="22345" spans="14:14">
      <c r="N22345" s="315"/>
    </row>
    <row r="22346" spans="14:14">
      <c r="N22346" s="315"/>
    </row>
    <row r="22347" spans="14:14">
      <c r="N22347" s="315"/>
    </row>
    <row r="22348" spans="14:14">
      <c r="N22348" s="315"/>
    </row>
    <row r="22349" spans="14:14">
      <c r="N22349" s="315"/>
    </row>
    <row r="22350" spans="14:14">
      <c r="N22350" s="315"/>
    </row>
    <row r="22351" spans="14:14">
      <c r="N22351" s="315"/>
    </row>
    <row r="22352" spans="14:14">
      <c r="N22352" s="315"/>
    </row>
    <row r="22353" spans="14:14">
      <c r="N22353" s="315"/>
    </row>
    <row r="22354" spans="14:14">
      <c r="N22354" s="315"/>
    </row>
    <row r="22355" spans="14:14">
      <c r="N22355" s="315"/>
    </row>
    <row r="22356" spans="14:14">
      <c r="N22356" s="315"/>
    </row>
    <row r="22357" spans="14:14">
      <c r="N22357" s="315"/>
    </row>
    <row r="22358" spans="14:14">
      <c r="N22358" s="315"/>
    </row>
    <row r="22359" spans="14:14">
      <c r="N22359" s="315"/>
    </row>
    <row r="22360" spans="14:14">
      <c r="N22360" s="315"/>
    </row>
    <row r="22361" spans="14:14">
      <c r="N22361" s="315"/>
    </row>
    <row r="22362" spans="14:14">
      <c r="N22362" s="315"/>
    </row>
    <row r="22363" spans="14:14">
      <c r="N22363" s="315"/>
    </row>
    <row r="22364" spans="14:14">
      <c r="N22364" s="315"/>
    </row>
    <row r="22365" spans="14:14">
      <c r="N22365" s="315"/>
    </row>
    <row r="22366" spans="14:14">
      <c r="N22366" s="315"/>
    </row>
    <row r="22367" spans="14:14">
      <c r="N22367" s="315"/>
    </row>
    <row r="22368" spans="14:14">
      <c r="N22368" s="315"/>
    </row>
    <row r="22369" spans="14:14">
      <c r="N22369" s="315"/>
    </row>
    <row r="22370" spans="14:14">
      <c r="N22370" s="315"/>
    </row>
    <row r="22371" spans="14:14">
      <c r="N22371" s="315"/>
    </row>
    <row r="22372" spans="14:14">
      <c r="N22372" s="315"/>
    </row>
    <row r="22373" spans="14:14">
      <c r="N22373" s="315"/>
    </row>
    <row r="22374" spans="14:14">
      <c r="N22374" s="315"/>
    </row>
    <row r="22375" spans="14:14">
      <c r="N22375" s="315"/>
    </row>
    <row r="22376" spans="14:14">
      <c r="N22376" s="315"/>
    </row>
    <row r="22377" spans="14:14">
      <c r="N22377" s="315"/>
    </row>
    <row r="22378" spans="14:14">
      <c r="N22378" s="315"/>
    </row>
    <row r="22379" spans="14:14">
      <c r="N22379" s="315"/>
    </row>
    <row r="22380" spans="14:14">
      <c r="N22380" s="315"/>
    </row>
    <row r="22381" spans="14:14">
      <c r="N22381" s="315"/>
    </row>
    <row r="22382" spans="14:14">
      <c r="N22382" s="315"/>
    </row>
    <row r="22383" spans="14:14">
      <c r="N22383" s="315"/>
    </row>
    <row r="22384" spans="14:14">
      <c r="N22384" s="315"/>
    </row>
    <row r="22385" spans="14:14">
      <c r="N22385" s="315"/>
    </row>
    <row r="22386" spans="14:14">
      <c r="N22386" s="315"/>
    </row>
    <row r="22387" spans="14:14">
      <c r="N22387" s="315"/>
    </row>
    <row r="22388" spans="14:14">
      <c r="N22388" s="315"/>
    </row>
    <row r="22389" spans="14:14">
      <c r="N22389" s="315"/>
    </row>
    <row r="22390" spans="14:14">
      <c r="N22390" s="315"/>
    </row>
    <row r="22391" spans="14:14">
      <c r="N22391" s="315"/>
    </row>
    <row r="22392" spans="14:14">
      <c r="N22392" s="315"/>
    </row>
    <row r="22393" spans="14:14">
      <c r="N22393" s="315"/>
    </row>
    <row r="22394" spans="14:14">
      <c r="N22394" s="315"/>
    </row>
    <row r="22395" spans="14:14">
      <c r="N22395" s="315"/>
    </row>
    <row r="22396" spans="14:14">
      <c r="N22396" s="315"/>
    </row>
    <row r="22397" spans="14:14">
      <c r="N22397" s="315"/>
    </row>
    <row r="22398" spans="14:14">
      <c r="N22398" s="315"/>
    </row>
    <row r="22399" spans="14:14">
      <c r="N22399" s="315"/>
    </row>
    <row r="22400" spans="14:14">
      <c r="N22400" s="315"/>
    </row>
    <row r="22401" spans="14:14">
      <c r="N22401" s="315"/>
    </row>
    <row r="22402" spans="14:14">
      <c r="N22402" s="315"/>
    </row>
    <row r="22403" spans="14:14">
      <c r="N22403" s="315"/>
    </row>
    <row r="22404" spans="14:14">
      <c r="N22404" s="315"/>
    </row>
    <row r="22405" spans="14:14">
      <c r="N22405" s="315"/>
    </row>
    <row r="22406" spans="14:14">
      <c r="N22406" s="315"/>
    </row>
    <row r="22407" spans="14:14">
      <c r="N22407" s="315"/>
    </row>
    <row r="22408" spans="14:14">
      <c r="N22408" s="315"/>
    </row>
    <row r="22409" spans="14:14">
      <c r="N22409" s="315"/>
    </row>
    <row r="22410" spans="14:14">
      <c r="N22410" s="315"/>
    </row>
    <row r="22411" spans="14:14">
      <c r="N22411" s="315"/>
    </row>
    <row r="22412" spans="14:14">
      <c r="N22412" s="315"/>
    </row>
    <row r="22413" spans="14:14">
      <c r="N22413" s="315"/>
    </row>
    <row r="22414" spans="14:14">
      <c r="N22414" s="315"/>
    </row>
    <row r="22415" spans="14:14">
      <c r="N22415" s="315"/>
    </row>
    <row r="22416" spans="14:14">
      <c r="N22416" s="315"/>
    </row>
    <row r="22417" spans="14:14">
      <c r="N22417" s="315"/>
    </row>
    <row r="22418" spans="14:14">
      <c r="N22418" s="315"/>
    </row>
    <row r="22419" spans="14:14">
      <c r="N22419" s="315"/>
    </row>
    <row r="22420" spans="14:14">
      <c r="N22420" s="315"/>
    </row>
    <row r="22421" spans="14:14">
      <c r="N22421" s="315"/>
    </row>
    <row r="22422" spans="14:14">
      <c r="N22422" s="315"/>
    </row>
    <row r="22423" spans="14:14">
      <c r="N22423" s="315"/>
    </row>
    <row r="22424" spans="14:14">
      <c r="N22424" s="315"/>
    </row>
    <row r="22425" spans="14:14">
      <c r="N22425" s="315"/>
    </row>
    <row r="22426" spans="14:14">
      <c r="N22426" s="315"/>
    </row>
    <row r="22427" spans="14:14">
      <c r="N22427" s="315"/>
    </row>
    <row r="22428" spans="14:14">
      <c r="N22428" s="315"/>
    </row>
    <row r="22429" spans="14:14">
      <c r="N22429" s="315"/>
    </row>
    <row r="22430" spans="14:14">
      <c r="N22430" s="315"/>
    </row>
    <row r="22431" spans="14:14">
      <c r="N22431" s="315"/>
    </row>
    <row r="22432" spans="14:14">
      <c r="N22432" s="315"/>
    </row>
    <row r="22433" spans="14:14">
      <c r="N22433" s="315"/>
    </row>
    <row r="22434" spans="14:14">
      <c r="N22434" s="315"/>
    </row>
    <row r="22435" spans="14:14">
      <c r="N22435" s="315"/>
    </row>
    <row r="22436" spans="14:14">
      <c r="N22436" s="315"/>
    </row>
    <row r="22437" spans="14:14">
      <c r="N22437" s="315"/>
    </row>
    <row r="22438" spans="14:14">
      <c r="N22438" s="315"/>
    </row>
    <row r="22439" spans="14:14">
      <c r="N22439" s="315"/>
    </row>
    <row r="22440" spans="14:14">
      <c r="N22440" s="315"/>
    </row>
    <row r="22441" spans="14:14">
      <c r="N22441" s="315"/>
    </row>
    <row r="22442" spans="14:14">
      <c r="N22442" s="315"/>
    </row>
    <row r="22443" spans="14:14">
      <c r="N22443" s="315"/>
    </row>
    <row r="22444" spans="14:14">
      <c r="N22444" s="315"/>
    </row>
    <row r="22445" spans="14:14">
      <c r="N22445" s="315"/>
    </row>
    <row r="22446" spans="14:14">
      <c r="N22446" s="315"/>
    </row>
    <row r="22447" spans="14:14">
      <c r="N22447" s="315"/>
    </row>
    <row r="22448" spans="14:14">
      <c r="N22448" s="315"/>
    </row>
    <row r="22449" spans="14:14">
      <c r="N22449" s="315"/>
    </row>
    <row r="22450" spans="14:14">
      <c r="N22450" s="315"/>
    </row>
    <row r="22451" spans="14:14">
      <c r="N22451" s="315"/>
    </row>
    <row r="22452" spans="14:14">
      <c r="N22452" s="315"/>
    </row>
    <row r="22453" spans="14:14">
      <c r="N22453" s="315"/>
    </row>
    <row r="22454" spans="14:14">
      <c r="N22454" s="315"/>
    </row>
    <row r="22455" spans="14:14">
      <c r="N22455" s="315"/>
    </row>
    <row r="22456" spans="14:14">
      <c r="N22456" s="315"/>
    </row>
    <row r="22457" spans="14:14">
      <c r="N22457" s="315"/>
    </row>
    <row r="22458" spans="14:14">
      <c r="N22458" s="315"/>
    </row>
    <row r="22459" spans="14:14">
      <c r="N22459" s="315"/>
    </row>
    <row r="22460" spans="14:14">
      <c r="N22460" s="315"/>
    </row>
    <row r="22461" spans="14:14">
      <c r="N22461" s="315"/>
    </row>
    <row r="22462" spans="14:14">
      <c r="N22462" s="315"/>
    </row>
    <row r="22463" spans="14:14">
      <c r="N22463" s="315"/>
    </row>
    <row r="22464" spans="14:14">
      <c r="N22464" s="315"/>
    </row>
    <row r="22465" spans="14:14">
      <c r="N22465" s="315"/>
    </row>
    <row r="22466" spans="14:14">
      <c r="N22466" s="315"/>
    </row>
    <row r="22467" spans="14:14">
      <c r="N22467" s="315"/>
    </row>
    <row r="22468" spans="14:14">
      <c r="N22468" s="315"/>
    </row>
    <row r="22469" spans="14:14">
      <c r="N22469" s="315"/>
    </row>
    <row r="22470" spans="14:14">
      <c r="N22470" s="315"/>
    </row>
    <row r="22471" spans="14:14">
      <c r="N22471" s="315"/>
    </row>
    <row r="22472" spans="14:14">
      <c r="N22472" s="315"/>
    </row>
    <row r="22473" spans="14:14">
      <c r="N22473" s="315"/>
    </row>
    <row r="22474" spans="14:14">
      <c r="N22474" s="315"/>
    </row>
    <row r="22475" spans="14:14">
      <c r="N22475" s="315"/>
    </row>
    <row r="22476" spans="14:14">
      <c r="N22476" s="315"/>
    </row>
    <row r="22477" spans="14:14">
      <c r="N22477" s="315"/>
    </row>
    <row r="22478" spans="14:14">
      <c r="N22478" s="315"/>
    </row>
    <row r="22479" spans="14:14">
      <c r="N22479" s="315"/>
    </row>
    <row r="22480" spans="14:14">
      <c r="N22480" s="315"/>
    </row>
    <row r="22481" spans="14:14">
      <c r="N22481" s="315"/>
    </row>
    <row r="22482" spans="14:14">
      <c r="N22482" s="315"/>
    </row>
    <row r="22483" spans="14:14">
      <c r="N22483" s="315"/>
    </row>
    <row r="22484" spans="14:14">
      <c r="N22484" s="315"/>
    </row>
    <row r="22485" spans="14:14">
      <c r="N22485" s="315"/>
    </row>
    <row r="22486" spans="14:14">
      <c r="N22486" s="315"/>
    </row>
    <row r="22487" spans="14:14">
      <c r="N22487" s="315"/>
    </row>
    <row r="22488" spans="14:14">
      <c r="N22488" s="315"/>
    </row>
    <row r="22489" spans="14:14">
      <c r="N22489" s="315"/>
    </row>
    <row r="22490" spans="14:14">
      <c r="N22490" s="315"/>
    </row>
    <row r="22491" spans="14:14">
      <c r="N22491" s="315"/>
    </row>
    <row r="22492" spans="14:14">
      <c r="N22492" s="315"/>
    </row>
    <row r="22493" spans="14:14">
      <c r="N22493" s="315"/>
    </row>
    <row r="22494" spans="14:14">
      <c r="N22494" s="315"/>
    </row>
    <row r="22495" spans="14:14">
      <c r="N22495" s="315"/>
    </row>
    <row r="22496" spans="14:14">
      <c r="N22496" s="315"/>
    </row>
    <row r="22497" spans="14:14">
      <c r="N22497" s="315"/>
    </row>
    <row r="22498" spans="14:14">
      <c r="N22498" s="315"/>
    </row>
    <row r="22499" spans="14:14">
      <c r="N22499" s="315"/>
    </row>
    <row r="22500" spans="14:14">
      <c r="N22500" s="315"/>
    </row>
    <row r="22501" spans="14:14">
      <c r="N22501" s="315"/>
    </row>
    <row r="22502" spans="14:14">
      <c r="N22502" s="315"/>
    </row>
    <row r="22503" spans="14:14">
      <c r="N22503" s="315"/>
    </row>
    <row r="22504" spans="14:14">
      <c r="N22504" s="315"/>
    </row>
    <row r="22505" spans="14:14">
      <c r="N22505" s="315"/>
    </row>
    <row r="22506" spans="14:14">
      <c r="N22506" s="315"/>
    </row>
    <row r="22507" spans="14:14">
      <c r="N22507" s="315"/>
    </row>
    <row r="22508" spans="14:14">
      <c r="N22508" s="315"/>
    </row>
    <row r="22509" spans="14:14">
      <c r="N22509" s="315"/>
    </row>
    <row r="22510" spans="14:14">
      <c r="N22510" s="315"/>
    </row>
    <row r="22511" spans="14:14">
      <c r="N22511" s="315"/>
    </row>
    <row r="22512" spans="14:14">
      <c r="N22512" s="315"/>
    </row>
    <row r="22513" spans="14:14">
      <c r="N22513" s="315"/>
    </row>
    <row r="22514" spans="14:14">
      <c r="N22514" s="315"/>
    </row>
    <row r="22515" spans="14:14">
      <c r="N22515" s="315"/>
    </row>
    <row r="22516" spans="14:14">
      <c r="N22516" s="315"/>
    </row>
    <row r="22517" spans="14:14">
      <c r="N22517" s="315"/>
    </row>
    <row r="22518" spans="14:14">
      <c r="N22518" s="315"/>
    </row>
    <row r="22519" spans="14:14">
      <c r="N22519" s="315"/>
    </row>
    <row r="22520" spans="14:14">
      <c r="N22520" s="315"/>
    </row>
    <row r="22521" spans="14:14">
      <c r="N22521" s="315"/>
    </row>
    <row r="22522" spans="14:14">
      <c r="N22522" s="315"/>
    </row>
    <row r="22523" spans="14:14">
      <c r="N22523" s="315"/>
    </row>
    <row r="22524" spans="14:14">
      <c r="N22524" s="315"/>
    </row>
    <row r="22525" spans="14:14">
      <c r="N22525" s="315"/>
    </row>
    <row r="22526" spans="14:14">
      <c r="N22526" s="315"/>
    </row>
    <row r="22527" spans="14:14">
      <c r="N22527" s="315"/>
    </row>
    <row r="22528" spans="14:14">
      <c r="N22528" s="315"/>
    </row>
    <row r="22529" spans="14:14">
      <c r="N22529" s="315"/>
    </row>
    <row r="22530" spans="14:14">
      <c r="N22530" s="315"/>
    </row>
    <row r="22531" spans="14:14">
      <c r="N22531" s="315"/>
    </row>
    <row r="22532" spans="14:14">
      <c r="N22532" s="315"/>
    </row>
    <row r="22533" spans="14:14">
      <c r="N22533" s="315"/>
    </row>
    <row r="22534" spans="14:14">
      <c r="N22534" s="315"/>
    </row>
    <row r="22535" spans="14:14">
      <c r="N22535" s="315"/>
    </row>
    <row r="22536" spans="14:14">
      <c r="N22536" s="315"/>
    </row>
    <row r="22537" spans="14:14">
      <c r="N22537" s="315"/>
    </row>
    <row r="22538" spans="14:14">
      <c r="N22538" s="315"/>
    </row>
    <row r="22539" spans="14:14">
      <c r="N22539" s="315"/>
    </row>
    <row r="22540" spans="14:14">
      <c r="N22540" s="315"/>
    </row>
    <row r="22541" spans="14:14">
      <c r="N22541" s="315"/>
    </row>
    <row r="22542" spans="14:14">
      <c r="N22542" s="315"/>
    </row>
    <row r="22543" spans="14:14">
      <c r="N22543" s="315"/>
    </row>
    <row r="22544" spans="14:14">
      <c r="N22544" s="315"/>
    </row>
    <row r="22545" spans="14:14">
      <c r="N22545" s="315"/>
    </row>
    <row r="22546" spans="14:14">
      <c r="N22546" s="315"/>
    </row>
    <row r="22547" spans="14:14">
      <c r="N22547" s="315"/>
    </row>
    <row r="22548" spans="14:14">
      <c r="N22548" s="315"/>
    </row>
    <row r="22549" spans="14:14">
      <c r="N22549" s="315"/>
    </row>
    <row r="22550" spans="14:14">
      <c r="N22550" s="315"/>
    </row>
    <row r="22551" spans="14:14">
      <c r="N22551" s="315"/>
    </row>
    <row r="22552" spans="14:14">
      <c r="N22552" s="315"/>
    </row>
    <row r="22553" spans="14:14">
      <c r="N22553" s="315"/>
    </row>
    <row r="22554" spans="14:14">
      <c r="N22554" s="315"/>
    </row>
    <row r="22555" spans="14:14">
      <c r="N22555" s="315"/>
    </row>
    <row r="22556" spans="14:14">
      <c r="N22556" s="315"/>
    </row>
    <row r="22557" spans="14:14">
      <c r="N22557" s="315"/>
    </row>
    <row r="22558" spans="14:14">
      <c r="N22558" s="315"/>
    </row>
    <row r="22559" spans="14:14">
      <c r="N22559" s="315"/>
    </row>
    <row r="22560" spans="14:14">
      <c r="N22560" s="315"/>
    </row>
    <row r="22561" spans="14:14">
      <c r="N22561" s="315"/>
    </row>
    <row r="22562" spans="14:14">
      <c r="N22562" s="315"/>
    </row>
    <row r="22563" spans="14:14">
      <c r="N22563" s="315"/>
    </row>
    <row r="22564" spans="14:14">
      <c r="N22564" s="315"/>
    </row>
    <row r="22565" spans="14:14">
      <c r="N22565" s="315"/>
    </row>
    <row r="22566" spans="14:14">
      <c r="N22566" s="315"/>
    </row>
    <row r="22567" spans="14:14">
      <c r="N22567" s="315"/>
    </row>
    <row r="22568" spans="14:14">
      <c r="N22568" s="315"/>
    </row>
    <row r="22569" spans="14:14">
      <c r="N22569" s="315"/>
    </row>
    <row r="22570" spans="14:14">
      <c r="N22570" s="315"/>
    </row>
    <row r="22571" spans="14:14">
      <c r="N22571" s="315"/>
    </row>
    <row r="22572" spans="14:14">
      <c r="N22572" s="315"/>
    </row>
    <row r="22573" spans="14:14">
      <c r="N22573" s="315"/>
    </row>
    <row r="22574" spans="14:14">
      <c r="N22574" s="315"/>
    </row>
    <row r="22575" spans="14:14">
      <c r="N22575" s="315"/>
    </row>
    <row r="22576" spans="14:14">
      <c r="N22576" s="315"/>
    </row>
    <row r="22577" spans="14:14">
      <c r="N22577" s="315"/>
    </row>
    <row r="22578" spans="14:14">
      <c r="N22578" s="315"/>
    </row>
    <row r="22579" spans="14:14">
      <c r="N22579" s="315"/>
    </row>
    <row r="22580" spans="14:14">
      <c r="N22580" s="315"/>
    </row>
    <row r="22581" spans="14:14">
      <c r="N22581" s="315"/>
    </row>
    <row r="22582" spans="14:14">
      <c r="N22582" s="315"/>
    </row>
    <row r="22583" spans="14:14">
      <c r="N22583" s="315"/>
    </row>
    <row r="22584" spans="14:14">
      <c r="N22584" s="315"/>
    </row>
    <row r="22585" spans="14:14">
      <c r="N22585" s="315"/>
    </row>
    <row r="22586" spans="14:14">
      <c r="N22586" s="315"/>
    </row>
    <row r="22587" spans="14:14">
      <c r="N22587" s="315"/>
    </row>
    <row r="22588" spans="14:14">
      <c r="N22588" s="315"/>
    </row>
    <row r="22589" spans="14:14">
      <c r="N22589" s="315"/>
    </row>
    <row r="22590" spans="14:14">
      <c r="N22590" s="315"/>
    </row>
    <row r="22591" spans="14:14">
      <c r="N22591" s="315"/>
    </row>
    <row r="22592" spans="14:14">
      <c r="N22592" s="315"/>
    </row>
    <row r="22593" spans="14:14">
      <c r="N22593" s="315"/>
    </row>
    <row r="22594" spans="14:14">
      <c r="N22594" s="315"/>
    </row>
    <row r="22595" spans="14:14">
      <c r="N22595" s="315"/>
    </row>
    <row r="22596" spans="14:14">
      <c r="N22596" s="315"/>
    </row>
    <row r="22597" spans="14:14">
      <c r="N22597" s="315"/>
    </row>
    <row r="22598" spans="14:14">
      <c r="N22598" s="315"/>
    </row>
    <row r="22599" spans="14:14">
      <c r="N22599" s="315"/>
    </row>
    <row r="22600" spans="14:14">
      <c r="N22600" s="315"/>
    </row>
    <row r="22601" spans="14:14">
      <c r="N22601" s="315"/>
    </row>
    <row r="22602" spans="14:14">
      <c r="N22602" s="315"/>
    </row>
    <row r="22603" spans="14:14">
      <c r="N22603" s="315"/>
    </row>
    <row r="22604" spans="14:14">
      <c r="N22604" s="315"/>
    </row>
    <row r="22605" spans="14:14">
      <c r="N22605" s="315"/>
    </row>
    <row r="22606" spans="14:14">
      <c r="N22606" s="315"/>
    </row>
    <row r="22607" spans="14:14">
      <c r="N22607" s="315"/>
    </row>
    <row r="22608" spans="14:14">
      <c r="N22608" s="315"/>
    </row>
    <row r="22609" spans="14:14">
      <c r="N22609" s="315"/>
    </row>
    <row r="22610" spans="14:14">
      <c r="N22610" s="315"/>
    </row>
    <row r="22611" spans="14:14">
      <c r="N22611" s="315"/>
    </row>
    <row r="22612" spans="14:14">
      <c r="N22612" s="315"/>
    </row>
    <row r="22613" spans="14:14">
      <c r="N22613" s="315"/>
    </row>
    <row r="22614" spans="14:14">
      <c r="N22614" s="315"/>
    </row>
    <row r="22615" spans="14:14">
      <c r="N22615" s="315"/>
    </row>
    <row r="22616" spans="14:14">
      <c r="N22616" s="315"/>
    </row>
    <row r="22617" spans="14:14">
      <c r="N22617" s="315"/>
    </row>
    <row r="22618" spans="14:14">
      <c r="N22618" s="315"/>
    </row>
    <row r="22619" spans="14:14">
      <c r="N22619" s="315"/>
    </row>
    <row r="22620" spans="14:14">
      <c r="N22620" s="315"/>
    </row>
    <row r="22621" spans="14:14">
      <c r="N22621" s="315"/>
    </row>
    <row r="22622" spans="14:14">
      <c r="N22622" s="315"/>
    </row>
    <row r="22623" spans="14:14">
      <c r="N22623" s="315"/>
    </row>
    <row r="22624" spans="14:14">
      <c r="N22624" s="315"/>
    </row>
    <row r="22625" spans="14:14">
      <c r="N22625" s="315"/>
    </row>
    <row r="22626" spans="14:14">
      <c r="N22626" s="315"/>
    </row>
    <row r="22627" spans="14:14">
      <c r="N22627" s="315"/>
    </row>
    <row r="22628" spans="14:14">
      <c r="N22628" s="315"/>
    </row>
    <row r="22629" spans="14:14">
      <c r="N22629" s="315"/>
    </row>
    <row r="22630" spans="14:14">
      <c r="N22630" s="315"/>
    </row>
    <row r="22631" spans="14:14">
      <c r="N22631" s="315"/>
    </row>
    <row r="22632" spans="14:14">
      <c r="N22632" s="315"/>
    </row>
    <row r="22633" spans="14:14">
      <c r="N22633" s="315"/>
    </row>
    <row r="22634" spans="14:14">
      <c r="N22634" s="315"/>
    </row>
    <row r="22635" spans="14:14">
      <c r="N22635" s="315"/>
    </row>
    <row r="22636" spans="14:14">
      <c r="N22636" s="315"/>
    </row>
    <row r="22637" spans="14:14">
      <c r="N22637" s="315"/>
    </row>
    <row r="22638" spans="14:14">
      <c r="N22638" s="315"/>
    </row>
    <row r="22639" spans="14:14">
      <c r="N22639" s="315"/>
    </row>
    <row r="22640" spans="14:14">
      <c r="N22640" s="315"/>
    </row>
    <row r="22641" spans="14:14">
      <c r="N22641" s="315"/>
    </row>
    <row r="22642" spans="14:14">
      <c r="N22642" s="315"/>
    </row>
    <row r="22643" spans="14:14">
      <c r="N22643" s="315"/>
    </row>
    <row r="22644" spans="14:14">
      <c r="N22644" s="315"/>
    </row>
    <row r="22645" spans="14:14">
      <c r="N22645" s="315"/>
    </row>
    <row r="22646" spans="14:14">
      <c r="N22646" s="315"/>
    </row>
    <row r="22647" spans="14:14">
      <c r="N22647" s="315"/>
    </row>
    <row r="22648" spans="14:14">
      <c r="N22648" s="315"/>
    </row>
    <row r="22649" spans="14:14">
      <c r="N22649" s="315"/>
    </row>
    <row r="22650" spans="14:14">
      <c r="N22650" s="315"/>
    </row>
    <row r="22651" spans="14:14">
      <c r="N22651" s="315"/>
    </row>
    <row r="22652" spans="14:14">
      <c r="N22652" s="315"/>
    </row>
    <row r="22653" spans="14:14">
      <c r="N22653" s="315"/>
    </row>
    <row r="22654" spans="14:14">
      <c r="N22654" s="315"/>
    </row>
    <row r="22655" spans="14:14">
      <c r="N22655" s="315"/>
    </row>
    <row r="22656" spans="14:14">
      <c r="N22656" s="315"/>
    </row>
    <row r="22657" spans="14:14">
      <c r="N22657" s="315"/>
    </row>
    <row r="22658" spans="14:14">
      <c r="N22658" s="315"/>
    </row>
    <row r="22659" spans="14:14">
      <c r="N22659" s="315"/>
    </row>
    <row r="22660" spans="14:14">
      <c r="N22660" s="315"/>
    </row>
    <row r="22661" spans="14:14">
      <c r="N22661" s="315"/>
    </row>
    <row r="22662" spans="14:14">
      <c r="N22662" s="315"/>
    </row>
    <row r="22663" spans="14:14">
      <c r="N22663" s="315"/>
    </row>
    <row r="22664" spans="14:14">
      <c r="N22664" s="315"/>
    </row>
    <row r="22665" spans="14:14">
      <c r="N22665" s="315"/>
    </row>
    <row r="22666" spans="14:14">
      <c r="N22666" s="315"/>
    </row>
    <row r="22667" spans="14:14">
      <c r="N22667" s="315"/>
    </row>
    <row r="22668" spans="14:14">
      <c r="N22668" s="315"/>
    </row>
    <row r="22669" spans="14:14">
      <c r="N22669" s="315"/>
    </row>
    <row r="22670" spans="14:14">
      <c r="N22670" s="315"/>
    </row>
    <row r="22671" spans="14:14">
      <c r="N22671" s="315"/>
    </row>
    <row r="22672" spans="14:14">
      <c r="N22672" s="315"/>
    </row>
    <row r="22673" spans="14:14">
      <c r="N22673" s="315"/>
    </row>
    <row r="22674" spans="14:14">
      <c r="N22674" s="315"/>
    </row>
    <row r="22675" spans="14:14">
      <c r="N22675" s="315"/>
    </row>
    <row r="22676" spans="14:14">
      <c r="N22676" s="315"/>
    </row>
    <row r="22677" spans="14:14">
      <c r="N22677" s="315"/>
    </row>
    <row r="22678" spans="14:14">
      <c r="N22678" s="315"/>
    </row>
    <row r="22679" spans="14:14">
      <c r="N22679" s="315"/>
    </row>
    <row r="22680" spans="14:14">
      <c r="N22680" s="315"/>
    </row>
    <row r="22681" spans="14:14">
      <c r="N22681" s="315"/>
    </row>
    <row r="22682" spans="14:14">
      <c r="N22682" s="315"/>
    </row>
    <row r="22683" spans="14:14">
      <c r="N22683" s="315"/>
    </row>
    <row r="22684" spans="14:14">
      <c r="N22684" s="315"/>
    </row>
    <row r="22685" spans="14:14">
      <c r="N22685" s="315"/>
    </row>
    <row r="22686" spans="14:14">
      <c r="N22686" s="315"/>
    </row>
    <row r="22687" spans="14:14">
      <c r="N22687" s="315"/>
    </row>
    <row r="22688" spans="14:14">
      <c r="N22688" s="315"/>
    </row>
    <row r="22689" spans="14:14">
      <c r="N22689" s="315"/>
    </row>
    <row r="22690" spans="14:14">
      <c r="N22690" s="315"/>
    </row>
    <row r="22691" spans="14:14">
      <c r="N22691" s="315"/>
    </row>
    <row r="22692" spans="14:14">
      <c r="N22692" s="315"/>
    </row>
    <row r="22693" spans="14:14">
      <c r="N22693" s="315"/>
    </row>
    <row r="22694" spans="14:14">
      <c r="N22694" s="315"/>
    </row>
    <row r="22695" spans="14:14">
      <c r="N22695" s="315"/>
    </row>
    <row r="22696" spans="14:14">
      <c r="N22696" s="315"/>
    </row>
    <row r="22697" spans="14:14">
      <c r="N22697" s="315"/>
    </row>
    <row r="22698" spans="14:14">
      <c r="N22698" s="315"/>
    </row>
    <row r="22699" spans="14:14">
      <c r="N22699" s="315"/>
    </row>
    <row r="22700" spans="14:14">
      <c r="N22700" s="315"/>
    </row>
    <row r="22701" spans="14:14">
      <c r="N22701" s="315"/>
    </row>
    <row r="22702" spans="14:14">
      <c r="N22702" s="315"/>
    </row>
    <row r="22703" spans="14:14">
      <c r="N22703" s="315"/>
    </row>
    <row r="22704" spans="14:14">
      <c r="N22704" s="315"/>
    </row>
    <row r="22705" spans="14:14">
      <c r="N22705" s="315"/>
    </row>
    <row r="22706" spans="14:14">
      <c r="N22706" s="315"/>
    </row>
    <row r="22707" spans="14:14">
      <c r="N22707" s="315"/>
    </row>
    <row r="22708" spans="14:14">
      <c r="N22708" s="315"/>
    </row>
    <row r="22709" spans="14:14">
      <c r="N22709" s="315"/>
    </row>
    <row r="22710" spans="14:14">
      <c r="N22710" s="315"/>
    </row>
    <row r="22711" spans="14:14">
      <c r="N22711" s="315"/>
    </row>
    <row r="22712" spans="14:14">
      <c r="N22712" s="315"/>
    </row>
    <row r="22713" spans="14:14">
      <c r="N22713" s="315"/>
    </row>
    <row r="22714" spans="14:14">
      <c r="N22714" s="315"/>
    </row>
    <row r="22715" spans="14:14">
      <c r="N22715" s="315"/>
    </row>
    <row r="22716" spans="14:14">
      <c r="N22716" s="315"/>
    </row>
    <row r="22717" spans="14:14">
      <c r="N22717" s="315"/>
    </row>
    <row r="22718" spans="14:14">
      <c r="N22718" s="315"/>
    </row>
    <row r="22719" spans="14:14">
      <c r="N22719" s="315"/>
    </row>
    <row r="22720" spans="14:14">
      <c r="N22720" s="315"/>
    </row>
    <row r="22721" spans="14:14">
      <c r="N22721" s="315"/>
    </row>
    <row r="22722" spans="14:14">
      <c r="N22722" s="315"/>
    </row>
    <row r="22723" spans="14:14">
      <c r="N22723" s="315"/>
    </row>
    <row r="22724" spans="14:14">
      <c r="N22724" s="315"/>
    </row>
    <row r="22725" spans="14:14">
      <c r="N22725" s="315"/>
    </row>
    <row r="22726" spans="14:14">
      <c r="N22726" s="315"/>
    </row>
    <row r="22727" spans="14:14">
      <c r="N22727" s="315"/>
    </row>
    <row r="22728" spans="14:14">
      <c r="N22728" s="315"/>
    </row>
    <row r="22729" spans="14:14">
      <c r="N22729" s="315"/>
    </row>
    <row r="22730" spans="14:14">
      <c r="N22730" s="315"/>
    </row>
    <row r="22731" spans="14:14">
      <c r="N22731" s="315"/>
    </row>
    <row r="22732" spans="14:14">
      <c r="N22732" s="315"/>
    </row>
    <row r="22733" spans="14:14">
      <c r="N22733" s="315"/>
    </row>
    <row r="22734" spans="14:14">
      <c r="N22734" s="315"/>
    </row>
    <row r="22735" spans="14:14">
      <c r="N22735" s="315"/>
    </row>
    <row r="22736" spans="14:14">
      <c r="N22736" s="315"/>
    </row>
    <row r="22737" spans="14:14">
      <c r="N22737" s="315"/>
    </row>
    <row r="22738" spans="14:14">
      <c r="N22738" s="315"/>
    </row>
    <row r="22739" spans="14:14">
      <c r="N22739" s="315"/>
    </row>
    <row r="22740" spans="14:14">
      <c r="N22740" s="315"/>
    </row>
    <row r="22741" spans="14:14">
      <c r="N22741" s="315"/>
    </row>
    <row r="22742" spans="14:14">
      <c r="N22742" s="315"/>
    </row>
    <row r="22743" spans="14:14">
      <c r="N22743" s="315"/>
    </row>
    <row r="22744" spans="14:14">
      <c r="N22744" s="315"/>
    </row>
    <row r="22745" spans="14:14">
      <c r="N22745" s="315"/>
    </row>
    <row r="22746" spans="14:14">
      <c r="N22746" s="315"/>
    </row>
    <row r="22747" spans="14:14">
      <c r="N22747" s="315"/>
    </row>
    <row r="22748" spans="14:14">
      <c r="N22748" s="315"/>
    </row>
    <row r="22749" spans="14:14">
      <c r="N22749" s="315"/>
    </row>
    <row r="22750" spans="14:14">
      <c r="N22750" s="315"/>
    </row>
    <row r="22751" spans="14:14">
      <c r="N22751" s="315"/>
    </row>
    <row r="22752" spans="14:14">
      <c r="N22752" s="315"/>
    </row>
    <row r="22753" spans="14:14">
      <c r="N22753" s="315"/>
    </row>
    <row r="22754" spans="14:14">
      <c r="N22754" s="315"/>
    </row>
    <row r="22755" spans="14:14">
      <c r="N22755" s="315"/>
    </row>
    <row r="22756" spans="14:14">
      <c r="N22756" s="315"/>
    </row>
    <row r="22757" spans="14:14">
      <c r="N22757" s="315"/>
    </row>
    <row r="22758" spans="14:14">
      <c r="N22758" s="315"/>
    </row>
    <row r="22759" spans="14:14">
      <c r="N22759" s="315"/>
    </row>
    <row r="22760" spans="14:14">
      <c r="N22760" s="315"/>
    </row>
    <row r="22761" spans="14:14">
      <c r="N22761" s="315"/>
    </row>
    <row r="22762" spans="14:14">
      <c r="N22762" s="315"/>
    </row>
    <row r="22763" spans="14:14">
      <c r="N22763" s="315"/>
    </row>
    <row r="22764" spans="14:14">
      <c r="N22764" s="315"/>
    </row>
    <row r="22765" spans="14:14">
      <c r="N22765" s="315"/>
    </row>
    <row r="22766" spans="14:14">
      <c r="N22766" s="315"/>
    </row>
    <row r="22767" spans="14:14">
      <c r="N22767" s="315"/>
    </row>
    <row r="22768" spans="14:14">
      <c r="N22768" s="315"/>
    </row>
    <row r="22769" spans="14:14">
      <c r="N22769" s="315"/>
    </row>
    <row r="22770" spans="14:14">
      <c r="N22770" s="315"/>
    </row>
    <row r="22771" spans="14:14">
      <c r="N22771" s="315"/>
    </row>
    <row r="22772" spans="14:14">
      <c r="N22772" s="315"/>
    </row>
    <row r="22773" spans="14:14">
      <c r="N22773" s="315"/>
    </row>
    <row r="22774" spans="14:14">
      <c r="N22774" s="315"/>
    </row>
    <row r="22775" spans="14:14">
      <c r="N22775" s="315"/>
    </row>
    <row r="22776" spans="14:14">
      <c r="N22776" s="315"/>
    </row>
    <row r="22777" spans="14:14">
      <c r="N22777" s="315"/>
    </row>
    <row r="22778" spans="14:14">
      <c r="N22778" s="315"/>
    </row>
    <row r="22779" spans="14:14">
      <c r="N22779" s="315"/>
    </row>
    <row r="22780" spans="14:14">
      <c r="N22780" s="315"/>
    </row>
    <row r="22781" spans="14:14">
      <c r="N22781" s="315"/>
    </row>
    <row r="22782" spans="14:14">
      <c r="N22782" s="315"/>
    </row>
    <row r="22783" spans="14:14">
      <c r="N22783" s="315"/>
    </row>
    <row r="22784" spans="14:14">
      <c r="N22784" s="315"/>
    </row>
    <row r="22785" spans="14:14">
      <c r="N22785" s="315"/>
    </row>
    <row r="22786" spans="14:14">
      <c r="N22786" s="315"/>
    </row>
    <row r="22787" spans="14:14">
      <c r="N22787" s="315"/>
    </row>
    <row r="22788" spans="14:14">
      <c r="N22788" s="315"/>
    </row>
    <row r="22789" spans="14:14">
      <c r="N22789" s="315"/>
    </row>
    <row r="22790" spans="14:14">
      <c r="N22790" s="315"/>
    </row>
    <row r="22791" spans="14:14">
      <c r="N22791" s="315"/>
    </row>
    <row r="22792" spans="14:14">
      <c r="N22792" s="315"/>
    </row>
    <row r="22793" spans="14:14">
      <c r="N22793" s="315"/>
    </row>
    <row r="22794" spans="14:14">
      <c r="N22794" s="315"/>
    </row>
    <row r="22795" spans="14:14">
      <c r="N22795" s="315"/>
    </row>
    <row r="22796" spans="14:14">
      <c r="N22796" s="315"/>
    </row>
    <row r="22797" spans="14:14">
      <c r="N22797" s="315"/>
    </row>
    <row r="22798" spans="14:14">
      <c r="N22798" s="315"/>
    </row>
    <row r="22799" spans="14:14">
      <c r="N22799" s="315"/>
    </row>
    <row r="22800" spans="14:14">
      <c r="N22800" s="315"/>
    </row>
    <row r="22801" spans="14:14">
      <c r="N22801" s="315"/>
    </row>
    <row r="22802" spans="14:14">
      <c r="N22802" s="315"/>
    </row>
    <row r="22803" spans="14:14">
      <c r="N22803" s="315"/>
    </row>
    <row r="22804" spans="14:14">
      <c r="N22804" s="315"/>
    </row>
    <row r="22805" spans="14:14">
      <c r="N22805" s="315"/>
    </row>
    <row r="22806" spans="14:14">
      <c r="N22806" s="315"/>
    </row>
    <row r="22807" spans="14:14">
      <c r="N22807" s="315"/>
    </row>
    <row r="22808" spans="14:14">
      <c r="N22808" s="315"/>
    </row>
    <row r="22809" spans="14:14">
      <c r="N22809" s="315"/>
    </row>
    <row r="22810" spans="14:14">
      <c r="N22810" s="315"/>
    </row>
    <row r="22811" spans="14:14">
      <c r="N22811" s="315"/>
    </row>
    <row r="22812" spans="14:14">
      <c r="N22812" s="315"/>
    </row>
    <row r="22813" spans="14:14">
      <c r="N22813" s="315"/>
    </row>
    <row r="22814" spans="14:14">
      <c r="N22814" s="315"/>
    </row>
    <row r="22815" spans="14:14">
      <c r="N22815" s="315"/>
    </row>
    <row r="22816" spans="14:14">
      <c r="N22816" s="315"/>
    </row>
    <row r="22817" spans="14:14">
      <c r="N22817" s="315"/>
    </row>
    <row r="22818" spans="14:14">
      <c r="N22818" s="315"/>
    </row>
    <row r="22819" spans="14:14">
      <c r="N22819" s="315"/>
    </row>
    <row r="22820" spans="14:14">
      <c r="N22820" s="315"/>
    </row>
    <row r="22821" spans="14:14">
      <c r="N22821" s="315"/>
    </row>
    <row r="22822" spans="14:14">
      <c r="N22822" s="315"/>
    </row>
    <row r="22823" spans="14:14">
      <c r="N22823" s="315"/>
    </row>
    <row r="22824" spans="14:14">
      <c r="N22824" s="315"/>
    </row>
    <row r="22825" spans="14:14">
      <c r="N22825" s="315"/>
    </row>
    <row r="22826" spans="14:14">
      <c r="N22826" s="315"/>
    </row>
    <row r="22827" spans="14:14">
      <c r="N22827" s="315"/>
    </row>
    <row r="22828" spans="14:14">
      <c r="N22828" s="315"/>
    </row>
    <row r="22829" spans="14:14">
      <c r="N22829" s="315"/>
    </row>
    <row r="22830" spans="14:14">
      <c r="N22830" s="315"/>
    </row>
    <row r="22831" spans="14:14">
      <c r="N22831" s="315"/>
    </row>
    <row r="22832" spans="14:14">
      <c r="N22832" s="315"/>
    </row>
    <row r="22833" spans="14:14">
      <c r="N22833" s="315"/>
    </row>
    <row r="22834" spans="14:14">
      <c r="N22834" s="315"/>
    </row>
    <row r="22835" spans="14:14">
      <c r="N22835" s="315"/>
    </row>
    <row r="22836" spans="14:14">
      <c r="N22836" s="315"/>
    </row>
    <row r="22837" spans="14:14">
      <c r="N22837" s="315"/>
    </row>
    <row r="22838" spans="14:14">
      <c r="N22838" s="315"/>
    </row>
    <row r="22839" spans="14:14">
      <c r="N22839" s="315"/>
    </row>
    <row r="22840" spans="14:14">
      <c r="N22840" s="315"/>
    </row>
    <row r="22841" spans="14:14">
      <c r="N22841" s="315"/>
    </row>
    <row r="22842" spans="14:14">
      <c r="N22842" s="315"/>
    </row>
    <row r="22843" spans="14:14">
      <c r="N22843" s="315"/>
    </row>
    <row r="22844" spans="14:14">
      <c r="N22844" s="315"/>
    </row>
    <row r="22845" spans="14:14">
      <c r="N22845" s="315"/>
    </row>
    <row r="22846" spans="14:14">
      <c r="N22846" s="315"/>
    </row>
    <row r="22847" spans="14:14">
      <c r="N22847" s="315"/>
    </row>
    <row r="22848" spans="14:14">
      <c r="N22848" s="315"/>
    </row>
    <row r="22849" spans="14:14">
      <c r="N22849" s="315"/>
    </row>
    <row r="22850" spans="14:14">
      <c r="N22850" s="315"/>
    </row>
    <row r="22851" spans="14:14">
      <c r="N22851" s="315"/>
    </row>
    <row r="22852" spans="14:14">
      <c r="N22852" s="315"/>
    </row>
    <row r="22853" spans="14:14">
      <c r="N22853" s="315"/>
    </row>
    <row r="22854" spans="14:14">
      <c r="N22854" s="315"/>
    </row>
    <row r="22855" spans="14:14">
      <c r="N22855" s="315"/>
    </row>
    <row r="22856" spans="14:14">
      <c r="N22856" s="315"/>
    </row>
    <row r="22857" spans="14:14">
      <c r="N22857" s="315"/>
    </row>
    <row r="22858" spans="14:14">
      <c r="N22858" s="315"/>
    </row>
    <row r="22859" spans="14:14">
      <c r="N22859" s="315"/>
    </row>
    <row r="22860" spans="14:14">
      <c r="N22860" s="315"/>
    </row>
    <row r="22861" spans="14:14">
      <c r="N22861" s="315"/>
    </row>
    <row r="22862" spans="14:14">
      <c r="N22862" s="315"/>
    </row>
    <row r="22863" spans="14:14">
      <c r="N22863" s="315"/>
    </row>
    <row r="22864" spans="14:14">
      <c r="N22864" s="315"/>
    </row>
    <row r="22865" spans="14:14">
      <c r="N22865" s="315"/>
    </row>
    <row r="22866" spans="14:14">
      <c r="N22866" s="315"/>
    </row>
    <row r="22867" spans="14:14">
      <c r="N22867" s="315"/>
    </row>
    <row r="22868" spans="14:14">
      <c r="N22868" s="315"/>
    </row>
    <row r="22869" spans="14:14">
      <c r="N22869" s="315"/>
    </row>
    <row r="22870" spans="14:14">
      <c r="N22870" s="315"/>
    </row>
    <row r="22871" spans="14:14">
      <c r="N22871" s="315"/>
    </row>
    <row r="22872" spans="14:14">
      <c r="N22872" s="315"/>
    </row>
    <row r="22873" spans="14:14">
      <c r="N22873" s="315"/>
    </row>
    <row r="22874" spans="14:14">
      <c r="N22874" s="315"/>
    </row>
    <row r="22875" spans="14:14">
      <c r="N22875" s="315"/>
    </row>
    <row r="22876" spans="14:14">
      <c r="N22876" s="315"/>
    </row>
    <row r="22877" spans="14:14">
      <c r="N22877" s="315"/>
    </row>
    <row r="22878" spans="14:14">
      <c r="N22878" s="315"/>
    </row>
    <row r="22879" spans="14:14">
      <c r="N22879" s="315"/>
    </row>
    <row r="22880" spans="14:14">
      <c r="N22880" s="315"/>
    </row>
    <row r="22881" spans="14:14">
      <c r="N22881" s="315"/>
    </row>
    <row r="22882" spans="14:14">
      <c r="N22882" s="315"/>
    </row>
    <row r="22883" spans="14:14">
      <c r="N22883" s="315"/>
    </row>
    <row r="22884" spans="14:14">
      <c r="N22884" s="315"/>
    </row>
    <row r="22885" spans="14:14">
      <c r="N22885" s="315"/>
    </row>
    <row r="22886" spans="14:14">
      <c r="N22886" s="315"/>
    </row>
    <row r="22887" spans="14:14">
      <c r="N22887" s="315"/>
    </row>
    <row r="22888" spans="14:14">
      <c r="N22888" s="315"/>
    </row>
    <row r="22889" spans="14:14">
      <c r="N22889" s="315"/>
    </row>
    <row r="22890" spans="14:14">
      <c r="N22890" s="315"/>
    </row>
    <row r="22891" spans="14:14">
      <c r="N22891" s="315"/>
    </row>
    <row r="22892" spans="14:14">
      <c r="N22892" s="315"/>
    </row>
    <row r="22893" spans="14:14">
      <c r="N22893" s="315"/>
    </row>
    <row r="22894" spans="14:14">
      <c r="N22894" s="315"/>
    </row>
    <row r="22895" spans="14:14">
      <c r="N22895" s="315"/>
    </row>
    <row r="22896" spans="14:14">
      <c r="N22896" s="315"/>
    </row>
    <row r="22897" spans="14:14">
      <c r="N22897" s="315"/>
    </row>
    <row r="22898" spans="14:14">
      <c r="N22898" s="315"/>
    </row>
    <row r="22899" spans="14:14">
      <c r="N22899" s="315"/>
    </row>
    <row r="22900" spans="14:14">
      <c r="N22900" s="315"/>
    </row>
    <row r="22901" spans="14:14">
      <c r="N22901" s="315"/>
    </row>
    <row r="22902" spans="14:14">
      <c r="N22902" s="315"/>
    </row>
    <row r="22903" spans="14:14">
      <c r="N22903" s="315"/>
    </row>
    <row r="22904" spans="14:14">
      <c r="N22904" s="315"/>
    </row>
    <row r="22905" spans="14:14">
      <c r="N22905" s="315"/>
    </row>
    <row r="22906" spans="14:14">
      <c r="N22906" s="315"/>
    </row>
    <row r="22907" spans="14:14">
      <c r="N22907" s="315"/>
    </row>
    <row r="22908" spans="14:14">
      <c r="N22908" s="315"/>
    </row>
    <row r="22909" spans="14:14">
      <c r="N22909" s="315"/>
    </row>
    <row r="22910" spans="14:14">
      <c r="N22910" s="315"/>
    </row>
    <row r="22911" spans="14:14">
      <c r="N22911" s="315"/>
    </row>
    <row r="22912" spans="14:14">
      <c r="N22912" s="315"/>
    </row>
    <row r="22913" spans="14:14">
      <c r="N22913" s="315"/>
    </row>
    <row r="22914" spans="14:14">
      <c r="N22914" s="315"/>
    </row>
    <row r="22915" spans="14:14">
      <c r="N22915" s="315"/>
    </row>
    <row r="22916" spans="14:14">
      <c r="N22916" s="315"/>
    </row>
    <row r="22917" spans="14:14">
      <c r="N22917" s="315"/>
    </row>
    <row r="22918" spans="14:14">
      <c r="N22918" s="315"/>
    </row>
    <row r="22919" spans="14:14">
      <c r="N22919" s="315"/>
    </row>
    <row r="22920" spans="14:14">
      <c r="N22920" s="315"/>
    </row>
    <row r="22921" spans="14:14">
      <c r="N22921" s="315"/>
    </row>
    <row r="22922" spans="14:14">
      <c r="N22922" s="315"/>
    </row>
    <row r="22923" spans="14:14">
      <c r="N22923" s="315"/>
    </row>
    <row r="22924" spans="14:14">
      <c r="N22924" s="315"/>
    </row>
    <row r="22925" spans="14:14">
      <c r="N22925" s="315"/>
    </row>
    <row r="22926" spans="14:14">
      <c r="N22926" s="315"/>
    </row>
    <row r="22927" spans="14:14">
      <c r="N22927" s="315"/>
    </row>
    <row r="22928" spans="14:14">
      <c r="N22928" s="315"/>
    </row>
    <row r="22929" spans="14:14">
      <c r="N22929" s="315"/>
    </row>
    <row r="22930" spans="14:14">
      <c r="N22930" s="315"/>
    </row>
    <row r="22931" spans="14:14">
      <c r="N22931" s="315"/>
    </row>
    <row r="22932" spans="14:14">
      <c r="N22932" s="315"/>
    </row>
    <row r="22933" spans="14:14">
      <c r="N22933" s="315"/>
    </row>
    <row r="22934" spans="14:14">
      <c r="N22934" s="315"/>
    </row>
    <row r="22935" spans="14:14">
      <c r="N22935" s="315"/>
    </row>
    <row r="22936" spans="14:14">
      <c r="N22936" s="315"/>
    </row>
    <row r="22937" spans="14:14">
      <c r="N22937" s="315"/>
    </row>
    <row r="22938" spans="14:14">
      <c r="N22938" s="315"/>
    </row>
    <row r="22939" spans="14:14">
      <c r="N22939" s="315"/>
    </row>
    <row r="22940" spans="14:14">
      <c r="N22940" s="315"/>
    </row>
    <row r="22941" spans="14:14">
      <c r="N22941" s="315"/>
    </row>
    <row r="22942" spans="14:14">
      <c r="N22942" s="315"/>
    </row>
    <row r="22943" spans="14:14">
      <c r="N22943" s="315"/>
    </row>
    <row r="22944" spans="14:14">
      <c r="N22944" s="315"/>
    </row>
    <row r="22945" spans="14:14">
      <c r="N22945" s="315"/>
    </row>
    <row r="22946" spans="14:14">
      <c r="N22946" s="315"/>
    </row>
    <row r="22947" spans="14:14">
      <c r="N22947" s="315"/>
    </row>
    <row r="22948" spans="14:14">
      <c r="N22948" s="315"/>
    </row>
    <row r="22949" spans="14:14">
      <c r="N22949" s="315"/>
    </row>
    <row r="22950" spans="14:14">
      <c r="N22950" s="315"/>
    </row>
    <row r="22951" spans="14:14">
      <c r="N22951" s="315"/>
    </row>
    <row r="22952" spans="14:14">
      <c r="N22952" s="315"/>
    </row>
    <row r="22953" spans="14:14">
      <c r="N22953" s="315"/>
    </row>
    <row r="22954" spans="14:14">
      <c r="N22954" s="315"/>
    </row>
    <row r="22955" spans="14:14">
      <c r="N22955" s="315"/>
    </row>
    <row r="22956" spans="14:14">
      <c r="N22956" s="315"/>
    </row>
    <row r="22957" spans="14:14">
      <c r="N22957" s="315"/>
    </row>
    <row r="22958" spans="14:14">
      <c r="N22958" s="315"/>
    </row>
    <row r="22959" spans="14:14">
      <c r="N22959" s="315"/>
    </row>
    <row r="22960" spans="14:14">
      <c r="N22960" s="315"/>
    </row>
    <row r="22961" spans="14:14">
      <c r="N22961" s="315"/>
    </row>
    <row r="22962" spans="14:14">
      <c r="N22962" s="315"/>
    </row>
    <row r="22963" spans="14:14">
      <c r="N22963" s="315"/>
    </row>
    <row r="22964" spans="14:14">
      <c r="N22964" s="315"/>
    </row>
    <row r="22965" spans="14:14">
      <c r="N22965" s="315"/>
    </row>
    <row r="22966" spans="14:14">
      <c r="N22966" s="315"/>
    </row>
    <row r="22967" spans="14:14">
      <c r="N22967" s="315"/>
    </row>
    <row r="22968" spans="14:14">
      <c r="N22968" s="315"/>
    </row>
    <row r="22969" spans="14:14">
      <c r="N22969" s="315"/>
    </row>
    <row r="22970" spans="14:14">
      <c r="N22970" s="315"/>
    </row>
    <row r="22971" spans="14:14">
      <c r="N22971" s="315"/>
    </row>
    <row r="22972" spans="14:14">
      <c r="N22972" s="315"/>
    </row>
    <row r="22973" spans="14:14">
      <c r="N22973" s="315"/>
    </row>
    <row r="22974" spans="14:14">
      <c r="N22974" s="315"/>
    </row>
    <row r="22975" spans="14:14">
      <c r="N22975" s="315"/>
    </row>
    <row r="22976" spans="14:14">
      <c r="N22976" s="315"/>
    </row>
    <row r="22977" spans="14:14">
      <c r="N22977" s="315"/>
    </row>
    <row r="22978" spans="14:14">
      <c r="N22978" s="315"/>
    </row>
    <row r="22979" spans="14:14">
      <c r="N22979" s="315"/>
    </row>
    <row r="22980" spans="14:14">
      <c r="N22980" s="315"/>
    </row>
    <row r="22981" spans="14:14">
      <c r="N22981" s="315"/>
    </row>
    <row r="22982" spans="14:14">
      <c r="N22982" s="315"/>
    </row>
    <row r="22983" spans="14:14">
      <c r="N22983" s="315"/>
    </row>
    <row r="22984" spans="14:14">
      <c r="N22984" s="315"/>
    </row>
    <row r="22985" spans="14:14">
      <c r="N22985" s="315"/>
    </row>
    <row r="22986" spans="14:14">
      <c r="N22986" s="315"/>
    </row>
    <row r="22987" spans="14:14">
      <c r="N22987" s="315"/>
    </row>
    <row r="22988" spans="14:14">
      <c r="N22988" s="315"/>
    </row>
    <row r="22989" spans="14:14">
      <c r="N22989" s="315"/>
    </row>
    <row r="22990" spans="14:14">
      <c r="N22990" s="315"/>
    </row>
    <row r="22991" spans="14:14">
      <c r="N22991" s="315"/>
    </row>
    <row r="22992" spans="14:14">
      <c r="N22992" s="315"/>
    </row>
    <row r="22993" spans="14:14">
      <c r="N22993" s="315"/>
    </row>
    <row r="22994" spans="14:14">
      <c r="N22994" s="315"/>
    </row>
    <row r="22995" spans="14:14">
      <c r="N22995" s="315"/>
    </row>
    <row r="22996" spans="14:14">
      <c r="N22996" s="315"/>
    </row>
    <row r="22997" spans="14:14">
      <c r="N22997" s="315"/>
    </row>
    <row r="22998" spans="14:14">
      <c r="N22998" s="315"/>
    </row>
    <row r="22999" spans="14:14">
      <c r="N22999" s="315"/>
    </row>
    <row r="23000" spans="14:14">
      <c r="N23000" s="315"/>
    </row>
    <row r="23001" spans="14:14">
      <c r="N23001" s="315"/>
    </row>
    <row r="23002" spans="14:14">
      <c r="N23002" s="315"/>
    </row>
    <row r="23003" spans="14:14">
      <c r="N23003" s="315"/>
    </row>
    <row r="23004" spans="14:14">
      <c r="N23004" s="315"/>
    </row>
    <row r="23005" spans="14:14">
      <c r="N23005" s="315"/>
    </row>
    <row r="23006" spans="14:14">
      <c r="N23006" s="315"/>
    </row>
    <row r="23007" spans="14:14">
      <c r="N23007" s="315"/>
    </row>
    <row r="23008" spans="14:14">
      <c r="N23008" s="315"/>
    </row>
    <row r="23009" spans="14:14">
      <c r="N23009" s="315"/>
    </row>
    <row r="23010" spans="14:14">
      <c r="N23010" s="315"/>
    </row>
    <row r="23011" spans="14:14">
      <c r="N23011" s="315"/>
    </row>
    <row r="23012" spans="14:14">
      <c r="N23012" s="315"/>
    </row>
    <row r="23013" spans="14:14">
      <c r="N23013" s="315"/>
    </row>
    <row r="23014" spans="14:14">
      <c r="N23014" s="315"/>
    </row>
    <row r="23015" spans="14:14">
      <c r="N23015" s="315"/>
    </row>
    <row r="23016" spans="14:14">
      <c r="N23016" s="315"/>
    </row>
    <row r="23017" spans="14:14">
      <c r="N23017" s="315"/>
    </row>
    <row r="23018" spans="14:14">
      <c r="N23018" s="315"/>
    </row>
    <row r="23019" spans="14:14">
      <c r="N23019" s="315"/>
    </row>
    <row r="23020" spans="14:14">
      <c r="N23020" s="315"/>
    </row>
    <row r="23021" spans="14:14">
      <c r="N23021" s="315"/>
    </row>
    <row r="23022" spans="14:14">
      <c r="N23022" s="315"/>
    </row>
    <row r="23023" spans="14:14">
      <c r="N23023" s="315"/>
    </row>
    <row r="23024" spans="14:14">
      <c r="N23024" s="315"/>
    </row>
    <row r="23025" spans="14:14">
      <c r="N23025" s="315"/>
    </row>
    <row r="23026" spans="14:14">
      <c r="N23026" s="315"/>
    </row>
    <row r="23027" spans="14:14">
      <c r="N23027" s="315"/>
    </row>
    <row r="23028" spans="14:14">
      <c r="N23028" s="315"/>
    </row>
    <row r="23029" spans="14:14">
      <c r="N23029" s="315"/>
    </row>
    <row r="23030" spans="14:14">
      <c r="N23030" s="315"/>
    </row>
    <row r="23031" spans="14:14">
      <c r="N23031" s="315"/>
    </row>
    <row r="23032" spans="14:14">
      <c r="N23032" s="315"/>
    </row>
    <row r="23033" spans="14:14">
      <c r="N23033" s="315"/>
    </row>
    <row r="23034" spans="14:14">
      <c r="N23034" s="315"/>
    </row>
    <row r="23035" spans="14:14">
      <c r="N23035" s="315"/>
    </row>
    <row r="23036" spans="14:14">
      <c r="N23036" s="315"/>
    </row>
    <row r="23037" spans="14:14">
      <c r="N23037" s="315"/>
    </row>
    <row r="23038" spans="14:14">
      <c r="N23038" s="315"/>
    </row>
    <row r="23039" spans="14:14">
      <c r="N23039" s="315"/>
    </row>
    <row r="23040" spans="14:14">
      <c r="N23040" s="315"/>
    </row>
    <row r="23041" spans="14:14">
      <c r="N23041" s="315"/>
    </row>
    <row r="23042" spans="14:14">
      <c r="N23042" s="315"/>
    </row>
    <row r="23043" spans="14:14">
      <c r="N23043" s="315"/>
    </row>
    <row r="23044" spans="14:14">
      <c r="N23044" s="315"/>
    </row>
    <row r="23045" spans="14:14">
      <c r="N23045" s="315"/>
    </row>
    <row r="23046" spans="14:14">
      <c r="N23046" s="315"/>
    </row>
    <row r="23047" spans="14:14">
      <c r="N23047" s="315"/>
    </row>
    <row r="23048" spans="14:14">
      <c r="N23048" s="315"/>
    </row>
    <row r="23049" spans="14:14">
      <c r="N23049" s="315"/>
    </row>
    <row r="23050" spans="14:14">
      <c r="N23050" s="315"/>
    </row>
    <row r="23051" spans="14:14">
      <c r="N23051" s="315"/>
    </row>
    <row r="23052" spans="14:14">
      <c r="N23052" s="315"/>
    </row>
    <row r="23053" spans="14:14">
      <c r="N23053" s="315"/>
    </row>
    <row r="23054" spans="14:14">
      <c r="N23054" s="315"/>
    </row>
    <row r="23055" spans="14:14">
      <c r="N23055" s="315"/>
    </row>
    <row r="23056" spans="14:14">
      <c r="N23056" s="315"/>
    </row>
    <row r="23057" spans="14:14">
      <c r="N23057" s="315"/>
    </row>
    <row r="23058" spans="14:14">
      <c r="N23058" s="315"/>
    </row>
    <row r="23059" spans="14:14">
      <c r="N23059" s="315"/>
    </row>
    <row r="23060" spans="14:14">
      <c r="N23060" s="315"/>
    </row>
    <row r="23061" spans="14:14">
      <c r="N23061" s="315"/>
    </row>
    <row r="23062" spans="14:14">
      <c r="N23062" s="315"/>
    </row>
    <row r="23063" spans="14:14">
      <c r="N23063" s="315"/>
    </row>
    <row r="23064" spans="14:14">
      <c r="N23064" s="315"/>
    </row>
    <row r="23065" spans="14:14">
      <c r="N23065" s="315"/>
    </row>
    <row r="23066" spans="14:14">
      <c r="N23066" s="315"/>
    </row>
    <row r="23067" spans="14:14">
      <c r="N23067" s="315"/>
    </row>
    <row r="23068" spans="14:14">
      <c r="N23068" s="315"/>
    </row>
    <row r="23069" spans="14:14">
      <c r="N23069" s="315"/>
    </row>
    <row r="23070" spans="14:14">
      <c r="N23070" s="315"/>
    </row>
    <row r="23071" spans="14:14">
      <c r="N23071" s="315"/>
    </row>
    <row r="23072" spans="14:14">
      <c r="N23072" s="315"/>
    </row>
    <row r="23073" spans="14:14">
      <c r="N23073" s="315"/>
    </row>
    <row r="23074" spans="14:14">
      <c r="N23074" s="315"/>
    </row>
    <row r="23075" spans="14:14">
      <c r="N23075" s="315"/>
    </row>
    <row r="23076" spans="14:14">
      <c r="N23076" s="315"/>
    </row>
    <row r="23077" spans="14:14">
      <c r="N23077" s="315"/>
    </row>
    <row r="23078" spans="14:14">
      <c r="N23078" s="315"/>
    </row>
    <row r="23079" spans="14:14">
      <c r="N23079" s="315"/>
    </row>
    <row r="23080" spans="14:14">
      <c r="N23080" s="315"/>
    </row>
    <row r="23081" spans="14:14">
      <c r="N23081" s="315"/>
    </row>
    <row r="23082" spans="14:14">
      <c r="N23082" s="315"/>
    </row>
    <row r="23083" spans="14:14">
      <c r="N23083" s="315"/>
    </row>
    <row r="23084" spans="14:14">
      <c r="N23084" s="315"/>
    </row>
    <row r="23085" spans="14:14">
      <c r="N23085" s="315"/>
    </row>
    <row r="23086" spans="14:14">
      <c r="N23086" s="315"/>
    </row>
    <row r="23087" spans="14:14">
      <c r="N23087" s="315"/>
    </row>
    <row r="23088" spans="14:14">
      <c r="N23088" s="315"/>
    </row>
    <row r="23089" spans="14:14">
      <c r="N23089" s="315"/>
    </row>
    <row r="23090" spans="14:14">
      <c r="N23090" s="315"/>
    </row>
    <row r="23091" spans="14:14">
      <c r="N23091" s="315"/>
    </row>
    <row r="23092" spans="14:14">
      <c r="N23092" s="315"/>
    </row>
    <row r="23093" spans="14:14">
      <c r="N23093" s="315"/>
    </row>
    <row r="23094" spans="14:14">
      <c r="N23094" s="315"/>
    </row>
    <row r="23095" spans="14:14">
      <c r="N23095" s="315"/>
    </row>
    <row r="23096" spans="14:14">
      <c r="N23096" s="315"/>
    </row>
    <row r="23097" spans="14:14">
      <c r="N23097" s="315"/>
    </row>
    <row r="23098" spans="14:14">
      <c r="N23098" s="315"/>
    </row>
    <row r="23099" spans="14:14">
      <c r="N23099" s="315"/>
    </row>
    <row r="23100" spans="14:14">
      <c r="N23100" s="315"/>
    </row>
    <row r="23101" spans="14:14">
      <c r="N23101" s="315"/>
    </row>
    <row r="23102" spans="14:14">
      <c r="N23102" s="315"/>
    </row>
    <row r="23103" spans="14:14">
      <c r="N23103" s="315"/>
    </row>
    <row r="23104" spans="14:14">
      <c r="N23104" s="315"/>
    </row>
    <row r="23105" spans="14:14">
      <c r="N23105" s="315"/>
    </row>
    <row r="23106" spans="14:14">
      <c r="N23106" s="315"/>
    </row>
    <row r="23107" spans="14:14">
      <c r="N23107" s="315"/>
    </row>
    <row r="23108" spans="14:14">
      <c r="N23108" s="315"/>
    </row>
    <row r="23109" spans="14:14">
      <c r="N23109" s="315"/>
    </row>
    <row r="23110" spans="14:14">
      <c r="N23110" s="315"/>
    </row>
    <row r="23111" spans="14:14">
      <c r="N23111" s="315"/>
    </row>
    <row r="23112" spans="14:14">
      <c r="N23112" s="315"/>
    </row>
    <row r="23113" spans="14:14">
      <c r="N23113" s="315"/>
    </row>
    <row r="23114" spans="14:14">
      <c r="N23114" s="315"/>
    </row>
    <row r="23115" spans="14:14">
      <c r="N23115" s="315"/>
    </row>
    <row r="23116" spans="14:14">
      <c r="N23116" s="315"/>
    </row>
    <row r="23117" spans="14:14">
      <c r="N23117" s="315"/>
    </row>
    <row r="23118" spans="14:14">
      <c r="N23118" s="315"/>
    </row>
    <row r="23119" spans="14:14">
      <c r="N23119" s="315"/>
    </row>
    <row r="23120" spans="14:14">
      <c r="N23120" s="315"/>
    </row>
    <row r="23121" spans="14:14">
      <c r="N23121" s="315"/>
    </row>
    <row r="23122" spans="14:14">
      <c r="N23122" s="315"/>
    </row>
    <row r="23123" spans="14:14">
      <c r="N23123" s="315"/>
    </row>
    <row r="23124" spans="14:14">
      <c r="N23124" s="315"/>
    </row>
    <row r="23125" spans="14:14">
      <c r="N23125" s="315"/>
    </row>
    <row r="23126" spans="14:14">
      <c r="N23126" s="315"/>
    </row>
    <row r="23127" spans="14:14">
      <c r="N23127" s="315"/>
    </row>
    <row r="23128" spans="14:14">
      <c r="N23128" s="315"/>
    </row>
    <row r="23129" spans="14:14">
      <c r="N23129" s="315"/>
    </row>
    <row r="23130" spans="14:14">
      <c r="N23130" s="315"/>
    </row>
    <row r="23131" spans="14:14">
      <c r="N23131" s="315"/>
    </row>
    <row r="23132" spans="14:14">
      <c r="N23132" s="315"/>
    </row>
    <row r="23133" spans="14:14">
      <c r="N23133" s="315"/>
    </row>
    <row r="23134" spans="14:14">
      <c r="N23134" s="315"/>
    </row>
    <row r="23135" spans="14:14">
      <c r="N23135" s="315"/>
    </row>
    <row r="23136" spans="14:14">
      <c r="N23136" s="315"/>
    </row>
    <row r="23137" spans="14:14">
      <c r="N23137" s="315"/>
    </row>
    <row r="23138" spans="14:14">
      <c r="N23138" s="315"/>
    </row>
    <row r="23139" spans="14:14">
      <c r="N23139" s="315"/>
    </row>
    <row r="23140" spans="14:14">
      <c r="N23140" s="315"/>
    </row>
    <row r="23141" spans="14:14">
      <c r="N23141" s="315"/>
    </row>
    <row r="23142" spans="14:14">
      <c r="N23142" s="315"/>
    </row>
    <row r="23143" spans="14:14">
      <c r="N23143" s="315"/>
    </row>
    <row r="23144" spans="14:14">
      <c r="N23144" s="315"/>
    </row>
    <row r="23145" spans="14:14">
      <c r="N23145" s="315"/>
    </row>
    <row r="23146" spans="14:14">
      <c r="N23146" s="315"/>
    </row>
    <row r="23147" spans="14:14">
      <c r="N23147" s="315"/>
    </row>
    <row r="23148" spans="14:14">
      <c r="N23148" s="315"/>
    </row>
    <row r="23149" spans="14:14">
      <c r="N23149" s="315"/>
    </row>
    <row r="23150" spans="14:14">
      <c r="N23150" s="315"/>
    </row>
    <row r="23151" spans="14:14">
      <c r="N23151" s="315"/>
    </row>
    <row r="23152" spans="14:14">
      <c r="N23152" s="315"/>
    </row>
    <row r="23153" spans="14:14">
      <c r="N23153" s="315"/>
    </row>
    <row r="23154" spans="14:14">
      <c r="N23154" s="315"/>
    </row>
    <row r="23155" spans="14:14">
      <c r="N23155" s="315"/>
    </row>
    <row r="23156" spans="14:14">
      <c r="N23156" s="315"/>
    </row>
    <row r="23157" spans="14:14">
      <c r="N23157" s="315"/>
    </row>
    <row r="23158" spans="14:14">
      <c r="N23158" s="315"/>
    </row>
    <row r="23159" spans="14:14">
      <c r="N23159" s="315"/>
    </row>
    <row r="23160" spans="14:14">
      <c r="N23160" s="315"/>
    </row>
    <row r="23161" spans="14:14">
      <c r="N23161" s="315"/>
    </row>
    <row r="23162" spans="14:14">
      <c r="N23162" s="315"/>
    </row>
    <row r="23163" spans="14:14">
      <c r="N23163" s="315"/>
    </row>
    <row r="23164" spans="14:14">
      <c r="N23164" s="315"/>
    </row>
    <row r="23165" spans="14:14">
      <c r="N23165" s="315"/>
    </row>
    <row r="23166" spans="14:14">
      <c r="N23166" s="315"/>
    </row>
    <row r="23167" spans="14:14">
      <c r="N23167" s="315"/>
    </row>
    <row r="23168" spans="14:14">
      <c r="N23168" s="315"/>
    </row>
    <row r="23169" spans="14:14">
      <c r="N23169" s="315"/>
    </row>
    <row r="23170" spans="14:14">
      <c r="N23170" s="315"/>
    </row>
    <row r="23171" spans="14:14">
      <c r="N23171" s="315"/>
    </row>
    <row r="23172" spans="14:14">
      <c r="N23172" s="315"/>
    </row>
    <row r="23173" spans="14:14">
      <c r="N23173" s="315"/>
    </row>
    <row r="23174" spans="14:14">
      <c r="N23174" s="315"/>
    </row>
    <row r="23175" spans="14:14">
      <c r="N23175" s="315"/>
    </row>
    <row r="23176" spans="14:14">
      <c r="N23176" s="315"/>
    </row>
    <row r="23177" spans="14:14">
      <c r="N23177" s="315"/>
    </row>
    <row r="23178" spans="14:14">
      <c r="N23178" s="315"/>
    </row>
    <row r="23179" spans="14:14">
      <c r="N23179" s="315"/>
    </row>
    <row r="23180" spans="14:14">
      <c r="N23180" s="315"/>
    </row>
    <row r="23181" spans="14:14">
      <c r="N23181" s="315"/>
    </row>
    <row r="23182" spans="14:14">
      <c r="N23182" s="315"/>
    </row>
    <row r="23183" spans="14:14">
      <c r="N23183" s="315"/>
    </row>
    <row r="23184" spans="14:14">
      <c r="N23184" s="315"/>
    </row>
    <row r="23185" spans="14:14">
      <c r="N23185" s="315"/>
    </row>
    <row r="23186" spans="14:14">
      <c r="N23186" s="315"/>
    </row>
    <row r="23187" spans="14:14">
      <c r="N23187" s="315"/>
    </row>
    <row r="23188" spans="14:14">
      <c r="N23188" s="315"/>
    </row>
    <row r="23189" spans="14:14">
      <c r="N23189" s="315"/>
    </row>
    <row r="23190" spans="14:14">
      <c r="N23190" s="315"/>
    </row>
    <row r="23191" spans="14:14">
      <c r="N23191" s="315"/>
    </row>
    <row r="23192" spans="14:14">
      <c r="N23192" s="315"/>
    </row>
    <row r="23193" spans="14:14">
      <c r="N23193" s="315"/>
    </row>
    <row r="23194" spans="14:14">
      <c r="N23194" s="315"/>
    </row>
    <row r="23195" spans="14:14">
      <c r="N23195" s="315"/>
    </row>
    <row r="23196" spans="14:14">
      <c r="N23196" s="315"/>
    </row>
    <row r="23197" spans="14:14">
      <c r="N23197" s="315"/>
    </row>
    <row r="23198" spans="14:14">
      <c r="N23198" s="315"/>
    </row>
    <row r="23199" spans="14:14">
      <c r="N23199" s="315"/>
    </row>
    <row r="23200" spans="14:14">
      <c r="N23200" s="315"/>
    </row>
    <row r="23201" spans="14:14">
      <c r="N23201" s="315"/>
    </row>
    <row r="23202" spans="14:14">
      <c r="N23202" s="315"/>
    </row>
    <row r="23203" spans="14:14">
      <c r="N23203" s="315"/>
    </row>
    <row r="23204" spans="14:14">
      <c r="N23204" s="315"/>
    </row>
    <row r="23205" spans="14:14">
      <c r="N23205" s="315"/>
    </row>
    <row r="23206" spans="14:14">
      <c r="N23206" s="315"/>
    </row>
    <row r="23207" spans="14:14">
      <c r="N23207" s="315"/>
    </row>
    <row r="23208" spans="14:14">
      <c r="N23208" s="315"/>
    </row>
    <row r="23209" spans="14:14">
      <c r="N23209" s="315"/>
    </row>
    <row r="23210" spans="14:14">
      <c r="N23210" s="315"/>
    </row>
    <row r="23211" spans="14:14">
      <c r="N23211" s="315"/>
    </row>
    <row r="23212" spans="14:14">
      <c r="N23212" s="315"/>
    </row>
    <row r="23213" spans="14:14">
      <c r="N23213" s="315"/>
    </row>
    <row r="23214" spans="14:14">
      <c r="N23214" s="315"/>
    </row>
    <row r="23215" spans="14:14">
      <c r="N23215" s="315"/>
    </row>
    <row r="23216" spans="14:14">
      <c r="N23216" s="315"/>
    </row>
    <row r="23217" spans="14:14">
      <c r="N23217" s="315"/>
    </row>
    <row r="23218" spans="14:14">
      <c r="N23218" s="315"/>
    </row>
    <row r="23219" spans="14:14">
      <c r="N23219" s="315"/>
    </row>
    <row r="23220" spans="14:14">
      <c r="N23220" s="315"/>
    </row>
    <row r="23221" spans="14:14">
      <c r="N23221" s="315"/>
    </row>
    <row r="23222" spans="14:14">
      <c r="N23222" s="315"/>
    </row>
    <row r="23223" spans="14:14">
      <c r="N23223" s="315"/>
    </row>
    <row r="23224" spans="14:14">
      <c r="N23224" s="315"/>
    </row>
    <row r="23225" spans="14:14">
      <c r="N23225" s="315"/>
    </row>
    <row r="23226" spans="14:14">
      <c r="N23226" s="315"/>
    </row>
    <row r="23227" spans="14:14">
      <c r="N23227" s="315"/>
    </row>
    <row r="23228" spans="14:14">
      <c r="N23228" s="315"/>
    </row>
    <row r="23229" spans="14:14">
      <c r="N23229" s="315"/>
    </row>
    <row r="23230" spans="14:14">
      <c r="N23230" s="315"/>
    </row>
    <row r="23231" spans="14:14">
      <c r="N23231" s="315"/>
    </row>
    <row r="23232" spans="14:14">
      <c r="N23232" s="315"/>
    </row>
    <row r="23233" spans="14:14">
      <c r="N23233" s="315"/>
    </row>
    <row r="23234" spans="14:14">
      <c r="N23234" s="315"/>
    </row>
    <row r="23235" spans="14:14">
      <c r="N23235" s="315"/>
    </row>
    <row r="23236" spans="14:14">
      <c r="N23236" s="315"/>
    </row>
    <row r="23237" spans="14:14">
      <c r="N23237" s="315"/>
    </row>
    <row r="23238" spans="14:14">
      <c r="N23238" s="315"/>
    </row>
    <row r="23239" spans="14:14">
      <c r="N23239" s="315"/>
    </row>
    <row r="23240" spans="14:14">
      <c r="N23240" s="315"/>
    </row>
    <row r="23241" spans="14:14">
      <c r="N23241" s="315"/>
    </row>
    <row r="23242" spans="14:14">
      <c r="N23242" s="315"/>
    </row>
    <row r="23243" spans="14:14">
      <c r="N23243" s="315"/>
    </row>
    <row r="23244" spans="14:14">
      <c r="N23244" s="315"/>
    </row>
    <row r="23245" spans="14:14">
      <c r="N23245" s="315"/>
    </row>
    <row r="23246" spans="14:14">
      <c r="N23246" s="315"/>
    </row>
    <row r="23247" spans="14:14">
      <c r="N23247" s="315"/>
    </row>
    <row r="23248" spans="14:14">
      <c r="N23248" s="315"/>
    </row>
    <row r="23249" spans="14:14">
      <c r="N23249" s="315"/>
    </row>
    <row r="23250" spans="14:14">
      <c r="N23250" s="315"/>
    </row>
    <row r="23251" spans="14:14">
      <c r="N23251" s="315"/>
    </row>
    <row r="23252" spans="14:14">
      <c r="N23252" s="315"/>
    </row>
    <row r="23253" spans="14:14">
      <c r="N23253" s="315"/>
    </row>
    <row r="23254" spans="14:14">
      <c r="N23254" s="315"/>
    </row>
    <row r="23255" spans="14:14">
      <c r="N23255" s="315"/>
    </row>
    <row r="23256" spans="14:14">
      <c r="N23256" s="315"/>
    </row>
    <row r="23257" spans="14:14">
      <c r="N23257" s="315"/>
    </row>
    <row r="23258" spans="14:14">
      <c r="N23258" s="315"/>
    </row>
    <row r="23259" spans="14:14">
      <c r="N23259" s="315"/>
    </row>
    <row r="23260" spans="14:14">
      <c r="N23260" s="315"/>
    </row>
    <row r="23261" spans="14:14">
      <c r="N23261" s="315"/>
    </row>
    <row r="23262" spans="14:14">
      <c r="N23262" s="315"/>
    </row>
    <row r="23263" spans="14:14">
      <c r="N23263" s="315"/>
    </row>
    <row r="23264" spans="14:14">
      <c r="N23264" s="315"/>
    </row>
    <row r="23265" spans="14:14">
      <c r="N23265" s="315"/>
    </row>
    <row r="23266" spans="14:14">
      <c r="N23266" s="315"/>
    </row>
    <row r="23267" spans="14:14">
      <c r="N23267" s="315"/>
    </row>
    <row r="23268" spans="14:14">
      <c r="N23268" s="315"/>
    </row>
    <row r="23269" spans="14:14">
      <c r="N23269" s="315"/>
    </row>
    <row r="23270" spans="14:14">
      <c r="N23270" s="315"/>
    </row>
    <row r="23271" spans="14:14">
      <c r="N23271" s="315"/>
    </row>
    <row r="23272" spans="14:14">
      <c r="N23272" s="315"/>
    </row>
    <row r="23273" spans="14:14">
      <c r="N23273" s="315"/>
    </row>
    <row r="23274" spans="14:14">
      <c r="N23274" s="315"/>
    </row>
    <row r="23275" spans="14:14">
      <c r="N23275" s="315"/>
    </row>
    <row r="23276" spans="14:14">
      <c r="N23276" s="315"/>
    </row>
    <row r="23277" spans="14:14">
      <c r="N23277" s="315"/>
    </row>
    <row r="23278" spans="14:14">
      <c r="N23278" s="315"/>
    </row>
    <row r="23279" spans="14:14">
      <c r="N23279" s="315"/>
    </row>
    <row r="23280" spans="14:14">
      <c r="N23280" s="315"/>
    </row>
    <row r="23281" spans="14:14">
      <c r="N23281" s="315"/>
    </row>
    <row r="23282" spans="14:14">
      <c r="N23282" s="315"/>
    </row>
    <row r="23283" spans="14:14">
      <c r="N23283" s="315"/>
    </row>
    <row r="23284" spans="14:14">
      <c r="N23284" s="315"/>
    </row>
    <row r="23285" spans="14:14">
      <c r="N23285" s="315"/>
    </row>
    <row r="23286" spans="14:14">
      <c r="N23286" s="315"/>
    </row>
    <row r="23287" spans="14:14">
      <c r="N23287" s="315"/>
    </row>
    <row r="23288" spans="14:14">
      <c r="N23288" s="315"/>
    </row>
    <row r="23289" spans="14:14">
      <c r="N23289" s="315"/>
    </row>
    <row r="23290" spans="14:14">
      <c r="N23290" s="315"/>
    </row>
    <row r="23291" spans="14:14">
      <c r="N23291" s="315"/>
    </row>
    <row r="23292" spans="14:14">
      <c r="N23292" s="315"/>
    </row>
    <row r="23293" spans="14:14">
      <c r="N23293" s="315"/>
    </row>
    <row r="23294" spans="14:14">
      <c r="N23294" s="315"/>
    </row>
    <row r="23295" spans="14:14">
      <c r="N23295" s="315"/>
    </row>
    <row r="23296" spans="14:14">
      <c r="N23296" s="315"/>
    </row>
    <row r="23297" spans="14:14">
      <c r="N23297" s="315"/>
    </row>
    <row r="23298" spans="14:14">
      <c r="N23298" s="315"/>
    </row>
    <row r="23299" spans="14:14">
      <c r="N23299" s="315"/>
    </row>
    <row r="23300" spans="14:14">
      <c r="N23300" s="315"/>
    </row>
    <row r="23301" spans="14:14">
      <c r="N23301" s="315"/>
    </row>
    <row r="23302" spans="14:14">
      <c r="N23302" s="315"/>
    </row>
    <row r="23303" spans="14:14">
      <c r="N23303" s="315"/>
    </row>
    <row r="23304" spans="14:14">
      <c r="N23304" s="315"/>
    </row>
    <row r="23305" spans="14:14">
      <c r="N23305" s="315"/>
    </row>
    <row r="23306" spans="14:14">
      <c r="N23306" s="315"/>
    </row>
    <row r="23307" spans="14:14">
      <c r="N23307" s="315"/>
    </row>
    <row r="23308" spans="14:14">
      <c r="N23308" s="315"/>
    </row>
    <row r="23309" spans="14:14">
      <c r="N23309" s="315"/>
    </row>
    <row r="23310" spans="14:14">
      <c r="N23310" s="315"/>
    </row>
    <row r="23311" spans="14:14">
      <c r="N23311" s="315"/>
    </row>
    <row r="23312" spans="14:14">
      <c r="N23312" s="315"/>
    </row>
    <row r="23313" spans="14:14">
      <c r="N23313" s="315"/>
    </row>
    <row r="23314" spans="14:14">
      <c r="N23314" s="315"/>
    </row>
    <row r="23315" spans="14:14">
      <c r="N23315" s="315"/>
    </row>
    <row r="23316" spans="14:14">
      <c r="N23316" s="315"/>
    </row>
    <row r="23317" spans="14:14">
      <c r="N23317" s="315"/>
    </row>
    <row r="23318" spans="14:14">
      <c r="N23318" s="315"/>
    </row>
    <row r="23319" spans="14:14">
      <c r="N23319" s="315"/>
    </row>
    <row r="23320" spans="14:14">
      <c r="N23320" s="315"/>
    </row>
    <row r="23321" spans="14:14">
      <c r="N23321" s="315"/>
    </row>
    <row r="23322" spans="14:14">
      <c r="N23322" s="315"/>
    </row>
    <row r="23323" spans="14:14">
      <c r="N23323" s="315"/>
    </row>
    <row r="23324" spans="14:14">
      <c r="N23324" s="315"/>
    </row>
    <row r="23325" spans="14:14">
      <c r="N23325" s="315"/>
    </row>
    <row r="23326" spans="14:14">
      <c r="N23326" s="315"/>
    </row>
    <row r="23327" spans="14:14">
      <c r="N23327" s="315"/>
    </row>
    <row r="23328" spans="14:14">
      <c r="N23328" s="315"/>
    </row>
    <row r="23329" spans="14:14">
      <c r="N23329" s="315"/>
    </row>
    <row r="23330" spans="14:14">
      <c r="N23330" s="315"/>
    </row>
    <row r="23331" spans="14:14">
      <c r="N23331" s="315"/>
    </row>
    <row r="23332" spans="14:14">
      <c r="N23332" s="315"/>
    </row>
    <row r="23333" spans="14:14">
      <c r="N23333" s="315"/>
    </row>
    <row r="23334" spans="14:14">
      <c r="N23334" s="315"/>
    </row>
    <row r="23335" spans="14:14">
      <c r="N23335" s="315"/>
    </row>
    <row r="23336" spans="14:14">
      <c r="N23336" s="315"/>
    </row>
    <row r="23337" spans="14:14">
      <c r="N23337" s="315"/>
    </row>
    <row r="23338" spans="14:14">
      <c r="N23338" s="315"/>
    </row>
    <row r="23339" spans="14:14">
      <c r="N23339" s="315"/>
    </row>
    <row r="23340" spans="14:14">
      <c r="N23340" s="315"/>
    </row>
    <row r="23341" spans="14:14">
      <c r="N23341" s="315"/>
    </row>
    <row r="23342" spans="14:14">
      <c r="N23342" s="315"/>
    </row>
    <row r="23343" spans="14:14">
      <c r="N23343" s="315"/>
    </row>
    <row r="23344" spans="14:14">
      <c r="N23344" s="315"/>
    </row>
    <row r="23345" spans="14:14">
      <c r="N23345" s="315"/>
    </row>
    <row r="23346" spans="14:14">
      <c r="N23346" s="315"/>
    </row>
    <row r="23347" spans="14:14">
      <c r="N23347" s="315"/>
    </row>
    <row r="23348" spans="14:14">
      <c r="N23348" s="315"/>
    </row>
    <row r="23349" spans="14:14">
      <c r="N23349" s="315"/>
    </row>
    <row r="23350" spans="14:14">
      <c r="N23350" s="315"/>
    </row>
    <row r="23351" spans="14:14">
      <c r="N23351" s="315"/>
    </row>
    <row r="23352" spans="14:14">
      <c r="N23352" s="315"/>
    </row>
    <row r="23353" spans="14:14">
      <c r="N23353" s="315"/>
    </row>
    <row r="23354" spans="14:14">
      <c r="N23354" s="315"/>
    </row>
    <row r="23355" spans="14:14">
      <c r="N23355" s="315"/>
    </row>
    <row r="23356" spans="14:14">
      <c r="N23356" s="315"/>
    </row>
    <row r="23357" spans="14:14">
      <c r="N23357" s="315"/>
    </row>
    <row r="23358" spans="14:14">
      <c r="N23358" s="315"/>
    </row>
    <row r="23359" spans="14:14">
      <c r="N23359" s="315"/>
    </row>
    <row r="23360" spans="14:14">
      <c r="N23360" s="315"/>
    </row>
    <row r="23361" spans="14:14">
      <c r="N23361" s="315"/>
    </row>
    <row r="23362" spans="14:14">
      <c r="N23362" s="315"/>
    </row>
    <row r="23363" spans="14:14">
      <c r="N23363" s="315"/>
    </row>
    <row r="23364" spans="14:14">
      <c r="N23364" s="315"/>
    </row>
    <row r="23365" spans="14:14">
      <c r="N23365" s="315"/>
    </row>
    <row r="23366" spans="14:14">
      <c r="N23366" s="315"/>
    </row>
    <row r="23367" spans="14:14">
      <c r="N23367" s="315"/>
    </row>
    <row r="23368" spans="14:14">
      <c r="N23368" s="315"/>
    </row>
    <row r="23369" spans="14:14">
      <c r="N23369" s="315"/>
    </row>
    <row r="23370" spans="14:14">
      <c r="N23370" s="315"/>
    </row>
    <row r="23371" spans="14:14">
      <c r="N23371" s="315"/>
    </row>
    <row r="23372" spans="14:14">
      <c r="N23372" s="315"/>
    </row>
    <row r="23373" spans="14:14">
      <c r="N23373" s="315"/>
    </row>
    <row r="23374" spans="14:14">
      <c r="N23374" s="315"/>
    </row>
    <row r="23375" spans="14:14">
      <c r="N23375" s="315"/>
    </row>
    <row r="23376" spans="14:14">
      <c r="N23376" s="315"/>
    </row>
    <row r="23377" spans="14:14">
      <c r="N23377" s="315"/>
    </row>
    <row r="23378" spans="14:14">
      <c r="N23378" s="315"/>
    </row>
    <row r="23379" spans="14:14">
      <c r="N23379" s="315"/>
    </row>
    <row r="23380" spans="14:14">
      <c r="N23380" s="315"/>
    </row>
    <row r="23381" spans="14:14">
      <c r="N23381" s="315"/>
    </row>
    <row r="23382" spans="14:14">
      <c r="N23382" s="315"/>
    </row>
    <row r="23383" spans="14:14">
      <c r="N23383" s="315"/>
    </row>
    <row r="23384" spans="14:14">
      <c r="N23384" s="315"/>
    </row>
    <row r="23385" spans="14:14">
      <c r="N23385" s="315"/>
    </row>
    <row r="23386" spans="14:14">
      <c r="N23386" s="315"/>
    </row>
    <row r="23387" spans="14:14">
      <c r="N23387" s="315"/>
    </row>
    <row r="23388" spans="14:14">
      <c r="N23388" s="315"/>
    </row>
    <row r="23389" spans="14:14">
      <c r="N23389" s="315"/>
    </row>
    <row r="23390" spans="14:14">
      <c r="N23390" s="315"/>
    </row>
    <row r="23391" spans="14:14">
      <c r="N23391" s="315"/>
    </row>
    <row r="23392" spans="14:14">
      <c r="N23392" s="315"/>
    </row>
    <row r="23393" spans="14:14">
      <c r="N23393" s="315"/>
    </row>
    <row r="23394" spans="14:14">
      <c r="N23394" s="315"/>
    </row>
    <row r="23395" spans="14:14">
      <c r="N23395" s="315"/>
    </row>
    <row r="23396" spans="14:14">
      <c r="N23396" s="315"/>
    </row>
    <row r="23397" spans="14:14">
      <c r="N23397" s="315"/>
    </row>
    <row r="23398" spans="14:14">
      <c r="N23398" s="315"/>
    </row>
    <row r="23399" spans="14:14">
      <c r="N23399" s="315"/>
    </row>
    <row r="23400" spans="14:14">
      <c r="N23400" s="315"/>
    </row>
    <row r="23401" spans="14:14">
      <c r="N23401" s="315"/>
    </row>
    <row r="23402" spans="14:14">
      <c r="N23402" s="315"/>
    </row>
    <row r="23403" spans="14:14">
      <c r="N23403" s="315"/>
    </row>
    <row r="23404" spans="14:14">
      <c r="N23404" s="315"/>
    </row>
    <row r="23405" spans="14:14">
      <c r="N23405" s="315"/>
    </row>
    <row r="23406" spans="14:14">
      <c r="N23406" s="315"/>
    </row>
    <row r="23407" spans="14:14">
      <c r="N23407" s="315"/>
    </row>
    <row r="23408" spans="14:14">
      <c r="N23408" s="315"/>
    </row>
    <row r="23409" spans="14:14">
      <c r="N23409" s="315"/>
    </row>
    <row r="23410" spans="14:14">
      <c r="N23410" s="315"/>
    </row>
    <row r="23411" spans="14:14">
      <c r="N23411" s="315"/>
    </row>
    <row r="23412" spans="14:14">
      <c r="N23412" s="315"/>
    </row>
    <row r="23413" spans="14:14">
      <c r="N23413" s="315"/>
    </row>
    <row r="23414" spans="14:14">
      <c r="N23414" s="315"/>
    </row>
    <row r="23415" spans="14:14">
      <c r="N23415" s="315"/>
    </row>
    <row r="23416" spans="14:14">
      <c r="N23416" s="315"/>
    </row>
    <row r="23417" spans="14:14">
      <c r="N23417" s="315"/>
    </row>
    <row r="23418" spans="14:14">
      <c r="N23418" s="315"/>
    </row>
    <row r="23419" spans="14:14">
      <c r="N23419" s="315"/>
    </row>
    <row r="23420" spans="14:14">
      <c r="N23420" s="315"/>
    </row>
    <row r="23421" spans="14:14">
      <c r="N23421" s="315"/>
    </row>
    <row r="23422" spans="14:14">
      <c r="N23422" s="315"/>
    </row>
    <row r="23423" spans="14:14">
      <c r="N23423" s="315"/>
    </row>
    <row r="23424" spans="14:14">
      <c r="N23424" s="315"/>
    </row>
    <row r="23425" spans="14:14">
      <c r="N23425" s="315"/>
    </row>
    <row r="23426" spans="14:14">
      <c r="N23426" s="315"/>
    </row>
    <row r="23427" spans="14:14">
      <c r="N23427" s="315"/>
    </row>
    <row r="23428" spans="14:14">
      <c r="N23428" s="315"/>
    </row>
    <row r="23429" spans="14:14">
      <c r="N23429" s="315"/>
    </row>
    <row r="23430" spans="14:14">
      <c r="N23430" s="315"/>
    </row>
    <row r="23431" spans="14:14">
      <c r="N23431" s="315"/>
    </row>
    <row r="23432" spans="14:14">
      <c r="N23432" s="315"/>
    </row>
    <row r="23433" spans="14:14">
      <c r="N23433" s="315"/>
    </row>
    <row r="23434" spans="14:14">
      <c r="N23434" s="315"/>
    </row>
    <row r="23435" spans="14:14">
      <c r="N23435" s="315"/>
    </row>
    <row r="23436" spans="14:14">
      <c r="N23436" s="315"/>
    </row>
    <row r="23437" spans="14:14">
      <c r="N23437" s="315"/>
    </row>
    <row r="23438" spans="14:14">
      <c r="N23438" s="315"/>
    </row>
    <row r="23439" spans="14:14">
      <c r="N23439" s="315"/>
    </row>
    <row r="23440" spans="14:14">
      <c r="N23440" s="315"/>
    </row>
    <row r="23441" spans="14:14">
      <c r="N23441" s="315"/>
    </row>
    <row r="23442" spans="14:14">
      <c r="N23442" s="315"/>
    </row>
    <row r="23443" spans="14:14">
      <c r="N23443" s="315"/>
    </row>
    <row r="23444" spans="14:14">
      <c r="N23444" s="315"/>
    </row>
    <row r="23445" spans="14:14">
      <c r="N23445" s="315"/>
    </row>
    <row r="23446" spans="14:14">
      <c r="N23446" s="315"/>
    </row>
    <row r="23447" spans="14:14">
      <c r="N23447" s="315"/>
    </row>
    <row r="23448" spans="14:14">
      <c r="N23448" s="315"/>
    </row>
    <row r="23449" spans="14:14">
      <c r="N23449" s="315"/>
    </row>
    <row r="23450" spans="14:14">
      <c r="N23450" s="315"/>
    </row>
    <row r="23451" spans="14:14">
      <c r="N23451" s="315"/>
    </row>
    <row r="23452" spans="14:14">
      <c r="N23452" s="315"/>
    </row>
    <row r="23453" spans="14:14">
      <c r="N23453" s="315"/>
    </row>
    <row r="23454" spans="14:14">
      <c r="N23454" s="315"/>
    </row>
    <row r="23455" spans="14:14">
      <c r="N23455" s="315"/>
    </row>
    <row r="23456" spans="14:14">
      <c r="N23456" s="315"/>
    </row>
    <row r="23457" spans="14:14">
      <c r="N23457" s="315"/>
    </row>
    <row r="23458" spans="14:14">
      <c r="N23458" s="315"/>
    </row>
    <row r="23459" spans="14:14">
      <c r="N23459" s="315"/>
    </row>
    <row r="23460" spans="14:14">
      <c r="N23460" s="315"/>
    </row>
    <row r="23461" spans="14:14">
      <c r="N23461" s="315"/>
    </row>
    <row r="23462" spans="14:14">
      <c r="N23462" s="315"/>
    </row>
    <row r="23463" spans="14:14">
      <c r="N23463" s="315"/>
    </row>
    <row r="23464" spans="14:14">
      <c r="N23464" s="315"/>
    </row>
    <row r="23465" spans="14:14">
      <c r="N23465" s="315"/>
    </row>
    <row r="23466" spans="14:14">
      <c r="N23466" s="315"/>
    </row>
    <row r="23467" spans="14:14">
      <c r="N23467" s="315"/>
    </row>
    <row r="23468" spans="14:14">
      <c r="N23468" s="315"/>
    </row>
    <row r="23469" spans="14:14">
      <c r="N23469" s="315"/>
    </row>
    <row r="23470" spans="14:14">
      <c r="N23470" s="315"/>
    </row>
    <row r="23471" spans="14:14">
      <c r="N23471" s="315"/>
    </row>
    <row r="23472" spans="14:14">
      <c r="N23472" s="315"/>
    </row>
    <row r="23473" spans="14:14">
      <c r="N23473" s="315"/>
    </row>
    <row r="23474" spans="14:14">
      <c r="N23474" s="315"/>
    </row>
    <row r="23475" spans="14:14">
      <c r="N23475" s="315"/>
    </row>
    <row r="23476" spans="14:14">
      <c r="N23476" s="315"/>
    </row>
    <row r="23477" spans="14:14">
      <c r="N23477" s="315"/>
    </row>
    <row r="23478" spans="14:14">
      <c r="N23478" s="315"/>
    </row>
    <row r="23479" spans="14:14">
      <c r="N23479" s="315"/>
    </row>
    <row r="23480" spans="14:14">
      <c r="N23480" s="315"/>
    </row>
    <row r="23481" spans="14:14">
      <c r="N23481" s="315"/>
    </row>
    <row r="23482" spans="14:14">
      <c r="N23482" s="315"/>
    </row>
    <row r="23483" spans="14:14">
      <c r="N23483" s="315"/>
    </row>
    <row r="23484" spans="14:14">
      <c r="N23484" s="315"/>
    </row>
    <row r="23485" spans="14:14">
      <c r="N23485" s="315"/>
    </row>
    <row r="23486" spans="14:14">
      <c r="N23486" s="315"/>
    </row>
    <row r="23487" spans="14:14">
      <c r="N23487" s="315"/>
    </row>
    <row r="23488" spans="14:14">
      <c r="N23488" s="315"/>
    </row>
    <row r="23489" spans="14:14">
      <c r="N23489" s="315"/>
    </row>
    <row r="23490" spans="14:14">
      <c r="N23490" s="315"/>
    </row>
    <row r="23491" spans="14:14">
      <c r="N23491" s="315"/>
    </row>
    <row r="23492" spans="14:14">
      <c r="N23492" s="315"/>
    </row>
    <row r="23493" spans="14:14">
      <c r="N23493" s="315"/>
    </row>
    <row r="23494" spans="14:14">
      <c r="N23494" s="315"/>
    </row>
    <row r="23495" spans="14:14">
      <c r="N23495" s="315"/>
    </row>
    <row r="23496" spans="14:14">
      <c r="N23496" s="315"/>
    </row>
    <row r="23497" spans="14:14">
      <c r="N23497" s="315"/>
    </row>
    <row r="23498" spans="14:14">
      <c r="N23498" s="315"/>
    </row>
    <row r="23499" spans="14:14">
      <c r="N23499" s="315"/>
    </row>
    <row r="23500" spans="14:14">
      <c r="N23500" s="315"/>
    </row>
    <row r="23501" spans="14:14">
      <c r="N23501" s="315"/>
    </row>
    <row r="23502" spans="14:14">
      <c r="N23502" s="315"/>
    </row>
    <row r="23503" spans="14:14">
      <c r="N23503" s="315"/>
    </row>
    <row r="23504" spans="14:14">
      <c r="N23504" s="315"/>
    </row>
    <row r="23505" spans="14:14">
      <c r="N23505" s="315"/>
    </row>
    <row r="23506" spans="14:14">
      <c r="N23506" s="315"/>
    </row>
    <row r="23507" spans="14:14">
      <c r="N23507" s="315"/>
    </row>
    <row r="23508" spans="14:14">
      <c r="N23508" s="315"/>
    </row>
    <row r="23509" spans="14:14">
      <c r="N23509" s="315"/>
    </row>
    <row r="23510" spans="14:14">
      <c r="N23510" s="315"/>
    </row>
    <row r="23511" spans="14:14">
      <c r="N23511" s="315"/>
    </row>
    <row r="23512" spans="14:14">
      <c r="N23512" s="315"/>
    </row>
    <row r="23513" spans="14:14">
      <c r="N23513" s="315"/>
    </row>
    <row r="23514" spans="14:14">
      <c r="N23514" s="315"/>
    </row>
    <row r="23515" spans="14:14">
      <c r="N23515" s="315"/>
    </row>
    <row r="23516" spans="14:14">
      <c r="N23516" s="315"/>
    </row>
    <row r="23517" spans="14:14">
      <c r="N23517" s="315"/>
    </row>
    <row r="23518" spans="14:14">
      <c r="N23518" s="315"/>
    </row>
    <row r="23519" spans="14:14">
      <c r="N23519" s="315"/>
    </row>
    <row r="23520" spans="14:14">
      <c r="N23520" s="315"/>
    </row>
    <row r="23521" spans="14:14">
      <c r="N23521" s="315"/>
    </row>
    <row r="23522" spans="14:14">
      <c r="N23522" s="315"/>
    </row>
    <row r="23523" spans="14:14">
      <c r="N23523" s="315"/>
    </row>
    <row r="23524" spans="14:14">
      <c r="N23524" s="315"/>
    </row>
    <row r="23525" spans="14:14">
      <c r="N23525" s="315"/>
    </row>
    <row r="23526" spans="14:14">
      <c r="N23526" s="315"/>
    </row>
    <row r="23527" spans="14:14">
      <c r="N23527" s="315"/>
    </row>
    <row r="23528" spans="14:14">
      <c r="N23528" s="315"/>
    </row>
    <row r="23529" spans="14:14">
      <c r="N23529" s="315"/>
    </row>
    <row r="23530" spans="14:14">
      <c r="N23530" s="315"/>
    </row>
    <row r="23531" spans="14:14">
      <c r="N23531" s="315"/>
    </row>
    <row r="23532" spans="14:14">
      <c r="N23532" s="315"/>
    </row>
    <row r="23533" spans="14:14">
      <c r="N23533" s="315"/>
    </row>
    <row r="23534" spans="14:14">
      <c r="N23534" s="315"/>
    </row>
    <row r="23535" spans="14:14">
      <c r="N23535" s="315"/>
    </row>
    <row r="23536" spans="14:14">
      <c r="N23536" s="315"/>
    </row>
    <row r="23537" spans="14:14">
      <c r="N23537" s="315"/>
    </row>
    <row r="23538" spans="14:14">
      <c r="N23538" s="315"/>
    </row>
    <row r="23539" spans="14:14">
      <c r="N23539" s="315"/>
    </row>
    <row r="23540" spans="14:14">
      <c r="N23540" s="315"/>
    </row>
    <row r="23541" spans="14:14">
      <c r="N23541" s="315"/>
    </row>
    <row r="23542" spans="14:14">
      <c r="N23542" s="315"/>
    </row>
    <row r="23543" spans="14:14">
      <c r="N23543" s="315"/>
    </row>
    <row r="23544" spans="14:14">
      <c r="N23544" s="315"/>
    </row>
    <row r="23545" spans="14:14">
      <c r="N23545" s="315"/>
    </row>
    <row r="23546" spans="14:14">
      <c r="N23546" s="315"/>
    </row>
    <row r="23547" spans="14:14">
      <c r="N23547" s="315"/>
    </row>
    <row r="23548" spans="14:14">
      <c r="N23548" s="315"/>
    </row>
    <row r="23549" spans="14:14">
      <c r="N23549" s="315"/>
    </row>
    <row r="23550" spans="14:14">
      <c r="N23550" s="315"/>
    </row>
    <row r="23551" spans="14:14">
      <c r="N23551" s="315"/>
    </row>
    <row r="23552" spans="14:14">
      <c r="N23552" s="315"/>
    </row>
    <row r="23553" spans="14:14">
      <c r="N23553" s="315"/>
    </row>
    <row r="23554" spans="14:14">
      <c r="N23554" s="315"/>
    </row>
    <row r="23555" spans="14:14">
      <c r="N23555" s="315"/>
    </row>
    <row r="23556" spans="14:14">
      <c r="N23556" s="315"/>
    </row>
    <row r="23557" spans="14:14">
      <c r="N23557" s="315"/>
    </row>
    <row r="23558" spans="14:14">
      <c r="N23558" s="315"/>
    </row>
    <row r="23559" spans="14:14">
      <c r="N23559" s="315"/>
    </row>
    <row r="23560" spans="14:14">
      <c r="N23560" s="315"/>
    </row>
    <row r="23561" spans="14:14">
      <c r="N23561" s="315"/>
    </row>
    <row r="23562" spans="14:14">
      <c r="N23562" s="315"/>
    </row>
    <row r="23563" spans="14:14">
      <c r="N23563" s="315"/>
    </row>
    <row r="23564" spans="14:14">
      <c r="N23564" s="315"/>
    </row>
    <row r="23565" spans="14:14">
      <c r="N23565" s="315"/>
    </row>
    <row r="23566" spans="14:14">
      <c r="N23566" s="315"/>
    </row>
    <row r="23567" spans="14:14">
      <c r="N23567" s="315"/>
    </row>
    <row r="23568" spans="14:14">
      <c r="N23568" s="315"/>
    </row>
    <row r="23569" spans="14:14">
      <c r="N23569" s="315"/>
    </row>
    <row r="23570" spans="14:14">
      <c r="N23570" s="315"/>
    </row>
    <row r="23571" spans="14:14">
      <c r="N23571" s="315"/>
    </row>
    <row r="23572" spans="14:14">
      <c r="N23572" s="315"/>
    </row>
    <row r="23573" spans="14:14">
      <c r="N23573" s="315"/>
    </row>
    <row r="23574" spans="14:14">
      <c r="N23574" s="315"/>
    </row>
    <row r="23575" spans="14:14">
      <c r="N23575" s="315"/>
    </row>
    <row r="23576" spans="14:14">
      <c r="N23576" s="315"/>
    </row>
    <row r="23577" spans="14:14">
      <c r="N23577" s="315"/>
    </row>
    <row r="23578" spans="14:14">
      <c r="N23578" s="315"/>
    </row>
    <row r="23579" spans="14:14">
      <c r="N23579" s="315"/>
    </row>
    <row r="23580" spans="14:14">
      <c r="N23580" s="315"/>
    </row>
    <row r="23581" spans="14:14">
      <c r="N23581" s="315"/>
    </row>
    <row r="23582" spans="14:14">
      <c r="N23582" s="315"/>
    </row>
    <row r="23583" spans="14:14">
      <c r="N23583" s="315"/>
    </row>
    <row r="23584" spans="14:14">
      <c r="N23584" s="315"/>
    </row>
    <row r="23585" spans="14:14">
      <c r="N23585" s="315"/>
    </row>
    <row r="23586" spans="14:14">
      <c r="N23586" s="315"/>
    </row>
    <row r="23587" spans="14:14">
      <c r="N23587" s="315"/>
    </row>
    <row r="23588" spans="14:14">
      <c r="N23588" s="315"/>
    </row>
    <row r="23589" spans="14:14">
      <c r="N23589" s="315"/>
    </row>
    <row r="23590" spans="14:14">
      <c r="N23590" s="315"/>
    </row>
    <row r="23591" spans="14:14">
      <c r="N23591" s="315"/>
    </row>
    <row r="23592" spans="14:14">
      <c r="N23592" s="315"/>
    </row>
    <row r="23593" spans="14:14">
      <c r="N23593" s="315"/>
    </row>
    <row r="23594" spans="14:14">
      <c r="N23594" s="315"/>
    </row>
    <row r="23595" spans="14:14">
      <c r="N23595" s="315"/>
    </row>
    <row r="23596" spans="14:14">
      <c r="N23596" s="315"/>
    </row>
    <row r="23597" spans="14:14">
      <c r="N23597" s="315"/>
    </row>
    <row r="23598" spans="14:14">
      <c r="N23598" s="315"/>
    </row>
    <row r="23599" spans="14:14">
      <c r="N23599" s="315"/>
    </row>
    <row r="23600" spans="14:14">
      <c r="N23600" s="315"/>
    </row>
    <row r="23601" spans="14:14">
      <c r="N23601" s="315"/>
    </row>
    <row r="23602" spans="14:14">
      <c r="N23602" s="315"/>
    </row>
    <row r="23603" spans="14:14">
      <c r="N23603" s="315"/>
    </row>
    <row r="23604" spans="14:14">
      <c r="N23604" s="315"/>
    </row>
    <row r="23605" spans="14:14">
      <c r="N23605" s="315"/>
    </row>
    <row r="23606" spans="14:14">
      <c r="N23606" s="315"/>
    </row>
    <row r="23607" spans="14:14">
      <c r="N23607" s="315"/>
    </row>
    <row r="23608" spans="14:14">
      <c r="N23608" s="315"/>
    </row>
    <row r="23609" spans="14:14">
      <c r="N23609" s="315"/>
    </row>
    <row r="23610" spans="14:14">
      <c r="N23610" s="315"/>
    </row>
    <row r="23611" spans="14:14">
      <c r="N23611" s="315"/>
    </row>
    <row r="23612" spans="14:14">
      <c r="N23612" s="315"/>
    </row>
    <row r="23613" spans="14:14">
      <c r="N23613" s="315"/>
    </row>
    <row r="23614" spans="14:14">
      <c r="N23614" s="315"/>
    </row>
    <row r="23615" spans="14:14">
      <c r="N23615" s="315"/>
    </row>
    <row r="23616" spans="14:14">
      <c r="N23616" s="315"/>
    </row>
    <row r="23617" spans="14:14">
      <c r="N23617" s="315"/>
    </row>
    <row r="23618" spans="14:14">
      <c r="N23618" s="315"/>
    </row>
    <row r="23619" spans="14:14">
      <c r="N23619" s="315"/>
    </row>
    <row r="23620" spans="14:14">
      <c r="N23620" s="315"/>
    </row>
    <row r="23621" spans="14:14">
      <c r="N23621" s="315"/>
    </row>
    <row r="23622" spans="14:14">
      <c r="N23622" s="315"/>
    </row>
    <row r="23623" spans="14:14">
      <c r="N23623" s="315"/>
    </row>
    <row r="23624" spans="14:14">
      <c r="N23624" s="315"/>
    </row>
    <row r="23625" spans="14:14">
      <c r="N23625" s="315"/>
    </row>
    <row r="23626" spans="14:14">
      <c r="N23626" s="315"/>
    </row>
    <row r="23627" spans="14:14">
      <c r="N23627" s="315"/>
    </row>
    <row r="23628" spans="14:14">
      <c r="N23628" s="315"/>
    </row>
    <row r="23629" spans="14:14">
      <c r="N23629" s="315"/>
    </row>
    <row r="23630" spans="14:14">
      <c r="N23630" s="315"/>
    </row>
    <row r="23631" spans="14:14">
      <c r="N23631" s="315"/>
    </row>
    <row r="23632" spans="14:14">
      <c r="N23632" s="315"/>
    </row>
    <row r="23633" spans="14:14">
      <c r="N23633" s="315"/>
    </row>
    <row r="23634" spans="14:14">
      <c r="N23634" s="315"/>
    </row>
    <row r="23635" spans="14:14">
      <c r="N23635" s="315"/>
    </row>
    <row r="23636" spans="14:14">
      <c r="N23636" s="315"/>
    </row>
    <row r="23637" spans="14:14">
      <c r="N23637" s="315"/>
    </row>
    <row r="23638" spans="14:14">
      <c r="N23638" s="315"/>
    </row>
    <row r="23639" spans="14:14">
      <c r="N23639" s="315"/>
    </row>
    <row r="23640" spans="14:14">
      <c r="N23640" s="315"/>
    </row>
    <row r="23641" spans="14:14">
      <c r="N23641" s="315"/>
    </row>
    <row r="23642" spans="14:14">
      <c r="N23642" s="315"/>
    </row>
    <row r="23643" spans="14:14">
      <c r="N23643" s="315"/>
    </row>
    <row r="23644" spans="14:14">
      <c r="N23644" s="315"/>
    </row>
    <row r="23645" spans="14:14">
      <c r="N23645" s="315"/>
    </row>
    <row r="23646" spans="14:14">
      <c r="N23646" s="315"/>
    </row>
    <row r="23647" spans="14:14">
      <c r="N23647" s="315"/>
    </row>
    <row r="23648" spans="14:14">
      <c r="N23648" s="315"/>
    </row>
    <row r="23649" spans="14:14">
      <c r="N23649" s="315"/>
    </row>
    <row r="23650" spans="14:14">
      <c r="N23650" s="315"/>
    </row>
    <row r="23651" spans="14:14">
      <c r="N23651" s="315"/>
    </row>
    <row r="23652" spans="14:14">
      <c r="N23652" s="315"/>
    </row>
    <row r="23653" spans="14:14">
      <c r="N23653" s="315"/>
    </row>
    <row r="23654" spans="14:14">
      <c r="N23654" s="315"/>
    </row>
    <row r="23655" spans="14:14">
      <c r="N23655" s="315"/>
    </row>
    <row r="23656" spans="14:14">
      <c r="N23656" s="315"/>
    </row>
    <row r="23657" spans="14:14">
      <c r="N23657" s="315"/>
    </row>
    <row r="23658" spans="14:14">
      <c r="N23658" s="315"/>
    </row>
    <row r="23659" spans="14:14">
      <c r="N23659" s="315"/>
    </row>
    <row r="23660" spans="14:14">
      <c r="N23660" s="315"/>
    </row>
    <row r="23661" spans="14:14">
      <c r="N23661" s="315"/>
    </row>
    <row r="23662" spans="14:14">
      <c r="N23662" s="315"/>
    </row>
    <row r="23663" spans="14:14">
      <c r="N23663" s="315"/>
    </row>
    <row r="23664" spans="14:14">
      <c r="N23664" s="315"/>
    </row>
    <row r="23665" spans="14:14">
      <c r="N23665" s="315"/>
    </row>
    <row r="23666" spans="14:14">
      <c r="N23666" s="315"/>
    </row>
    <row r="23667" spans="14:14">
      <c r="N23667" s="315"/>
    </row>
    <row r="23668" spans="14:14">
      <c r="N23668" s="315"/>
    </row>
    <row r="23669" spans="14:14">
      <c r="N23669" s="315"/>
    </row>
    <row r="23670" spans="14:14">
      <c r="N23670" s="315"/>
    </row>
    <row r="23671" spans="14:14">
      <c r="N23671" s="315"/>
    </row>
    <row r="23672" spans="14:14">
      <c r="N23672" s="315"/>
    </row>
    <row r="23673" spans="14:14">
      <c r="N23673" s="315"/>
    </row>
    <row r="23674" spans="14:14">
      <c r="N23674" s="315"/>
    </row>
    <row r="23675" spans="14:14">
      <c r="N23675" s="315"/>
    </row>
    <row r="23676" spans="14:14">
      <c r="N23676" s="315"/>
    </row>
    <row r="23677" spans="14:14">
      <c r="N23677" s="315"/>
    </row>
    <row r="23678" spans="14:14">
      <c r="N23678" s="315"/>
    </row>
    <row r="23679" spans="14:14">
      <c r="N23679" s="315"/>
    </row>
    <row r="23680" spans="14:14">
      <c r="N23680" s="315"/>
    </row>
    <row r="23681" spans="14:14">
      <c r="N23681" s="315"/>
    </row>
    <row r="23682" spans="14:14">
      <c r="N23682" s="315"/>
    </row>
    <row r="23683" spans="14:14">
      <c r="N23683" s="315"/>
    </row>
    <row r="23684" spans="14:14">
      <c r="N23684" s="315"/>
    </row>
    <row r="23685" spans="14:14">
      <c r="N23685" s="315"/>
    </row>
    <row r="23686" spans="14:14">
      <c r="N23686" s="315"/>
    </row>
    <row r="23687" spans="14:14">
      <c r="N23687" s="315"/>
    </row>
    <row r="23688" spans="14:14">
      <c r="N23688" s="315"/>
    </row>
    <row r="23689" spans="14:14">
      <c r="N23689" s="315"/>
    </row>
    <row r="23690" spans="14:14">
      <c r="N23690" s="315"/>
    </row>
    <row r="23691" spans="14:14">
      <c r="N23691" s="315"/>
    </row>
    <row r="23692" spans="14:14">
      <c r="N23692" s="315"/>
    </row>
    <row r="23693" spans="14:14">
      <c r="N23693" s="315"/>
    </row>
    <row r="23694" spans="14:14">
      <c r="N23694" s="315"/>
    </row>
    <row r="23695" spans="14:14">
      <c r="N23695" s="315"/>
    </row>
    <row r="23696" spans="14:14">
      <c r="N23696" s="315"/>
    </row>
    <row r="23697" spans="14:14">
      <c r="N23697" s="315"/>
    </row>
    <row r="23698" spans="14:14">
      <c r="N23698" s="315"/>
    </row>
    <row r="23699" spans="14:14">
      <c r="N23699" s="315"/>
    </row>
    <row r="23700" spans="14:14">
      <c r="N23700" s="315"/>
    </row>
    <row r="23701" spans="14:14">
      <c r="N23701" s="315"/>
    </row>
    <row r="23702" spans="14:14">
      <c r="N23702" s="315"/>
    </row>
    <row r="23703" spans="14:14">
      <c r="N23703" s="315"/>
    </row>
    <row r="23704" spans="14:14">
      <c r="N23704" s="315"/>
    </row>
    <row r="23705" spans="14:14">
      <c r="N23705" s="315"/>
    </row>
    <row r="23706" spans="14:14">
      <c r="N23706" s="315"/>
    </row>
    <row r="23707" spans="14:14">
      <c r="N23707" s="315"/>
    </row>
    <row r="23708" spans="14:14">
      <c r="N23708" s="315"/>
    </row>
    <row r="23709" spans="14:14">
      <c r="N23709" s="315"/>
    </row>
    <row r="23710" spans="14:14">
      <c r="N23710" s="315"/>
    </row>
    <row r="23711" spans="14:14">
      <c r="N23711" s="315"/>
    </row>
    <row r="23712" spans="14:14">
      <c r="N23712" s="315"/>
    </row>
    <row r="23713" spans="14:14">
      <c r="N23713" s="315"/>
    </row>
    <row r="23714" spans="14:14">
      <c r="N23714" s="315"/>
    </row>
    <row r="23715" spans="14:14">
      <c r="N23715" s="315"/>
    </row>
    <row r="23716" spans="14:14">
      <c r="N23716" s="315"/>
    </row>
    <row r="23717" spans="14:14">
      <c r="N23717" s="315"/>
    </row>
    <row r="23718" spans="14:14">
      <c r="N23718" s="315"/>
    </row>
    <row r="23719" spans="14:14">
      <c r="N23719" s="315"/>
    </row>
    <row r="23720" spans="14:14">
      <c r="N23720" s="315"/>
    </row>
    <row r="23721" spans="14:14">
      <c r="N23721" s="315"/>
    </row>
    <row r="23722" spans="14:14">
      <c r="N23722" s="315"/>
    </row>
    <row r="23723" spans="14:14">
      <c r="N23723" s="315"/>
    </row>
    <row r="23724" spans="14:14">
      <c r="N23724" s="315"/>
    </row>
    <row r="23725" spans="14:14">
      <c r="N23725" s="315"/>
    </row>
    <row r="23726" spans="14:14">
      <c r="N23726" s="315"/>
    </row>
    <row r="23727" spans="14:14">
      <c r="N23727" s="315"/>
    </row>
    <row r="23728" spans="14:14">
      <c r="N23728" s="315"/>
    </row>
    <row r="23729" spans="14:14">
      <c r="N23729" s="315"/>
    </row>
    <row r="23730" spans="14:14">
      <c r="N23730" s="315"/>
    </row>
    <row r="23731" spans="14:14">
      <c r="N23731" s="315"/>
    </row>
    <row r="23732" spans="14:14">
      <c r="N23732" s="315"/>
    </row>
    <row r="23733" spans="14:14">
      <c r="N23733" s="315"/>
    </row>
    <row r="23734" spans="14:14">
      <c r="N23734" s="315"/>
    </row>
    <row r="23735" spans="14:14">
      <c r="N23735" s="315"/>
    </row>
    <row r="23736" spans="14:14">
      <c r="N23736" s="315"/>
    </row>
    <row r="23737" spans="14:14">
      <c r="N23737" s="315"/>
    </row>
    <row r="23738" spans="14:14">
      <c r="N23738" s="315"/>
    </row>
    <row r="23739" spans="14:14">
      <c r="N23739" s="315"/>
    </row>
    <row r="23740" spans="14:14">
      <c r="N23740" s="315"/>
    </row>
    <row r="23741" spans="14:14">
      <c r="N23741" s="315"/>
    </row>
    <row r="23742" spans="14:14">
      <c r="N23742" s="315"/>
    </row>
    <row r="23743" spans="14:14">
      <c r="N23743" s="315"/>
    </row>
    <row r="23744" spans="14:14">
      <c r="N23744" s="315"/>
    </row>
    <row r="23745" spans="14:14">
      <c r="N23745" s="315"/>
    </row>
    <row r="23746" spans="14:14">
      <c r="N23746" s="315"/>
    </row>
    <row r="23747" spans="14:14">
      <c r="N23747" s="315"/>
    </row>
    <row r="23748" spans="14:14">
      <c r="N23748" s="315"/>
    </row>
    <row r="23749" spans="14:14">
      <c r="N23749" s="315"/>
    </row>
    <row r="23750" spans="14:14">
      <c r="N23750" s="315"/>
    </row>
    <row r="23751" spans="14:14">
      <c r="N23751" s="315"/>
    </row>
    <row r="23752" spans="14:14">
      <c r="N23752" s="315"/>
    </row>
    <row r="23753" spans="14:14">
      <c r="N23753" s="315"/>
    </row>
    <row r="23754" spans="14:14">
      <c r="N23754" s="315"/>
    </row>
    <row r="23755" spans="14:14">
      <c r="N23755" s="315"/>
    </row>
    <row r="23756" spans="14:14">
      <c r="N23756" s="315"/>
    </row>
    <row r="23757" spans="14:14">
      <c r="N23757" s="315"/>
    </row>
    <row r="23758" spans="14:14">
      <c r="N23758" s="315"/>
    </row>
    <row r="23759" spans="14:14">
      <c r="N23759" s="315"/>
    </row>
    <row r="23760" spans="14:14">
      <c r="N23760" s="315"/>
    </row>
    <row r="23761" spans="14:14">
      <c r="N23761" s="315"/>
    </row>
    <row r="23762" spans="14:14">
      <c r="N23762" s="315"/>
    </row>
    <row r="23763" spans="14:14">
      <c r="N23763" s="315"/>
    </row>
    <row r="23764" spans="14:14">
      <c r="N23764" s="315"/>
    </row>
    <row r="23765" spans="14:14">
      <c r="N23765" s="315"/>
    </row>
    <row r="23766" spans="14:14">
      <c r="N23766" s="315"/>
    </row>
    <row r="23767" spans="14:14">
      <c r="N23767" s="315"/>
    </row>
    <row r="23768" spans="14:14">
      <c r="N23768" s="315"/>
    </row>
    <row r="23769" spans="14:14">
      <c r="N23769" s="315"/>
    </row>
    <row r="23770" spans="14:14">
      <c r="N23770" s="315"/>
    </row>
    <row r="23771" spans="14:14">
      <c r="N23771" s="315"/>
    </row>
    <row r="23772" spans="14:14">
      <c r="N23772" s="315"/>
    </row>
    <row r="23773" spans="14:14">
      <c r="N23773" s="315"/>
    </row>
    <row r="23774" spans="14:14">
      <c r="N23774" s="315"/>
    </row>
    <row r="23775" spans="14:14">
      <c r="N23775" s="315"/>
    </row>
    <row r="23776" spans="14:14">
      <c r="N23776" s="315"/>
    </row>
    <row r="23777" spans="14:14">
      <c r="N23777" s="315"/>
    </row>
    <row r="23778" spans="14:14">
      <c r="N23778" s="315"/>
    </row>
    <row r="23779" spans="14:14">
      <c r="N23779" s="315"/>
    </row>
    <row r="23780" spans="14:14">
      <c r="N23780" s="315"/>
    </row>
    <row r="23781" spans="14:14">
      <c r="N23781" s="315"/>
    </row>
    <row r="23782" spans="14:14">
      <c r="N23782" s="315"/>
    </row>
    <row r="23783" spans="14:14">
      <c r="N23783" s="315"/>
    </row>
    <row r="23784" spans="14:14">
      <c r="N23784" s="315"/>
    </row>
    <row r="23785" spans="14:14">
      <c r="N23785" s="315"/>
    </row>
    <row r="23786" spans="14:14">
      <c r="N23786" s="315"/>
    </row>
    <row r="23787" spans="14:14">
      <c r="N23787" s="315"/>
    </row>
    <row r="23788" spans="14:14">
      <c r="N23788" s="315"/>
    </row>
    <row r="23789" spans="14:14">
      <c r="N23789" s="315"/>
    </row>
    <row r="23790" spans="14:14">
      <c r="N23790" s="315"/>
    </row>
    <row r="23791" spans="14:14">
      <c r="N23791" s="315"/>
    </row>
    <row r="23792" spans="14:14">
      <c r="N23792" s="315"/>
    </row>
    <row r="23793" spans="14:14">
      <c r="N23793" s="315"/>
    </row>
    <row r="23794" spans="14:14">
      <c r="N23794" s="315"/>
    </row>
    <row r="23795" spans="14:14">
      <c r="N23795" s="315"/>
    </row>
    <row r="23796" spans="14:14">
      <c r="N23796" s="315"/>
    </row>
    <row r="23797" spans="14:14">
      <c r="N23797" s="315"/>
    </row>
    <row r="23798" spans="14:14">
      <c r="N23798" s="315"/>
    </row>
    <row r="23799" spans="14:14">
      <c r="N23799" s="315"/>
    </row>
    <row r="23800" spans="14:14">
      <c r="N23800" s="315"/>
    </row>
    <row r="23801" spans="14:14">
      <c r="N23801" s="315"/>
    </row>
    <row r="23802" spans="14:14">
      <c r="N23802" s="315"/>
    </row>
    <row r="23803" spans="14:14">
      <c r="N23803" s="315"/>
    </row>
    <row r="23804" spans="14:14">
      <c r="N23804" s="315"/>
    </row>
    <row r="23805" spans="14:14">
      <c r="N23805" s="315"/>
    </row>
    <row r="23806" spans="14:14">
      <c r="N23806" s="315"/>
    </row>
    <row r="23807" spans="14:14">
      <c r="N23807" s="315"/>
    </row>
    <row r="23808" spans="14:14">
      <c r="N23808" s="315"/>
    </row>
    <row r="23809" spans="14:14">
      <c r="N23809" s="315"/>
    </row>
    <row r="23810" spans="14:14">
      <c r="N23810" s="315"/>
    </row>
    <row r="23811" spans="14:14">
      <c r="N23811" s="315"/>
    </row>
    <row r="23812" spans="14:14">
      <c r="N23812" s="315"/>
    </row>
    <row r="23813" spans="14:14">
      <c r="N23813" s="315"/>
    </row>
    <row r="23814" spans="14:14">
      <c r="N23814" s="315"/>
    </row>
    <row r="23815" spans="14:14">
      <c r="N23815" s="315"/>
    </row>
    <row r="23816" spans="14:14">
      <c r="N23816" s="315"/>
    </row>
    <row r="23817" spans="14:14">
      <c r="N23817" s="315"/>
    </row>
    <row r="23818" spans="14:14">
      <c r="N23818" s="315"/>
    </row>
    <row r="23819" spans="14:14">
      <c r="N23819" s="315"/>
    </row>
    <row r="23820" spans="14:14">
      <c r="N23820" s="315"/>
    </row>
    <row r="23821" spans="14:14">
      <c r="N23821" s="315"/>
    </row>
    <row r="23822" spans="14:14">
      <c r="N23822" s="315"/>
    </row>
    <row r="23823" spans="14:14">
      <c r="N23823" s="315"/>
    </row>
    <row r="23824" spans="14:14">
      <c r="N23824" s="315"/>
    </row>
    <row r="23825" spans="14:14">
      <c r="N23825" s="315"/>
    </row>
    <row r="23826" spans="14:14">
      <c r="N23826" s="315"/>
    </row>
    <row r="23827" spans="14:14">
      <c r="N23827" s="315"/>
    </row>
    <row r="23828" spans="14:14">
      <c r="N23828" s="315"/>
    </row>
    <row r="23829" spans="14:14">
      <c r="N23829" s="315"/>
    </row>
    <row r="23830" spans="14:14">
      <c r="N23830" s="315"/>
    </row>
    <row r="23831" spans="14:14">
      <c r="N23831" s="315"/>
    </row>
    <row r="23832" spans="14:14">
      <c r="N23832" s="315"/>
    </row>
    <row r="23833" spans="14:14">
      <c r="N23833" s="315"/>
    </row>
    <row r="23834" spans="14:14">
      <c r="N23834" s="315"/>
    </row>
    <row r="23835" spans="14:14">
      <c r="N23835" s="315"/>
    </row>
    <row r="23836" spans="14:14">
      <c r="N23836" s="315"/>
    </row>
    <row r="23837" spans="14:14">
      <c r="N23837" s="315"/>
    </row>
    <row r="23838" spans="14:14">
      <c r="N23838" s="315"/>
    </row>
    <row r="23839" spans="14:14">
      <c r="N23839" s="315"/>
    </row>
    <row r="23840" spans="14:14">
      <c r="N23840" s="315"/>
    </row>
    <row r="23841" spans="14:14">
      <c r="N23841" s="315"/>
    </row>
    <row r="23842" spans="14:14">
      <c r="N23842" s="315"/>
    </row>
    <row r="23843" spans="14:14">
      <c r="N23843" s="315"/>
    </row>
    <row r="23844" spans="14:14">
      <c r="N23844" s="315"/>
    </row>
    <row r="23845" spans="14:14">
      <c r="N23845" s="315"/>
    </row>
    <row r="23846" spans="14:14">
      <c r="N23846" s="315"/>
    </row>
    <row r="23847" spans="14:14">
      <c r="N23847" s="315"/>
    </row>
    <row r="23848" spans="14:14">
      <c r="N23848" s="315"/>
    </row>
    <row r="23849" spans="14:14">
      <c r="N23849" s="315"/>
    </row>
    <row r="23850" spans="14:14">
      <c r="N23850" s="315"/>
    </row>
    <row r="23851" spans="14:14">
      <c r="N23851" s="315"/>
    </row>
    <row r="23852" spans="14:14">
      <c r="N23852" s="315"/>
    </row>
    <row r="23853" spans="14:14">
      <c r="N23853" s="315"/>
    </row>
    <row r="23854" spans="14:14">
      <c r="N23854" s="315"/>
    </row>
    <row r="23855" spans="14:14">
      <c r="N23855" s="315"/>
    </row>
    <row r="23856" spans="14:14">
      <c r="N23856" s="315"/>
    </row>
    <row r="23857" spans="14:14">
      <c r="N23857" s="315"/>
    </row>
    <row r="23858" spans="14:14">
      <c r="N23858" s="315"/>
    </row>
    <row r="23859" spans="14:14">
      <c r="N23859" s="315"/>
    </row>
    <row r="23860" spans="14:14">
      <c r="N23860" s="315"/>
    </row>
    <row r="23861" spans="14:14">
      <c r="N23861" s="315"/>
    </row>
    <row r="23862" spans="14:14">
      <c r="N23862" s="315"/>
    </row>
    <row r="23863" spans="14:14">
      <c r="N23863" s="315"/>
    </row>
    <row r="23864" spans="14:14">
      <c r="N23864" s="315"/>
    </row>
    <row r="23865" spans="14:14">
      <c r="N23865" s="315"/>
    </row>
    <row r="23866" spans="14:14">
      <c r="N23866" s="315"/>
    </row>
    <row r="23867" spans="14:14">
      <c r="N23867" s="315"/>
    </row>
    <row r="23868" spans="14:14">
      <c r="N23868" s="315"/>
    </row>
    <row r="23869" spans="14:14">
      <c r="N23869" s="315"/>
    </row>
    <row r="23870" spans="14:14">
      <c r="N23870" s="315"/>
    </row>
    <row r="23871" spans="14:14">
      <c r="N23871" s="315"/>
    </row>
    <row r="23872" spans="14:14">
      <c r="N23872" s="315"/>
    </row>
    <row r="23873" spans="14:14">
      <c r="N23873" s="315"/>
    </row>
    <row r="23874" spans="14:14">
      <c r="N23874" s="315"/>
    </row>
    <row r="23875" spans="14:14">
      <c r="N23875" s="315"/>
    </row>
    <row r="23876" spans="14:14">
      <c r="N23876" s="315"/>
    </row>
    <row r="23877" spans="14:14">
      <c r="N23877" s="315"/>
    </row>
    <row r="23878" spans="14:14">
      <c r="N23878" s="315"/>
    </row>
    <row r="23879" spans="14:14">
      <c r="N23879" s="315"/>
    </row>
    <row r="23880" spans="14:14">
      <c r="N23880" s="315"/>
    </row>
    <row r="23881" spans="14:14">
      <c r="N23881" s="315"/>
    </row>
    <row r="23882" spans="14:14">
      <c r="N23882" s="315"/>
    </row>
    <row r="23883" spans="14:14">
      <c r="N23883" s="315"/>
    </row>
    <row r="23884" spans="14:14">
      <c r="N23884" s="315"/>
    </row>
    <row r="23885" spans="14:14">
      <c r="N23885" s="315"/>
    </row>
    <row r="23886" spans="14:14">
      <c r="N23886" s="315"/>
    </row>
    <row r="23887" spans="14:14">
      <c r="N23887" s="315"/>
    </row>
    <row r="23888" spans="14:14">
      <c r="N23888" s="315"/>
    </row>
    <row r="23889" spans="14:14">
      <c r="N23889" s="315"/>
    </row>
    <row r="23890" spans="14:14">
      <c r="N23890" s="315"/>
    </row>
    <row r="23891" spans="14:14">
      <c r="N23891" s="315"/>
    </row>
    <row r="23892" spans="14:14">
      <c r="N23892" s="315"/>
    </row>
    <row r="23893" spans="14:14">
      <c r="N23893" s="315"/>
    </row>
    <row r="23894" spans="14:14">
      <c r="N23894" s="315"/>
    </row>
    <row r="23895" spans="14:14">
      <c r="N23895" s="315"/>
    </row>
    <row r="23896" spans="14:14">
      <c r="N23896" s="315"/>
    </row>
    <row r="23897" spans="14:14">
      <c r="N23897" s="315"/>
    </row>
    <row r="23898" spans="14:14">
      <c r="N23898" s="315"/>
    </row>
    <row r="23899" spans="14:14">
      <c r="N23899" s="315"/>
    </row>
    <row r="23900" spans="14:14">
      <c r="N23900" s="315"/>
    </row>
    <row r="23901" spans="14:14">
      <c r="N23901" s="315"/>
    </row>
    <row r="23902" spans="14:14">
      <c r="N23902" s="315"/>
    </row>
    <row r="23903" spans="14:14">
      <c r="N23903" s="315"/>
    </row>
    <row r="23904" spans="14:14">
      <c r="N23904" s="315"/>
    </row>
    <row r="23905" spans="14:14">
      <c r="N23905" s="315"/>
    </row>
    <row r="23906" spans="14:14">
      <c r="N23906" s="315"/>
    </row>
    <row r="23907" spans="14:14">
      <c r="N23907" s="315"/>
    </row>
    <row r="23908" spans="14:14">
      <c r="N23908" s="315"/>
    </row>
    <row r="23909" spans="14:14">
      <c r="N23909" s="315"/>
    </row>
    <row r="23910" spans="14:14">
      <c r="N23910" s="315"/>
    </row>
    <row r="23911" spans="14:14">
      <c r="N23911" s="315"/>
    </row>
    <row r="23912" spans="14:14">
      <c r="N23912" s="315"/>
    </row>
    <row r="23913" spans="14:14">
      <c r="N23913" s="315"/>
    </row>
    <row r="23914" spans="14:14">
      <c r="N23914" s="315"/>
    </row>
    <row r="23915" spans="14:14">
      <c r="N23915" s="315"/>
    </row>
    <row r="23916" spans="14:14">
      <c r="N23916" s="315"/>
    </row>
    <row r="23917" spans="14:14">
      <c r="N23917" s="315"/>
    </row>
    <row r="23918" spans="14:14">
      <c r="N23918" s="315"/>
    </row>
    <row r="23919" spans="14:14">
      <c r="N23919" s="315"/>
    </row>
    <row r="23920" spans="14:14">
      <c r="N23920" s="315"/>
    </row>
    <row r="23921" spans="14:14">
      <c r="N23921" s="315"/>
    </row>
    <row r="23922" spans="14:14">
      <c r="N23922" s="315"/>
    </row>
    <row r="23923" spans="14:14">
      <c r="N23923" s="315"/>
    </row>
    <row r="23924" spans="14:14">
      <c r="N23924" s="315"/>
    </row>
    <row r="23925" spans="14:14">
      <c r="N23925" s="315"/>
    </row>
    <row r="23926" spans="14:14">
      <c r="N23926" s="315"/>
    </row>
    <row r="23927" spans="14:14">
      <c r="N23927" s="315"/>
    </row>
    <row r="23928" spans="14:14">
      <c r="N23928" s="315"/>
    </row>
    <row r="23929" spans="14:14">
      <c r="N23929" s="315"/>
    </row>
    <row r="23930" spans="14:14">
      <c r="N23930" s="315"/>
    </row>
    <row r="23931" spans="14:14">
      <c r="N23931" s="315"/>
    </row>
    <row r="23932" spans="14:14">
      <c r="N23932" s="315"/>
    </row>
    <row r="23933" spans="14:14">
      <c r="N23933" s="315"/>
    </row>
    <row r="23934" spans="14:14">
      <c r="N23934" s="315"/>
    </row>
    <row r="23935" spans="14:14">
      <c r="N23935" s="315"/>
    </row>
    <row r="23936" spans="14:14">
      <c r="N23936" s="315"/>
    </row>
    <row r="23937" spans="14:14">
      <c r="N23937" s="315"/>
    </row>
    <row r="23938" spans="14:14">
      <c r="N23938" s="315"/>
    </row>
    <row r="23939" spans="14:14">
      <c r="N23939" s="315"/>
    </row>
    <row r="23940" spans="14:14">
      <c r="N23940" s="315"/>
    </row>
    <row r="23941" spans="14:14">
      <c r="N23941" s="315"/>
    </row>
    <row r="23942" spans="14:14">
      <c r="N23942" s="315"/>
    </row>
    <row r="23943" spans="14:14">
      <c r="N23943" s="315"/>
    </row>
    <row r="23944" spans="14:14">
      <c r="N23944" s="315"/>
    </row>
    <row r="23945" spans="14:14">
      <c r="N23945" s="315"/>
    </row>
    <row r="23946" spans="14:14">
      <c r="N23946" s="315"/>
    </row>
    <row r="23947" spans="14:14">
      <c r="N23947" s="315"/>
    </row>
    <row r="23948" spans="14:14">
      <c r="N23948" s="315"/>
    </row>
    <row r="23949" spans="14:14">
      <c r="N23949" s="315"/>
    </row>
    <row r="23950" spans="14:14">
      <c r="N23950" s="315"/>
    </row>
    <row r="23951" spans="14:14">
      <c r="N23951" s="315"/>
    </row>
    <row r="23952" spans="14:14">
      <c r="N23952" s="315"/>
    </row>
    <row r="23953" spans="14:14">
      <c r="N23953" s="315"/>
    </row>
    <row r="23954" spans="14:14">
      <c r="N23954" s="315"/>
    </row>
    <row r="23955" spans="14:14">
      <c r="N23955" s="315"/>
    </row>
    <row r="23956" spans="14:14">
      <c r="N23956" s="315"/>
    </row>
    <row r="23957" spans="14:14">
      <c r="N23957" s="315"/>
    </row>
    <row r="23958" spans="14:14">
      <c r="N23958" s="315"/>
    </row>
    <row r="23959" spans="14:14">
      <c r="N23959" s="315"/>
    </row>
    <row r="23960" spans="14:14">
      <c r="N23960" s="315"/>
    </row>
    <row r="23961" spans="14:14">
      <c r="N23961" s="315"/>
    </row>
    <row r="23962" spans="14:14">
      <c r="N23962" s="315"/>
    </row>
    <row r="23963" spans="14:14">
      <c r="N23963" s="315"/>
    </row>
    <row r="23964" spans="14:14">
      <c r="N23964" s="315"/>
    </row>
    <row r="23965" spans="14:14">
      <c r="N23965" s="315"/>
    </row>
    <row r="23966" spans="14:14">
      <c r="N23966" s="315"/>
    </row>
    <row r="23967" spans="14:14">
      <c r="N23967" s="315"/>
    </row>
    <row r="23968" spans="14:14">
      <c r="N23968" s="315"/>
    </row>
    <row r="23969" spans="14:14">
      <c r="N23969" s="315"/>
    </row>
    <row r="23970" spans="14:14">
      <c r="N23970" s="315"/>
    </row>
    <row r="23971" spans="14:14">
      <c r="N23971" s="315"/>
    </row>
    <row r="23972" spans="14:14">
      <c r="N23972" s="315"/>
    </row>
    <row r="23973" spans="14:14">
      <c r="N23973" s="315"/>
    </row>
    <row r="23974" spans="14:14">
      <c r="N23974" s="315"/>
    </row>
    <row r="23975" spans="14:14">
      <c r="N23975" s="315"/>
    </row>
    <row r="23976" spans="14:14">
      <c r="N23976" s="315"/>
    </row>
    <row r="23977" spans="14:14">
      <c r="N23977" s="315"/>
    </row>
    <row r="23978" spans="14:14">
      <c r="N23978" s="315"/>
    </row>
    <row r="23979" spans="14:14">
      <c r="N23979" s="315"/>
    </row>
    <row r="23980" spans="14:14">
      <c r="N23980" s="315"/>
    </row>
    <row r="23981" spans="14:14">
      <c r="N23981" s="315"/>
    </row>
    <row r="23982" spans="14:14">
      <c r="N23982" s="315"/>
    </row>
    <row r="23983" spans="14:14">
      <c r="N23983" s="315"/>
    </row>
    <row r="23984" spans="14:14">
      <c r="N23984" s="315"/>
    </row>
    <row r="23985" spans="14:14">
      <c r="N23985" s="315"/>
    </row>
    <row r="23986" spans="14:14">
      <c r="N23986" s="315"/>
    </row>
    <row r="23987" spans="14:14">
      <c r="N23987" s="315"/>
    </row>
    <row r="23988" spans="14:14">
      <c r="N23988" s="315"/>
    </row>
    <row r="23989" spans="14:14">
      <c r="N23989" s="315"/>
    </row>
    <row r="23990" spans="14:14">
      <c r="N23990" s="315"/>
    </row>
    <row r="23991" spans="14:14">
      <c r="N23991" s="315"/>
    </row>
    <row r="23992" spans="14:14">
      <c r="N23992" s="315"/>
    </row>
    <row r="23993" spans="14:14">
      <c r="N23993" s="315"/>
    </row>
    <row r="23994" spans="14:14">
      <c r="N23994" s="315"/>
    </row>
    <row r="23995" spans="14:14">
      <c r="N23995" s="315"/>
    </row>
    <row r="23996" spans="14:14">
      <c r="N23996" s="315"/>
    </row>
    <row r="23997" spans="14:14">
      <c r="N23997" s="315"/>
    </row>
    <row r="23998" spans="14:14">
      <c r="N23998" s="315"/>
    </row>
    <row r="23999" spans="14:14">
      <c r="N23999" s="315"/>
    </row>
    <row r="24000" spans="14:14">
      <c r="N24000" s="315"/>
    </row>
    <row r="24001" spans="14:14">
      <c r="N24001" s="315"/>
    </row>
    <row r="24002" spans="14:14">
      <c r="N24002" s="315"/>
    </row>
    <row r="24003" spans="14:14">
      <c r="N24003" s="315"/>
    </row>
    <row r="24004" spans="14:14">
      <c r="N24004" s="315"/>
    </row>
    <row r="24005" spans="14:14">
      <c r="N24005" s="315"/>
    </row>
    <row r="24006" spans="14:14">
      <c r="N24006" s="315"/>
    </row>
    <row r="24007" spans="14:14">
      <c r="N24007" s="315"/>
    </row>
    <row r="24008" spans="14:14">
      <c r="N24008" s="315"/>
    </row>
    <row r="24009" spans="14:14">
      <c r="N24009" s="315"/>
    </row>
    <row r="24010" spans="14:14">
      <c r="N24010" s="315"/>
    </row>
    <row r="24011" spans="14:14">
      <c r="N24011" s="315"/>
    </row>
    <row r="24012" spans="14:14">
      <c r="N24012" s="315"/>
    </row>
    <row r="24013" spans="14:14">
      <c r="N24013" s="315"/>
    </row>
    <row r="24014" spans="14:14">
      <c r="N24014" s="315"/>
    </row>
    <row r="24015" spans="14:14">
      <c r="N24015" s="315"/>
    </row>
    <row r="24016" spans="14:14">
      <c r="N24016" s="315"/>
    </row>
    <row r="24017" spans="14:14">
      <c r="N24017" s="315"/>
    </row>
    <row r="24018" spans="14:14">
      <c r="N24018" s="315"/>
    </row>
    <row r="24019" spans="14:14">
      <c r="N24019" s="315"/>
    </row>
    <row r="24020" spans="14:14">
      <c r="N24020" s="315"/>
    </row>
    <row r="24021" spans="14:14">
      <c r="N24021" s="315"/>
    </row>
    <row r="24022" spans="14:14">
      <c r="N24022" s="315"/>
    </row>
    <row r="24023" spans="14:14">
      <c r="N24023" s="315"/>
    </row>
    <row r="24024" spans="14:14">
      <c r="N24024" s="315"/>
    </row>
    <row r="24025" spans="14:14">
      <c r="N24025" s="315"/>
    </row>
    <row r="24026" spans="14:14">
      <c r="N24026" s="315"/>
    </row>
    <row r="24027" spans="14:14">
      <c r="N24027" s="315"/>
    </row>
    <row r="24028" spans="14:14">
      <c r="N24028" s="315"/>
    </row>
    <row r="24029" spans="14:14">
      <c r="N24029" s="315"/>
    </row>
    <row r="24030" spans="14:14">
      <c r="N24030" s="315"/>
    </row>
    <row r="24031" spans="14:14">
      <c r="N24031" s="315"/>
    </row>
    <row r="24032" spans="14:14">
      <c r="N24032" s="315"/>
    </row>
    <row r="24033" spans="14:14">
      <c r="N24033" s="315"/>
    </row>
    <row r="24034" spans="14:14">
      <c r="N24034" s="315"/>
    </row>
    <row r="24035" spans="14:14">
      <c r="N24035" s="315"/>
    </row>
    <row r="24036" spans="14:14">
      <c r="N24036" s="315"/>
    </row>
    <row r="24037" spans="14:14">
      <c r="N24037" s="315"/>
    </row>
    <row r="24038" spans="14:14">
      <c r="N24038" s="315"/>
    </row>
    <row r="24039" spans="14:14">
      <c r="N24039" s="315"/>
    </row>
    <row r="24040" spans="14:14">
      <c r="N24040" s="315"/>
    </row>
    <row r="24041" spans="14:14">
      <c r="N24041" s="315"/>
    </row>
    <row r="24042" spans="14:14">
      <c r="N24042" s="315"/>
    </row>
    <row r="24043" spans="14:14">
      <c r="N24043" s="315"/>
    </row>
    <row r="24044" spans="14:14">
      <c r="N24044" s="315"/>
    </row>
    <row r="24045" spans="14:14">
      <c r="N24045" s="315"/>
    </row>
    <row r="24046" spans="14:14">
      <c r="N24046" s="315"/>
    </row>
    <row r="24047" spans="14:14">
      <c r="N24047" s="315"/>
    </row>
    <row r="24048" spans="14:14">
      <c r="N24048" s="315"/>
    </row>
    <row r="24049" spans="14:14">
      <c r="N24049" s="315"/>
    </row>
    <row r="24050" spans="14:14">
      <c r="N24050" s="315"/>
    </row>
    <row r="24051" spans="14:14">
      <c r="N24051" s="315"/>
    </row>
    <row r="24052" spans="14:14">
      <c r="N24052" s="315"/>
    </row>
    <row r="24053" spans="14:14">
      <c r="N24053" s="315"/>
    </row>
    <row r="24054" spans="14:14">
      <c r="N24054" s="315"/>
    </row>
    <row r="24055" spans="14:14">
      <c r="N24055" s="315"/>
    </row>
    <row r="24056" spans="14:14">
      <c r="N24056" s="315"/>
    </row>
    <row r="24057" spans="14:14">
      <c r="N24057" s="315"/>
    </row>
    <row r="24058" spans="14:14">
      <c r="N24058" s="315"/>
    </row>
    <row r="24059" spans="14:14">
      <c r="N24059" s="315"/>
    </row>
    <row r="24060" spans="14:14">
      <c r="N24060" s="315"/>
    </row>
    <row r="24061" spans="14:14">
      <c r="N24061" s="315"/>
    </row>
    <row r="24062" spans="14:14">
      <c r="N24062" s="315"/>
    </row>
    <row r="24063" spans="14:14">
      <c r="N24063" s="315"/>
    </row>
    <row r="24064" spans="14:14">
      <c r="N24064" s="315"/>
    </row>
    <row r="24065" spans="14:14">
      <c r="N24065" s="315"/>
    </row>
    <row r="24066" spans="14:14">
      <c r="N24066" s="315"/>
    </row>
    <row r="24067" spans="14:14">
      <c r="N24067" s="315"/>
    </row>
    <row r="24068" spans="14:14">
      <c r="N24068" s="315"/>
    </row>
    <row r="24069" spans="14:14">
      <c r="N24069" s="315"/>
    </row>
    <row r="24070" spans="14:14">
      <c r="N24070" s="315"/>
    </row>
    <row r="24071" spans="14:14">
      <c r="N24071" s="315"/>
    </row>
    <row r="24072" spans="14:14">
      <c r="N24072" s="315"/>
    </row>
    <row r="24073" spans="14:14">
      <c r="N24073" s="315"/>
    </row>
    <row r="24074" spans="14:14">
      <c r="N24074" s="315"/>
    </row>
    <row r="24075" spans="14:14">
      <c r="N24075" s="315"/>
    </row>
    <row r="24076" spans="14:14">
      <c r="N24076" s="315"/>
    </row>
    <row r="24077" spans="14:14">
      <c r="N24077" s="315"/>
    </row>
    <row r="24078" spans="14:14">
      <c r="N24078" s="315"/>
    </row>
    <row r="24079" spans="14:14">
      <c r="N24079" s="315"/>
    </row>
    <row r="24080" spans="14:14">
      <c r="N24080" s="315"/>
    </row>
    <row r="24081" spans="14:14">
      <c r="N24081" s="315"/>
    </row>
    <row r="24082" spans="14:14">
      <c r="N24082" s="315"/>
    </row>
    <row r="24083" spans="14:14">
      <c r="N24083" s="315"/>
    </row>
    <row r="24084" spans="14:14">
      <c r="N24084" s="315"/>
    </row>
    <row r="24085" spans="14:14">
      <c r="N24085" s="315"/>
    </row>
    <row r="24086" spans="14:14">
      <c r="N24086" s="315"/>
    </row>
    <row r="24087" spans="14:14">
      <c r="N24087" s="315"/>
    </row>
    <row r="24088" spans="14:14">
      <c r="N24088" s="315"/>
    </row>
    <row r="24089" spans="14:14">
      <c r="N24089" s="315"/>
    </row>
    <row r="24090" spans="14:14">
      <c r="N24090" s="315"/>
    </row>
    <row r="24091" spans="14:14">
      <c r="N24091" s="315"/>
    </row>
    <row r="24092" spans="14:14">
      <c r="N24092" s="315"/>
    </row>
    <row r="24093" spans="14:14">
      <c r="N24093" s="315"/>
    </row>
    <row r="24094" spans="14:14">
      <c r="N24094" s="315"/>
    </row>
    <row r="24095" spans="14:14">
      <c r="N24095" s="315"/>
    </row>
    <row r="24096" spans="14:14">
      <c r="N24096" s="315"/>
    </row>
    <row r="24097" spans="14:14">
      <c r="N24097" s="315"/>
    </row>
    <row r="24098" spans="14:14">
      <c r="N24098" s="315"/>
    </row>
    <row r="24099" spans="14:14">
      <c r="N24099" s="315"/>
    </row>
    <row r="24100" spans="14:14">
      <c r="N24100" s="315"/>
    </row>
    <row r="24101" spans="14:14">
      <c r="N24101" s="315"/>
    </row>
    <row r="24102" spans="14:14">
      <c r="N24102" s="315"/>
    </row>
    <row r="24103" spans="14:14">
      <c r="N24103" s="315"/>
    </row>
    <row r="24104" spans="14:14">
      <c r="N24104" s="315"/>
    </row>
    <row r="24105" spans="14:14">
      <c r="N24105" s="315"/>
    </row>
    <row r="24106" spans="14:14">
      <c r="N24106" s="315"/>
    </row>
    <row r="24107" spans="14:14">
      <c r="N24107" s="315"/>
    </row>
    <row r="24108" spans="14:14">
      <c r="N24108" s="315"/>
    </row>
    <row r="24109" spans="14:14">
      <c r="N24109" s="315"/>
    </row>
    <row r="24110" spans="14:14">
      <c r="N24110" s="315"/>
    </row>
    <row r="24111" spans="14:14">
      <c r="N24111" s="315"/>
    </row>
    <row r="24112" spans="14:14">
      <c r="N24112" s="315"/>
    </row>
    <row r="24113" spans="14:14">
      <c r="N24113" s="315"/>
    </row>
    <row r="24114" spans="14:14">
      <c r="N24114" s="315"/>
    </row>
    <row r="24115" spans="14:14">
      <c r="N24115" s="315"/>
    </row>
    <row r="24116" spans="14:14">
      <c r="N24116" s="315"/>
    </row>
    <row r="24117" spans="14:14">
      <c r="N24117" s="315"/>
    </row>
    <row r="24118" spans="14:14">
      <c r="N24118" s="315"/>
    </row>
    <row r="24119" spans="14:14">
      <c r="N24119" s="315"/>
    </row>
    <row r="24120" spans="14:14">
      <c r="N24120" s="315"/>
    </row>
    <row r="24121" spans="14:14">
      <c r="N24121" s="315"/>
    </row>
    <row r="24122" spans="14:14">
      <c r="N24122" s="315"/>
    </row>
    <row r="24123" spans="14:14">
      <c r="N24123" s="315"/>
    </row>
    <row r="24124" spans="14:14">
      <c r="N24124" s="315"/>
    </row>
    <row r="24125" spans="14:14">
      <c r="N24125" s="315"/>
    </row>
    <row r="24126" spans="14:14">
      <c r="N24126" s="315"/>
    </row>
    <row r="24127" spans="14:14">
      <c r="N24127" s="315"/>
    </row>
    <row r="24128" spans="14:14">
      <c r="N24128" s="315"/>
    </row>
    <row r="24129" spans="14:14">
      <c r="N24129" s="315"/>
    </row>
    <row r="24130" spans="14:14">
      <c r="N24130" s="315"/>
    </row>
    <row r="24131" spans="14:14">
      <c r="N24131" s="315"/>
    </row>
    <row r="24132" spans="14:14">
      <c r="N24132" s="315"/>
    </row>
    <row r="24133" spans="14:14">
      <c r="N24133" s="315"/>
    </row>
    <row r="24134" spans="14:14">
      <c r="N24134" s="315"/>
    </row>
    <row r="24135" spans="14:14">
      <c r="N24135" s="315"/>
    </row>
    <row r="24136" spans="14:14">
      <c r="N24136" s="315"/>
    </row>
    <row r="24137" spans="14:14">
      <c r="N24137" s="315"/>
    </row>
    <row r="24138" spans="14:14">
      <c r="N24138" s="315"/>
    </row>
    <row r="24139" spans="14:14">
      <c r="N24139" s="315"/>
    </row>
    <row r="24140" spans="14:14">
      <c r="N24140" s="315"/>
    </row>
    <row r="24141" spans="14:14">
      <c r="N24141" s="315"/>
    </row>
    <row r="24142" spans="14:14">
      <c r="N24142" s="315"/>
    </row>
    <row r="24143" spans="14:14">
      <c r="N24143" s="315"/>
    </row>
    <row r="24144" spans="14:14">
      <c r="N24144" s="315"/>
    </row>
    <row r="24145" spans="14:14">
      <c r="N24145" s="315"/>
    </row>
    <row r="24146" spans="14:14">
      <c r="N24146" s="315"/>
    </row>
    <row r="24147" spans="14:14">
      <c r="N24147" s="315"/>
    </row>
    <row r="24148" spans="14:14">
      <c r="N24148" s="315"/>
    </row>
    <row r="24149" spans="14:14">
      <c r="N24149" s="315"/>
    </row>
    <row r="24150" spans="14:14">
      <c r="N24150" s="315"/>
    </row>
    <row r="24151" spans="14:14">
      <c r="N24151" s="315"/>
    </row>
    <row r="24152" spans="14:14">
      <c r="N24152" s="315"/>
    </row>
    <row r="24153" spans="14:14">
      <c r="N24153" s="315"/>
    </row>
    <row r="24154" spans="14:14">
      <c r="N24154" s="315"/>
    </row>
    <row r="24155" spans="14:14">
      <c r="N24155" s="315"/>
    </row>
    <row r="24156" spans="14:14">
      <c r="N24156" s="315"/>
    </row>
    <row r="24157" spans="14:14">
      <c r="N24157" s="315"/>
    </row>
    <row r="24158" spans="14:14">
      <c r="N24158" s="315"/>
    </row>
    <row r="24159" spans="14:14">
      <c r="N24159" s="315"/>
    </row>
    <row r="24160" spans="14:14">
      <c r="N24160" s="315"/>
    </row>
    <row r="24161" spans="14:14">
      <c r="N24161" s="315"/>
    </row>
    <row r="24162" spans="14:14">
      <c r="N24162" s="315"/>
    </row>
    <row r="24163" spans="14:14">
      <c r="N24163" s="315"/>
    </row>
    <row r="24164" spans="14:14">
      <c r="N24164" s="315"/>
    </row>
    <row r="24165" spans="14:14">
      <c r="N24165" s="315"/>
    </row>
    <row r="24166" spans="14:14">
      <c r="N24166" s="315"/>
    </row>
    <row r="24167" spans="14:14">
      <c r="N24167" s="315"/>
    </row>
    <row r="24168" spans="14:14">
      <c r="N24168" s="315"/>
    </row>
    <row r="24169" spans="14:14">
      <c r="N24169" s="315"/>
    </row>
    <row r="24170" spans="14:14">
      <c r="N24170" s="315"/>
    </row>
    <row r="24171" spans="14:14">
      <c r="N24171" s="315"/>
    </row>
    <row r="24172" spans="14:14">
      <c r="N24172" s="315"/>
    </row>
    <row r="24173" spans="14:14">
      <c r="N24173" s="315"/>
    </row>
    <row r="24174" spans="14:14">
      <c r="N24174" s="315"/>
    </row>
    <row r="24175" spans="14:14">
      <c r="N24175" s="315"/>
    </row>
    <row r="24176" spans="14:14">
      <c r="N24176" s="315"/>
    </row>
    <row r="24177" spans="14:14">
      <c r="N24177" s="315"/>
    </row>
    <row r="24178" spans="14:14">
      <c r="N24178" s="315"/>
    </row>
    <row r="24179" spans="14:14">
      <c r="N24179" s="315"/>
    </row>
    <row r="24180" spans="14:14">
      <c r="N24180" s="315"/>
    </row>
    <row r="24181" spans="14:14">
      <c r="N24181" s="315"/>
    </row>
    <row r="24182" spans="14:14">
      <c r="N24182" s="315"/>
    </row>
    <row r="24183" spans="14:14">
      <c r="N24183" s="315"/>
    </row>
    <row r="24184" spans="14:14">
      <c r="N24184" s="315"/>
    </row>
    <row r="24185" spans="14:14">
      <c r="N24185" s="315"/>
    </row>
    <row r="24186" spans="14:14">
      <c r="N24186" s="315"/>
    </row>
    <row r="24187" spans="14:14">
      <c r="N24187" s="315"/>
    </row>
    <row r="24188" spans="14:14">
      <c r="N24188" s="315"/>
    </row>
    <row r="24189" spans="14:14">
      <c r="N24189" s="315"/>
    </row>
    <row r="24190" spans="14:14">
      <c r="N24190" s="315"/>
    </row>
    <row r="24191" spans="14:14">
      <c r="N24191" s="315"/>
    </row>
    <row r="24192" spans="14:14">
      <c r="N24192" s="315"/>
    </row>
    <row r="24193" spans="14:14">
      <c r="N24193" s="315"/>
    </row>
    <row r="24194" spans="14:14">
      <c r="N24194" s="315"/>
    </row>
    <row r="24195" spans="14:14">
      <c r="N24195" s="315"/>
    </row>
    <row r="24196" spans="14:14">
      <c r="N24196" s="315"/>
    </row>
    <row r="24197" spans="14:14">
      <c r="N24197" s="315"/>
    </row>
    <row r="24198" spans="14:14">
      <c r="N24198" s="315"/>
    </row>
    <row r="24199" spans="14:14">
      <c r="N24199" s="315"/>
    </row>
    <row r="24200" spans="14:14">
      <c r="N24200" s="315"/>
    </row>
    <row r="24201" spans="14:14">
      <c r="N24201" s="315"/>
    </row>
    <row r="24202" spans="14:14">
      <c r="N24202" s="315"/>
    </row>
    <row r="24203" spans="14:14">
      <c r="N24203" s="315"/>
    </row>
    <row r="24204" spans="14:14">
      <c r="N24204" s="315"/>
    </row>
    <row r="24205" spans="14:14">
      <c r="N24205" s="315"/>
    </row>
    <row r="24206" spans="14:14">
      <c r="N24206" s="315"/>
    </row>
    <row r="24207" spans="14:14">
      <c r="N24207" s="315"/>
    </row>
    <row r="24208" spans="14:14">
      <c r="N24208" s="315"/>
    </row>
    <row r="24209" spans="14:14">
      <c r="N24209" s="315"/>
    </row>
    <row r="24210" spans="14:14">
      <c r="N24210" s="315"/>
    </row>
    <row r="24211" spans="14:14">
      <c r="N24211" s="315"/>
    </row>
    <row r="24212" spans="14:14">
      <c r="N24212" s="315"/>
    </row>
    <row r="24213" spans="14:14">
      <c r="N24213" s="315"/>
    </row>
    <row r="24214" spans="14:14">
      <c r="N24214" s="315"/>
    </row>
    <row r="24215" spans="14:14">
      <c r="N24215" s="315"/>
    </row>
    <row r="24216" spans="14:14">
      <c r="N24216" s="315"/>
    </row>
    <row r="24217" spans="14:14">
      <c r="N24217" s="315"/>
    </row>
    <row r="24218" spans="14:14">
      <c r="N24218" s="315"/>
    </row>
    <row r="24219" spans="14:14">
      <c r="N24219" s="315"/>
    </row>
    <row r="24220" spans="14:14">
      <c r="N24220" s="315"/>
    </row>
    <row r="24221" spans="14:14">
      <c r="N24221" s="315"/>
    </row>
    <row r="24222" spans="14:14">
      <c r="N24222" s="315"/>
    </row>
    <row r="24223" spans="14:14">
      <c r="N24223" s="315"/>
    </row>
    <row r="24224" spans="14:14">
      <c r="N24224" s="315"/>
    </row>
    <row r="24225" spans="14:14">
      <c r="N24225" s="315"/>
    </row>
    <row r="24226" spans="14:14">
      <c r="N24226" s="315"/>
    </row>
    <row r="24227" spans="14:14">
      <c r="N24227" s="315"/>
    </row>
    <row r="24228" spans="14:14">
      <c r="N24228" s="315"/>
    </row>
    <row r="24229" spans="14:14">
      <c r="N24229" s="315"/>
    </row>
    <row r="24230" spans="14:14">
      <c r="N24230" s="315"/>
    </row>
    <row r="24231" spans="14:14">
      <c r="N24231" s="315"/>
    </row>
    <row r="24232" spans="14:14">
      <c r="N24232" s="315"/>
    </row>
    <row r="24233" spans="14:14">
      <c r="N24233" s="315"/>
    </row>
    <row r="24234" spans="14:14">
      <c r="N24234" s="315"/>
    </row>
    <row r="24235" spans="14:14">
      <c r="N24235" s="315"/>
    </row>
    <row r="24236" spans="14:14">
      <c r="N24236" s="315"/>
    </row>
    <row r="24237" spans="14:14">
      <c r="N24237" s="315"/>
    </row>
    <row r="24238" spans="14:14">
      <c r="N24238" s="315"/>
    </row>
    <row r="24239" spans="14:14">
      <c r="N24239" s="315"/>
    </row>
    <row r="24240" spans="14:14">
      <c r="N24240" s="315"/>
    </row>
    <row r="24241" spans="14:14">
      <c r="N24241" s="315"/>
    </row>
    <row r="24242" spans="14:14">
      <c r="N24242" s="315"/>
    </row>
    <row r="24243" spans="14:14">
      <c r="N24243" s="315"/>
    </row>
    <row r="24244" spans="14:14">
      <c r="N24244" s="315"/>
    </row>
    <row r="24245" spans="14:14">
      <c r="N24245" s="315"/>
    </row>
    <row r="24246" spans="14:14">
      <c r="N24246" s="315"/>
    </row>
    <row r="24247" spans="14:14">
      <c r="N24247" s="315"/>
    </row>
    <row r="24248" spans="14:14">
      <c r="N24248" s="315"/>
    </row>
    <row r="24249" spans="14:14">
      <c r="N24249" s="315"/>
    </row>
    <row r="24250" spans="14:14">
      <c r="N24250" s="315"/>
    </row>
    <row r="24251" spans="14:14">
      <c r="N24251" s="315"/>
    </row>
    <row r="24252" spans="14:14">
      <c r="N24252" s="315"/>
    </row>
    <row r="24253" spans="14:14">
      <c r="N24253" s="315"/>
    </row>
    <row r="24254" spans="14:14">
      <c r="N24254" s="315"/>
    </row>
    <row r="24255" spans="14:14">
      <c r="N24255" s="315"/>
    </row>
    <row r="24256" spans="14:14">
      <c r="N24256" s="315"/>
    </row>
    <row r="24257" spans="14:14">
      <c r="N24257" s="315"/>
    </row>
    <row r="24258" spans="14:14">
      <c r="N24258" s="315"/>
    </row>
    <row r="24259" spans="14:14">
      <c r="N24259" s="315"/>
    </row>
    <row r="24260" spans="14:14">
      <c r="N24260" s="315"/>
    </row>
    <row r="24261" spans="14:14">
      <c r="N24261" s="315"/>
    </row>
    <row r="24262" spans="14:14">
      <c r="N24262" s="315"/>
    </row>
    <row r="24263" spans="14:14">
      <c r="N24263" s="315"/>
    </row>
    <row r="24264" spans="14:14">
      <c r="N24264" s="315"/>
    </row>
    <row r="24265" spans="14:14">
      <c r="N24265" s="315"/>
    </row>
    <row r="24266" spans="14:14">
      <c r="N24266" s="315"/>
    </row>
    <row r="24267" spans="14:14">
      <c r="N24267" s="315"/>
    </row>
    <row r="24268" spans="14:14">
      <c r="N24268" s="315"/>
    </row>
    <row r="24269" spans="14:14">
      <c r="N24269" s="315"/>
    </row>
    <row r="24270" spans="14:14">
      <c r="N24270" s="315"/>
    </row>
    <row r="24271" spans="14:14">
      <c r="N24271" s="315"/>
    </row>
    <row r="24272" spans="14:14">
      <c r="N24272" s="315"/>
    </row>
    <row r="24273" spans="14:14">
      <c r="N24273" s="315"/>
    </row>
    <row r="24274" spans="14:14">
      <c r="N24274" s="315"/>
    </row>
    <row r="24275" spans="14:14">
      <c r="N24275" s="315"/>
    </row>
    <row r="24276" spans="14:14">
      <c r="N24276" s="315"/>
    </row>
    <row r="24277" spans="14:14">
      <c r="N24277" s="315"/>
    </row>
    <row r="24278" spans="14:14">
      <c r="N24278" s="315"/>
    </row>
    <row r="24279" spans="14:14">
      <c r="N24279" s="315"/>
    </row>
    <row r="24280" spans="14:14">
      <c r="N24280" s="315"/>
    </row>
    <row r="24281" spans="14:14">
      <c r="N24281" s="315"/>
    </row>
    <row r="24282" spans="14:14">
      <c r="N24282" s="315"/>
    </row>
    <row r="24283" spans="14:14">
      <c r="N24283" s="315"/>
    </row>
    <row r="24284" spans="14:14">
      <c r="N24284" s="315"/>
    </row>
    <row r="24285" spans="14:14">
      <c r="N24285" s="315"/>
    </row>
    <row r="24286" spans="14:14">
      <c r="N24286" s="315"/>
    </row>
    <row r="24287" spans="14:14">
      <c r="N24287" s="315"/>
    </row>
    <row r="24288" spans="14:14">
      <c r="N24288" s="315"/>
    </row>
    <row r="24289" spans="14:14">
      <c r="N24289" s="315"/>
    </row>
    <row r="24290" spans="14:14">
      <c r="N24290" s="315"/>
    </row>
    <row r="24291" spans="14:14">
      <c r="N24291" s="315"/>
    </row>
    <row r="24292" spans="14:14">
      <c r="N24292" s="315"/>
    </row>
    <row r="24293" spans="14:14">
      <c r="N24293" s="315"/>
    </row>
    <row r="24294" spans="14:14">
      <c r="N24294" s="315"/>
    </row>
    <row r="24295" spans="14:14">
      <c r="N24295" s="315"/>
    </row>
    <row r="24296" spans="14:14">
      <c r="N24296" s="315"/>
    </row>
    <row r="24297" spans="14:14">
      <c r="N24297" s="315"/>
    </row>
    <row r="24298" spans="14:14">
      <c r="N24298" s="315"/>
    </row>
    <row r="24299" spans="14:14">
      <c r="N24299" s="315"/>
    </row>
    <row r="24300" spans="14:14">
      <c r="N24300" s="315"/>
    </row>
    <row r="24301" spans="14:14">
      <c r="N24301" s="315"/>
    </row>
    <row r="24302" spans="14:14">
      <c r="N24302" s="315"/>
    </row>
    <row r="24303" spans="14:14">
      <c r="N24303" s="315"/>
    </row>
    <row r="24304" spans="14:14">
      <c r="N24304" s="315"/>
    </row>
    <row r="24305" spans="14:14">
      <c r="N24305" s="315"/>
    </row>
    <row r="24306" spans="14:14">
      <c r="N24306" s="315"/>
    </row>
    <row r="24307" spans="14:14">
      <c r="N24307" s="315"/>
    </row>
    <row r="24308" spans="14:14">
      <c r="N24308" s="315"/>
    </row>
    <row r="24309" spans="14:14">
      <c r="N24309" s="315"/>
    </row>
    <row r="24310" spans="14:14">
      <c r="N24310" s="315"/>
    </row>
    <row r="24311" spans="14:14">
      <c r="N24311" s="315"/>
    </row>
    <row r="24312" spans="14:14">
      <c r="N24312" s="315"/>
    </row>
    <row r="24313" spans="14:14">
      <c r="N24313" s="315"/>
    </row>
    <row r="24314" spans="14:14">
      <c r="N24314" s="315"/>
    </row>
    <row r="24315" spans="14:14">
      <c r="N24315" s="315"/>
    </row>
    <row r="24316" spans="14:14">
      <c r="N24316" s="315"/>
    </row>
    <row r="24317" spans="14:14">
      <c r="N24317" s="315"/>
    </row>
    <row r="24318" spans="14:14">
      <c r="N24318" s="315"/>
    </row>
    <row r="24319" spans="14:14">
      <c r="N24319" s="315"/>
    </row>
    <row r="24320" spans="14:14">
      <c r="N24320" s="315"/>
    </row>
    <row r="24321" spans="14:14">
      <c r="N24321" s="315"/>
    </row>
    <row r="24322" spans="14:14">
      <c r="N24322" s="315"/>
    </row>
    <row r="24323" spans="14:14">
      <c r="N24323" s="315"/>
    </row>
    <row r="24324" spans="14:14">
      <c r="N24324" s="315"/>
    </row>
    <row r="24325" spans="14:14">
      <c r="N24325" s="315"/>
    </row>
    <row r="24326" spans="14:14">
      <c r="N24326" s="315"/>
    </row>
    <row r="24327" spans="14:14">
      <c r="N24327" s="315"/>
    </row>
    <row r="24328" spans="14:14">
      <c r="N24328" s="315"/>
    </row>
    <row r="24329" spans="14:14">
      <c r="N24329" s="315"/>
    </row>
    <row r="24330" spans="14:14">
      <c r="N24330" s="315"/>
    </row>
    <row r="24331" spans="14:14">
      <c r="N24331" s="315"/>
    </row>
    <row r="24332" spans="14:14">
      <c r="N24332" s="315"/>
    </row>
    <row r="24333" spans="14:14">
      <c r="N24333" s="315"/>
    </row>
    <row r="24334" spans="14:14">
      <c r="N24334" s="315"/>
    </row>
    <row r="24335" spans="14:14">
      <c r="N24335" s="315"/>
    </row>
    <row r="24336" spans="14:14">
      <c r="N24336" s="315"/>
    </row>
    <row r="24337" spans="14:14">
      <c r="N24337" s="315"/>
    </row>
    <row r="24338" spans="14:14">
      <c r="N24338" s="315"/>
    </row>
    <row r="24339" spans="14:14">
      <c r="N24339" s="315"/>
    </row>
    <row r="24340" spans="14:14">
      <c r="N24340" s="315"/>
    </row>
    <row r="24341" spans="14:14">
      <c r="N24341" s="315"/>
    </row>
    <row r="24342" spans="14:14">
      <c r="N24342" s="315"/>
    </row>
    <row r="24343" spans="14:14">
      <c r="N24343" s="315"/>
    </row>
    <row r="24344" spans="14:14">
      <c r="N24344" s="315"/>
    </row>
    <row r="24345" spans="14:14">
      <c r="N24345" s="315"/>
    </row>
    <row r="24346" spans="14:14">
      <c r="N24346" s="315"/>
    </row>
    <row r="24347" spans="14:14">
      <c r="N24347" s="315"/>
    </row>
    <row r="24348" spans="14:14">
      <c r="N24348" s="315"/>
    </row>
    <row r="24349" spans="14:14">
      <c r="N24349" s="315"/>
    </row>
    <row r="24350" spans="14:14">
      <c r="N24350" s="315"/>
    </row>
    <row r="24351" spans="14:14">
      <c r="N24351" s="315"/>
    </row>
    <row r="24352" spans="14:14">
      <c r="N24352" s="315"/>
    </row>
    <row r="24353" spans="14:14">
      <c r="N24353" s="315"/>
    </row>
    <row r="24354" spans="14:14">
      <c r="N24354" s="315"/>
    </row>
    <row r="24355" spans="14:14">
      <c r="N24355" s="315"/>
    </row>
    <row r="24356" spans="14:14">
      <c r="N24356" s="315"/>
    </row>
    <row r="24357" spans="14:14">
      <c r="N24357" s="315"/>
    </row>
    <row r="24358" spans="14:14">
      <c r="N24358" s="315"/>
    </row>
    <row r="24359" spans="14:14">
      <c r="N24359" s="315"/>
    </row>
    <row r="24360" spans="14:14">
      <c r="N24360" s="315"/>
    </row>
    <row r="24361" spans="14:14">
      <c r="N24361" s="315"/>
    </row>
    <row r="24362" spans="14:14">
      <c r="N24362" s="315"/>
    </row>
    <row r="24363" spans="14:14">
      <c r="N24363" s="315"/>
    </row>
    <row r="24364" spans="14:14">
      <c r="N24364" s="315"/>
    </row>
    <row r="24365" spans="14:14">
      <c r="N24365" s="315"/>
    </row>
    <row r="24366" spans="14:14">
      <c r="N24366" s="315"/>
    </row>
    <row r="24367" spans="14:14">
      <c r="N24367" s="315"/>
    </row>
    <row r="24368" spans="14:14">
      <c r="N24368" s="315"/>
    </row>
    <row r="24369" spans="14:14">
      <c r="N24369" s="315"/>
    </row>
    <row r="24370" spans="14:14">
      <c r="N24370" s="315"/>
    </row>
    <row r="24371" spans="14:14">
      <c r="N24371" s="315"/>
    </row>
    <row r="24372" spans="14:14">
      <c r="N24372" s="315"/>
    </row>
    <row r="24373" spans="14:14">
      <c r="N24373" s="315"/>
    </row>
    <row r="24374" spans="14:14">
      <c r="N24374" s="315"/>
    </row>
    <row r="24375" spans="14:14">
      <c r="N24375" s="315"/>
    </row>
    <row r="24376" spans="14:14">
      <c r="N24376" s="315"/>
    </row>
    <row r="24377" spans="14:14">
      <c r="N24377" s="315"/>
    </row>
    <row r="24378" spans="14:14">
      <c r="N24378" s="315"/>
    </row>
    <row r="24379" spans="14:14">
      <c r="N24379" s="315"/>
    </row>
    <row r="24380" spans="14:14">
      <c r="N24380" s="315"/>
    </row>
    <row r="24381" spans="14:14">
      <c r="N24381" s="315"/>
    </row>
    <row r="24382" spans="14:14">
      <c r="N24382" s="315"/>
    </row>
    <row r="24383" spans="14:14">
      <c r="N24383" s="315"/>
    </row>
    <row r="24384" spans="14:14">
      <c r="N24384" s="315"/>
    </row>
    <row r="24385" spans="14:14">
      <c r="N24385" s="315"/>
    </row>
    <row r="24386" spans="14:14">
      <c r="N24386" s="315"/>
    </row>
    <row r="24387" spans="14:14">
      <c r="N24387" s="315"/>
    </row>
    <row r="24388" spans="14:14">
      <c r="N24388" s="315"/>
    </row>
    <row r="24389" spans="14:14">
      <c r="N24389" s="315"/>
    </row>
    <row r="24390" spans="14:14">
      <c r="N24390" s="315"/>
    </row>
    <row r="24391" spans="14:14">
      <c r="N24391" s="315"/>
    </row>
    <row r="24392" spans="14:14">
      <c r="N24392" s="315"/>
    </row>
    <row r="24393" spans="14:14">
      <c r="N24393" s="315"/>
    </row>
    <row r="24394" spans="14:14">
      <c r="N24394" s="315"/>
    </row>
    <row r="24395" spans="14:14">
      <c r="N24395" s="315"/>
    </row>
    <row r="24396" spans="14:14">
      <c r="N24396" s="315"/>
    </row>
    <row r="24397" spans="14:14">
      <c r="N24397" s="315"/>
    </row>
    <row r="24398" spans="14:14">
      <c r="N24398" s="315"/>
    </row>
    <row r="24399" spans="14:14">
      <c r="N24399" s="315"/>
    </row>
    <row r="24400" spans="14:14">
      <c r="N24400" s="315"/>
    </row>
    <row r="24401" spans="14:14">
      <c r="N24401" s="315"/>
    </row>
    <row r="24402" spans="14:14">
      <c r="N24402" s="315"/>
    </row>
    <row r="24403" spans="14:14">
      <c r="N24403" s="315"/>
    </row>
    <row r="24404" spans="14:14">
      <c r="N24404" s="315"/>
    </row>
    <row r="24405" spans="14:14">
      <c r="N24405" s="315"/>
    </row>
    <row r="24406" spans="14:14">
      <c r="N24406" s="315"/>
    </row>
    <row r="24407" spans="14:14">
      <c r="N24407" s="315"/>
    </row>
    <row r="24408" spans="14:14">
      <c r="N24408" s="315"/>
    </row>
    <row r="24409" spans="14:14">
      <c r="N24409" s="315"/>
    </row>
    <row r="24410" spans="14:14">
      <c r="N24410" s="315"/>
    </row>
    <row r="24411" spans="14:14">
      <c r="N24411" s="315"/>
    </row>
    <row r="24412" spans="14:14">
      <c r="N24412" s="315"/>
    </row>
    <row r="24413" spans="14:14">
      <c r="N24413" s="315"/>
    </row>
    <row r="24414" spans="14:14">
      <c r="N24414" s="315"/>
    </row>
    <row r="24415" spans="14:14">
      <c r="N24415" s="315"/>
    </row>
    <row r="24416" spans="14:14">
      <c r="N24416" s="315"/>
    </row>
    <row r="24417" spans="14:14">
      <c r="N24417" s="315"/>
    </row>
    <row r="24418" spans="14:14">
      <c r="N24418" s="315"/>
    </row>
    <row r="24419" spans="14:14">
      <c r="N24419" s="315"/>
    </row>
    <row r="24420" spans="14:14">
      <c r="N24420" s="315"/>
    </row>
    <row r="24421" spans="14:14">
      <c r="N24421" s="315"/>
    </row>
    <row r="24422" spans="14:14">
      <c r="N24422" s="315"/>
    </row>
    <row r="24423" spans="14:14">
      <c r="N24423" s="315"/>
    </row>
    <row r="24424" spans="14:14">
      <c r="N24424" s="315"/>
    </row>
    <row r="24425" spans="14:14">
      <c r="N24425" s="315"/>
    </row>
    <row r="24426" spans="14:14">
      <c r="N24426" s="315"/>
    </row>
    <row r="24427" spans="14:14">
      <c r="N24427" s="315"/>
    </row>
    <row r="24428" spans="14:14">
      <c r="N24428" s="315"/>
    </row>
    <row r="24429" spans="14:14">
      <c r="N24429" s="315"/>
    </row>
    <row r="24430" spans="14:14">
      <c r="N24430" s="315"/>
    </row>
    <row r="24431" spans="14:14">
      <c r="N24431" s="315"/>
    </row>
    <row r="24432" spans="14:14">
      <c r="N24432" s="315"/>
    </row>
    <row r="24433" spans="14:14">
      <c r="N24433" s="315"/>
    </row>
    <row r="24434" spans="14:14">
      <c r="N24434" s="315"/>
    </row>
    <row r="24435" spans="14:14">
      <c r="N24435" s="315"/>
    </row>
    <row r="24436" spans="14:14">
      <c r="N24436" s="315"/>
    </row>
    <row r="24437" spans="14:14">
      <c r="N24437" s="315"/>
    </row>
    <row r="24438" spans="14:14">
      <c r="N24438" s="315"/>
    </row>
    <row r="24439" spans="14:14">
      <c r="N24439" s="315"/>
    </row>
    <row r="24440" spans="14:14">
      <c r="N24440" s="315"/>
    </row>
    <row r="24441" spans="14:14">
      <c r="N24441" s="315"/>
    </row>
    <row r="24442" spans="14:14">
      <c r="N24442" s="315"/>
    </row>
    <row r="24443" spans="14:14">
      <c r="N24443" s="315"/>
    </row>
    <row r="24444" spans="14:14">
      <c r="N24444" s="315"/>
    </row>
    <row r="24445" spans="14:14">
      <c r="N24445" s="315"/>
    </row>
    <row r="24446" spans="14:14">
      <c r="N24446" s="315"/>
    </row>
    <row r="24447" spans="14:14">
      <c r="N24447" s="315"/>
    </row>
    <row r="24448" spans="14:14">
      <c r="N24448" s="315"/>
    </row>
    <row r="24449" spans="14:14">
      <c r="N24449" s="315"/>
    </row>
    <row r="24450" spans="14:14">
      <c r="N24450" s="315"/>
    </row>
    <row r="24451" spans="14:14">
      <c r="N24451" s="315"/>
    </row>
    <row r="24452" spans="14:14">
      <c r="N24452" s="315"/>
    </row>
    <row r="24453" spans="14:14">
      <c r="N24453" s="315"/>
    </row>
    <row r="24454" spans="14:14">
      <c r="N24454" s="315"/>
    </row>
    <row r="24455" spans="14:14">
      <c r="N24455" s="315"/>
    </row>
    <row r="24456" spans="14:14">
      <c r="N24456" s="315"/>
    </row>
    <row r="24457" spans="14:14">
      <c r="N24457" s="315"/>
    </row>
    <row r="24458" spans="14:14">
      <c r="N24458" s="315"/>
    </row>
    <row r="24459" spans="14:14">
      <c r="N24459" s="315"/>
    </row>
    <row r="24460" spans="14:14">
      <c r="N24460" s="315"/>
    </row>
    <row r="24461" spans="14:14">
      <c r="N24461" s="315"/>
    </row>
    <row r="24462" spans="14:14">
      <c r="N24462" s="315"/>
    </row>
    <row r="24463" spans="14:14">
      <c r="N24463" s="315"/>
    </row>
    <row r="24464" spans="14:14">
      <c r="N24464" s="315"/>
    </row>
    <row r="24465" spans="14:14">
      <c r="N24465" s="315"/>
    </row>
    <row r="24466" spans="14:14">
      <c r="N24466" s="315"/>
    </row>
    <row r="24467" spans="14:14">
      <c r="N24467" s="315"/>
    </row>
    <row r="24468" spans="14:14">
      <c r="N24468" s="315"/>
    </row>
    <row r="24469" spans="14:14">
      <c r="N24469" s="315"/>
    </row>
    <row r="24470" spans="14:14">
      <c r="N24470" s="315"/>
    </row>
    <row r="24471" spans="14:14">
      <c r="N24471" s="315"/>
    </row>
    <row r="24472" spans="14:14">
      <c r="N24472" s="315"/>
    </row>
    <row r="24473" spans="14:14">
      <c r="N24473" s="315"/>
    </row>
    <row r="24474" spans="14:14">
      <c r="N24474" s="315"/>
    </row>
    <row r="24475" spans="14:14">
      <c r="N24475" s="315"/>
    </row>
    <row r="24476" spans="14:14">
      <c r="N24476" s="315"/>
    </row>
    <row r="24477" spans="14:14">
      <c r="N24477" s="315"/>
    </row>
    <row r="24478" spans="14:14">
      <c r="N24478" s="315"/>
    </row>
    <row r="24479" spans="14:14">
      <c r="N24479" s="315"/>
    </row>
    <row r="24480" spans="14:14">
      <c r="N24480" s="315"/>
    </row>
    <row r="24481" spans="14:14">
      <c r="N24481" s="315"/>
    </row>
    <row r="24482" spans="14:14">
      <c r="N24482" s="315"/>
    </row>
    <row r="24483" spans="14:14">
      <c r="N24483" s="315"/>
    </row>
    <row r="24484" spans="14:14">
      <c r="N24484" s="315"/>
    </row>
    <row r="24485" spans="14:14">
      <c r="N24485" s="315"/>
    </row>
    <row r="24486" spans="14:14">
      <c r="N24486" s="315"/>
    </row>
    <row r="24487" spans="14:14">
      <c r="N24487" s="315"/>
    </row>
    <row r="24488" spans="14:14">
      <c r="N24488" s="315"/>
    </row>
    <row r="24489" spans="14:14">
      <c r="N24489" s="315"/>
    </row>
    <row r="24490" spans="14:14">
      <c r="N24490" s="315"/>
    </row>
    <row r="24491" spans="14:14">
      <c r="N24491" s="315"/>
    </row>
    <row r="24492" spans="14:14">
      <c r="N24492" s="315"/>
    </row>
    <row r="24493" spans="14:14">
      <c r="N24493" s="315"/>
    </row>
    <row r="24494" spans="14:14">
      <c r="N24494" s="315"/>
    </row>
    <row r="24495" spans="14:14">
      <c r="N24495" s="315"/>
    </row>
    <row r="24496" spans="14:14">
      <c r="N24496" s="315"/>
    </row>
    <row r="24497" spans="14:14">
      <c r="N24497" s="315"/>
    </row>
    <row r="24498" spans="14:14">
      <c r="N24498" s="315"/>
    </row>
    <row r="24499" spans="14:14">
      <c r="N24499" s="315"/>
    </row>
    <row r="24500" spans="14:14">
      <c r="N24500" s="315"/>
    </row>
    <row r="24501" spans="14:14">
      <c r="N24501" s="315"/>
    </row>
    <row r="24502" spans="14:14">
      <c r="N24502" s="315"/>
    </row>
    <row r="24503" spans="14:14">
      <c r="N24503" s="315"/>
    </row>
    <row r="24504" spans="14:14">
      <c r="N24504" s="315"/>
    </row>
    <row r="24505" spans="14:14">
      <c r="N24505" s="315"/>
    </row>
    <row r="24506" spans="14:14">
      <c r="N24506" s="315"/>
    </row>
    <row r="24507" spans="14:14">
      <c r="N24507" s="315"/>
    </row>
    <row r="24508" spans="14:14">
      <c r="N24508" s="315"/>
    </row>
    <row r="24509" spans="14:14">
      <c r="N24509" s="315"/>
    </row>
    <row r="24510" spans="14:14">
      <c r="N24510" s="315"/>
    </row>
    <row r="24511" spans="14:14">
      <c r="N24511" s="315"/>
    </row>
    <row r="24512" spans="14:14">
      <c r="N24512" s="315"/>
    </row>
    <row r="24513" spans="14:14">
      <c r="N24513" s="315"/>
    </row>
    <row r="24514" spans="14:14">
      <c r="N24514" s="315"/>
    </row>
    <row r="24515" spans="14:14">
      <c r="N24515" s="315"/>
    </row>
    <row r="24516" spans="14:14">
      <c r="N24516" s="315"/>
    </row>
    <row r="24517" spans="14:14">
      <c r="N24517" s="315"/>
    </row>
    <row r="24518" spans="14:14">
      <c r="N24518" s="315"/>
    </row>
    <row r="24519" spans="14:14">
      <c r="N24519" s="315"/>
    </row>
    <row r="24520" spans="14:14">
      <c r="N24520" s="315"/>
    </row>
    <row r="24521" spans="14:14">
      <c r="N24521" s="315"/>
    </row>
    <row r="24522" spans="14:14">
      <c r="N24522" s="315"/>
    </row>
    <row r="24523" spans="14:14">
      <c r="N24523" s="315"/>
    </row>
    <row r="24524" spans="14:14">
      <c r="N24524" s="315"/>
    </row>
    <row r="24525" spans="14:14">
      <c r="N24525" s="315"/>
    </row>
    <row r="24526" spans="14:14">
      <c r="N24526" s="315"/>
    </row>
    <row r="24527" spans="14:14">
      <c r="N24527" s="315"/>
    </row>
    <row r="24528" spans="14:14">
      <c r="N24528" s="315"/>
    </row>
    <row r="24529" spans="14:14">
      <c r="N24529" s="315"/>
    </row>
    <row r="24530" spans="14:14">
      <c r="N24530" s="315"/>
    </row>
    <row r="24531" spans="14:14">
      <c r="N24531" s="315"/>
    </row>
    <row r="24532" spans="14:14">
      <c r="N24532" s="315"/>
    </row>
    <row r="24533" spans="14:14">
      <c r="N24533" s="315"/>
    </row>
    <row r="24534" spans="14:14">
      <c r="N24534" s="315"/>
    </row>
    <row r="24535" spans="14:14">
      <c r="N24535" s="315"/>
    </row>
    <row r="24536" spans="14:14">
      <c r="N24536" s="315"/>
    </row>
    <row r="24537" spans="14:14">
      <c r="N24537" s="315"/>
    </row>
    <row r="24538" spans="14:14">
      <c r="N24538" s="315"/>
    </row>
    <row r="24539" spans="14:14">
      <c r="N24539" s="315"/>
    </row>
    <row r="24540" spans="14:14">
      <c r="N24540" s="315"/>
    </row>
    <row r="24541" spans="14:14">
      <c r="N24541" s="315"/>
    </row>
    <row r="24542" spans="14:14">
      <c r="N24542" s="315"/>
    </row>
    <row r="24543" spans="14:14">
      <c r="N24543" s="315"/>
    </row>
    <row r="24544" spans="14:14">
      <c r="N24544" s="315"/>
    </row>
    <row r="24545" spans="14:14">
      <c r="N24545" s="315"/>
    </row>
    <row r="24546" spans="14:14">
      <c r="N24546" s="315"/>
    </row>
    <row r="24547" spans="14:14">
      <c r="N24547" s="315"/>
    </row>
    <row r="24548" spans="14:14">
      <c r="N24548" s="315"/>
    </row>
    <row r="24549" spans="14:14">
      <c r="N24549" s="315"/>
    </row>
    <row r="24550" spans="14:14">
      <c r="N24550" s="315"/>
    </row>
    <row r="24551" spans="14:14">
      <c r="N24551" s="315"/>
    </row>
    <row r="24552" spans="14:14">
      <c r="N24552" s="315"/>
    </row>
    <row r="24553" spans="14:14">
      <c r="N24553" s="315"/>
    </row>
    <row r="24554" spans="14:14">
      <c r="N24554" s="315"/>
    </row>
    <row r="24555" spans="14:14">
      <c r="N24555" s="315"/>
    </row>
    <row r="24556" spans="14:14">
      <c r="N24556" s="315"/>
    </row>
    <row r="24557" spans="14:14">
      <c r="N24557" s="315"/>
    </row>
    <row r="24558" spans="14:14">
      <c r="N24558" s="315"/>
    </row>
    <row r="24559" spans="14:14">
      <c r="N24559" s="315"/>
    </row>
    <row r="24560" spans="14:14">
      <c r="N24560" s="315"/>
    </row>
    <row r="24561" spans="14:14">
      <c r="N24561" s="315"/>
    </row>
    <row r="24562" spans="14:14">
      <c r="N24562" s="315"/>
    </row>
    <row r="24563" spans="14:14">
      <c r="N24563" s="315"/>
    </row>
    <row r="24564" spans="14:14">
      <c r="N24564" s="315"/>
    </row>
    <row r="24565" spans="14:14">
      <c r="N24565" s="315"/>
    </row>
    <row r="24566" spans="14:14">
      <c r="N24566" s="315"/>
    </row>
    <row r="24567" spans="14:14">
      <c r="N24567" s="315"/>
    </row>
    <row r="24568" spans="14:14">
      <c r="N24568" s="315"/>
    </row>
    <row r="24569" spans="14:14">
      <c r="N24569" s="315"/>
    </row>
    <row r="24570" spans="14:14">
      <c r="N24570" s="315"/>
    </row>
    <row r="24571" spans="14:14">
      <c r="N24571" s="315"/>
    </row>
    <row r="24572" spans="14:14">
      <c r="N24572" s="315"/>
    </row>
    <row r="24573" spans="14:14">
      <c r="N24573" s="315"/>
    </row>
    <row r="24574" spans="14:14">
      <c r="N24574" s="315"/>
    </row>
    <row r="24575" spans="14:14">
      <c r="N24575" s="315"/>
    </row>
    <row r="24576" spans="14:14">
      <c r="N24576" s="315"/>
    </row>
    <row r="24577" spans="14:14">
      <c r="N24577" s="315"/>
    </row>
    <row r="24578" spans="14:14">
      <c r="N24578" s="315"/>
    </row>
    <row r="24579" spans="14:14">
      <c r="N24579" s="315"/>
    </row>
    <row r="24580" spans="14:14">
      <c r="N24580" s="315"/>
    </row>
    <row r="24581" spans="14:14">
      <c r="N24581" s="315"/>
    </row>
    <row r="24582" spans="14:14">
      <c r="N24582" s="315"/>
    </row>
    <row r="24583" spans="14:14">
      <c r="N24583" s="315"/>
    </row>
    <row r="24584" spans="14:14">
      <c r="N24584" s="315"/>
    </row>
    <row r="24585" spans="14:14">
      <c r="N24585" s="315"/>
    </row>
    <row r="24586" spans="14:14">
      <c r="N24586" s="315"/>
    </row>
    <row r="24587" spans="14:14">
      <c r="N24587" s="315"/>
    </row>
    <row r="24588" spans="14:14">
      <c r="N24588" s="315"/>
    </row>
    <row r="24589" spans="14:14">
      <c r="N24589" s="315"/>
    </row>
    <row r="24590" spans="14:14">
      <c r="N24590" s="315"/>
    </row>
    <row r="24591" spans="14:14">
      <c r="N24591" s="315"/>
    </row>
    <row r="24592" spans="14:14">
      <c r="N24592" s="315"/>
    </row>
    <row r="24593" spans="14:14">
      <c r="N24593" s="315"/>
    </row>
    <row r="24594" spans="14:14">
      <c r="N24594" s="315"/>
    </row>
    <row r="24595" spans="14:14">
      <c r="N24595" s="315"/>
    </row>
    <row r="24596" spans="14:14">
      <c r="N24596" s="315"/>
    </row>
    <row r="24597" spans="14:14">
      <c r="N24597" s="315"/>
    </row>
    <row r="24598" spans="14:14">
      <c r="N24598" s="315"/>
    </row>
    <row r="24599" spans="14:14">
      <c r="N24599" s="315"/>
    </row>
    <row r="24600" spans="14:14">
      <c r="N24600" s="315"/>
    </row>
    <row r="24601" spans="14:14">
      <c r="N24601" s="315"/>
    </row>
    <row r="24602" spans="14:14">
      <c r="N24602" s="315"/>
    </row>
    <row r="24603" spans="14:14">
      <c r="N24603" s="315"/>
    </row>
    <row r="24604" spans="14:14">
      <c r="N24604" s="315"/>
    </row>
    <row r="24605" spans="14:14">
      <c r="N24605" s="315"/>
    </row>
    <row r="24606" spans="14:14">
      <c r="N24606" s="315"/>
    </row>
    <row r="24607" spans="14:14">
      <c r="N24607" s="315"/>
    </row>
    <row r="24608" spans="14:14">
      <c r="N24608" s="315"/>
    </row>
    <row r="24609" spans="14:14">
      <c r="N24609" s="315"/>
    </row>
    <row r="24610" spans="14:14">
      <c r="N24610" s="315"/>
    </row>
    <row r="24611" spans="14:14">
      <c r="N24611" s="315"/>
    </row>
    <row r="24612" spans="14:14">
      <c r="N24612" s="315"/>
    </row>
    <row r="24613" spans="14:14">
      <c r="N24613" s="315"/>
    </row>
    <row r="24614" spans="14:14">
      <c r="N24614" s="315"/>
    </row>
    <row r="24615" spans="14:14">
      <c r="N24615" s="315"/>
    </row>
    <row r="24616" spans="14:14">
      <c r="N24616" s="315"/>
    </row>
    <row r="24617" spans="14:14">
      <c r="N24617" s="315"/>
    </row>
    <row r="24618" spans="14:14">
      <c r="N24618" s="315"/>
    </row>
    <row r="24619" spans="14:14">
      <c r="N24619" s="315"/>
    </row>
    <row r="24620" spans="14:14">
      <c r="N24620" s="315"/>
    </row>
    <row r="24621" spans="14:14">
      <c r="N24621" s="315"/>
    </row>
    <row r="24622" spans="14:14">
      <c r="N24622" s="315"/>
    </row>
    <row r="24623" spans="14:14">
      <c r="N24623" s="315"/>
    </row>
    <row r="24624" spans="14:14">
      <c r="N24624" s="315"/>
    </row>
    <row r="24625" spans="14:14">
      <c r="N24625" s="315"/>
    </row>
    <row r="24626" spans="14:14">
      <c r="N24626" s="315"/>
    </row>
    <row r="24627" spans="14:14">
      <c r="N24627" s="315"/>
    </row>
    <row r="24628" spans="14:14">
      <c r="N24628" s="315"/>
    </row>
    <row r="24629" spans="14:14">
      <c r="N24629" s="315"/>
    </row>
    <row r="24630" spans="14:14">
      <c r="N24630" s="315"/>
    </row>
    <row r="24631" spans="14:14">
      <c r="N24631" s="315"/>
    </row>
    <row r="24632" spans="14:14">
      <c r="N24632" s="315"/>
    </row>
    <row r="24633" spans="14:14">
      <c r="N24633" s="315"/>
    </row>
    <row r="24634" spans="14:14">
      <c r="N24634" s="315"/>
    </row>
    <row r="24635" spans="14:14">
      <c r="N24635" s="315"/>
    </row>
    <row r="24636" spans="14:14">
      <c r="N24636" s="315"/>
    </row>
    <row r="24637" spans="14:14">
      <c r="N24637" s="315"/>
    </row>
    <row r="24638" spans="14:14">
      <c r="N24638" s="315"/>
    </row>
    <row r="24639" spans="14:14">
      <c r="N24639" s="315"/>
    </row>
    <row r="24640" spans="14:14">
      <c r="N24640" s="315"/>
    </row>
    <row r="24641" spans="14:14">
      <c r="N24641" s="315"/>
    </row>
    <row r="24642" spans="14:14">
      <c r="N24642" s="315"/>
    </row>
    <row r="24643" spans="14:14">
      <c r="N24643" s="315"/>
    </row>
    <row r="24644" spans="14:14">
      <c r="N24644" s="315"/>
    </row>
    <row r="24645" spans="14:14">
      <c r="N24645" s="315"/>
    </row>
    <row r="24646" spans="14:14">
      <c r="N24646" s="315"/>
    </row>
    <row r="24647" spans="14:14">
      <c r="N24647" s="315"/>
    </row>
    <row r="24648" spans="14:14">
      <c r="N24648" s="315"/>
    </row>
    <row r="24649" spans="14:14">
      <c r="N24649" s="315"/>
    </row>
    <row r="24650" spans="14:14">
      <c r="N24650" s="315"/>
    </row>
    <row r="24651" spans="14:14">
      <c r="N24651" s="315"/>
    </row>
    <row r="24652" spans="14:14">
      <c r="N24652" s="315"/>
    </row>
    <row r="24653" spans="14:14">
      <c r="N24653" s="315"/>
    </row>
    <row r="24654" spans="14:14">
      <c r="N24654" s="315"/>
    </row>
    <row r="24655" spans="14:14">
      <c r="N24655" s="315"/>
    </row>
    <row r="24656" spans="14:14">
      <c r="N24656" s="315"/>
    </row>
    <row r="24657" spans="14:14">
      <c r="N24657" s="315"/>
    </row>
    <row r="24658" spans="14:14">
      <c r="N24658" s="315"/>
    </row>
    <row r="24659" spans="14:14">
      <c r="N24659" s="315"/>
    </row>
    <row r="24660" spans="14:14">
      <c r="N24660" s="315"/>
    </row>
    <row r="24661" spans="14:14">
      <c r="N24661" s="315"/>
    </row>
    <row r="24662" spans="14:14">
      <c r="N24662" s="315"/>
    </row>
    <row r="24663" spans="14:14">
      <c r="N24663" s="315"/>
    </row>
    <row r="24664" spans="14:14">
      <c r="N24664" s="315"/>
    </row>
    <row r="24665" spans="14:14">
      <c r="N24665" s="315"/>
    </row>
    <row r="24666" spans="14:14">
      <c r="N24666" s="315"/>
    </row>
    <row r="24667" spans="14:14">
      <c r="N24667" s="315"/>
    </row>
    <row r="24668" spans="14:14">
      <c r="N24668" s="315"/>
    </row>
    <row r="24669" spans="14:14">
      <c r="N24669" s="315"/>
    </row>
    <row r="24670" spans="14:14">
      <c r="N24670" s="315"/>
    </row>
    <row r="24671" spans="14:14">
      <c r="N24671" s="315"/>
    </row>
    <row r="24672" spans="14:14">
      <c r="N24672" s="315"/>
    </row>
    <row r="24673" spans="14:14">
      <c r="N24673" s="315"/>
    </row>
    <row r="24674" spans="14:14">
      <c r="N24674" s="315"/>
    </row>
    <row r="24675" spans="14:14">
      <c r="N24675" s="315"/>
    </row>
    <row r="24676" spans="14:14">
      <c r="N24676" s="315"/>
    </row>
    <row r="24677" spans="14:14">
      <c r="N24677" s="315"/>
    </row>
    <row r="24678" spans="14:14">
      <c r="N24678" s="315"/>
    </row>
    <row r="24679" spans="14:14">
      <c r="N24679" s="315"/>
    </row>
    <row r="24680" spans="14:14">
      <c r="N24680" s="315"/>
    </row>
    <row r="24681" spans="14:14">
      <c r="N24681" s="315"/>
    </row>
    <row r="24682" spans="14:14">
      <c r="N24682" s="315"/>
    </row>
    <row r="24683" spans="14:14">
      <c r="N24683" s="315"/>
    </row>
    <row r="24684" spans="14:14">
      <c r="N24684" s="315"/>
    </row>
    <row r="24685" spans="14:14">
      <c r="N24685" s="315"/>
    </row>
    <row r="24686" spans="14:14">
      <c r="N24686" s="315"/>
    </row>
    <row r="24687" spans="14:14">
      <c r="N24687" s="315"/>
    </row>
    <row r="24688" spans="14:14">
      <c r="N24688" s="315"/>
    </row>
    <row r="24689" spans="14:14">
      <c r="N24689" s="315"/>
    </row>
    <row r="24690" spans="14:14">
      <c r="N24690" s="315"/>
    </row>
    <row r="24691" spans="14:14">
      <c r="N24691" s="315"/>
    </row>
    <row r="24692" spans="14:14">
      <c r="N24692" s="315"/>
    </row>
    <row r="24693" spans="14:14">
      <c r="N24693" s="315"/>
    </row>
    <row r="24694" spans="14:14">
      <c r="N24694" s="315"/>
    </row>
    <row r="24695" spans="14:14">
      <c r="N24695" s="315"/>
    </row>
    <row r="24696" spans="14:14">
      <c r="N24696" s="315"/>
    </row>
    <row r="24697" spans="14:14">
      <c r="N24697" s="315"/>
    </row>
    <row r="24698" spans="14:14">
      <c r="N24698" s="315"/>
    </row>
    <row r="24699" spans="14:14">
      <c r="N24699" s="315"/>
    </row>
    <row r="24700" spans="14:14">
      <c r="N24700" s="315"/>
    </row>
    <row r="24701" spans="14:14">
      <c r="N24701" s="315"/>
    </row>
    <row r="24702" spans="14:14">
      <c r="N24702" s="315"/>
    </row>
    <row r="24703" spans="14:14">
      <c r="N24703" s="315"/>
    </row>
    <row r="24704" spans="14:14">
      <c r="N24704" s="315"/>
    </row>
    <row r="24705" spans="14:14">
      <c r="N24705" s="315"/>
    </row>
    <row r="24706" spans="14:14">
      <c r="N24706" s="315"/>
    </row>
    <row r="24707" spans="14:14">
      <c r="N24707" s="315"/>
    </row>
    <row r="24708" spans="14:14">
      <c r="N24708" s="315"/>
    </row>
    <row r="24709" spans="14:14">
      <c r="N24709" s="315"/>
    </row>
    <row r="24710" spans="14:14">
      <c r="N24710" s="315"/>
    </row>
    <row r="24711" spans="14:14">
      <c r="N24711" s="315"/>
    </row>
    <row r="24712" spans="14:14">
      <c r="N24712" s="315"/>
    </row>
    <row r="24713" spans="14:14">
      <c r="N24713" s="315"/>
    </row>
    <row r="24714" spans="14:14">
      <c r="N24714" s="315"/>
    </row>
    <row r="24715" spans="14:14">
      <c r="N24715" s="315"/>
    </row>
    <row r="24716" spans="14:14">
      <c r="N24716" s="315"/>
    </row>
    <row r="24717" spans="14:14">
      <c r="N24717" s="315"/>
    </row>
    <row r="24718" spans="14:14">
      <c r="N24718" s="315"/>
    </row>
    <row r="24719" spans="14:14">
      <c r="N24719" s="315"/>
    </row>
    <row r="24720" spans="14:14">
      <c r="N24720" s="315"/>
    </row>
    <row r="24721" spans="14:14">
      <c r="N24721" s="315"/>
    </row>
    <row r="24722" spans="14:14">
      <c r="N24722" s="315"/>
    </row>
    <row r="24723" spans="14:14">
      <c r="N24723" s="315"/>
    </row>
    <row r="24724" spans="14:14">
      <c r="N24724" s="315"/>
    </row>
    <row r="24725" spans="14:14">
      <c r="N24725" s="315"/>
    </row>
    <row r="24726" spans="14:14">
      <c r="N24726" s="315"/>
    </row>
    <row r="24727" spans="14:14">
      <c r="N24727" s="315"/>
    </row>
    <row r="24728" spans="14:14">
      <c r="N24728" s="315"/>
    </row>
    <row r="24729" spans="14:14">
      <c r="N24729" s="315"/>
    </row>
    <row r="24730" spans="14:14">
      <c r="N24730" s="315"/>
    </row>
    <row r="24731" spans="14:14">
      <c r="N24731" s="315"/>
    </row>
    <row r="24732" spans="14:14">
      <c r="N24732" s="315"/>
    </row>
    <row r="24733" spans="14:14">
      <c r="N24733" s="315"/>
    </row>
    <row r="24734" spans="14:14">
      <c r="N24734" s="315"/>
    </row>
    <row r="24735" spans="14:14">
      <c r="N24735" s="315"/>
    </row>
    <row r="24736" spans="14:14">
      <c r="N24736" s="315"/>
    </row>
    <row r="24737" spans="14:14">
      <c r="N24737" s="315"/>
    </row>
    <row r="24738" spans="14:14">
      <c r="N24738" s="315"/>
    </row>
    <row r="24739" spans="14:14">
      <c r="N24739" s="315"/>
    </row>
    <row r="24740" spans="14:14">
      <c r="N24740" s="315"/>
    </row>
    <row r="24741" spans="14:14">
      <c r="N24741" s="315"/>
    </row>
    <row r="24742" spans="14:14">
      <c r="N24742" s="315"/>
    </row>
    <row r="24743" spans="14:14">
      <c r="N24743" s="315"/>
    </row>
    <row r="24744" spans="14:14">
      <c r="N24744" s="315"/>
    </row>
    <row r="24745" spans="14:14">
      <c r="N24745" s="315"/>
    </row>
    <row r="24746" spans="14:14">
      <c r="N24746" s="315"/>
    </row>
    <row r="24747" spans="14:14">
      <c r="N24747" s="315"/>
    </row>
    <row r="24748" spans="14:14">
      <c r="N24748" s="315"/>
    </row>
    <row r="24749" spans="14:14">
      <c r="N24749" s="315"/>
    </row>
    <row r="24750" spans="14:14">
      <c r="N24750" s="315"/>
    </row>
    <row r="24751" spans="14:14">
      <c r="N24751" s="315"/>
    </row>
    <row r="24752" spans="14:14">
      <c r="N24752" s="315"/>
    </row>
    <row r="24753" spans="14:14">
      <c r="N24753" s="315"/>
    </row>
    <row r="24754" spans="14:14">
      <c r="N24754" s="315"/>
    </row>
    <row r="24755" spans="14:14">
      <c r="N24755" s="315"/>
    </row>
    <row r="24756" spans="14:14">
      <c r="N24756" s="315"/>
    </row>
    <row r="24757" spans="14:14">
      <c r="N24757" s="315"/>
    </row>
    <row r="24758" spans="14:14">
      <c r="N24758" s="315"/>
    </row>
    <row r="24759" spans="14:14">
      <c r="N24759" s="315"/>
    </row>
    <row r="24760" spans="14:14">
      <c r="N24760" s="315"/>
    </row>
    <row r="24761" spans="14:14">
      <c r="N24761" s="315"/>
    </row>
    <row r="24762" spans="14:14">
      <c r="N24762" s="315"/>
    </row>
    <row r="24763" spans="14:14">
      <c r="N24763" s="315"/>
    </row>
    <row r="24764" spans="14:14">
      <c r="N24764" s="315"/>
    </row>
    <row r="24765" spans="14:14">
      <c r="N24765" s="315"/>
    </row>
    <row r="24766" spans="14:14">
      <c r="N24766" s="315"/>
    </row>
    <row r="24767" spans="14:14">
      <c r="N24767" s="315"/>
    </row>
    <row r="24768" spans="14:14">
      <c r="N24768" s="315"/>
    </row>
    <row r="24769" spans="14:14">
      <c r="N24769" s="315"/>
    </row>
    <row r="24770" spans="14:14">
      <c r="N24770" s="315"/>
    </row>
    <row r="24771" spans="14:14">
      <c r="N24771" s="315"/>
    </row>
    <row r="24772" spans="14:14">
      <c r="N24772" s="315"/>
    </row>
    <row r="24773" spans="14:14">
      <c r="N24773" s="315"/>
    </row>
    <row r="24774" spans="14:14">
      <c r="N24774" s="315"/>
    </row>
    <row r="24775" spans="14:14">
      <c r="N24775" s="315"/>
    </row>
    <row r="24776" spans="14:14">
      <c r="N24776" s="315"/>
    </row>
    <row r="24777" spans="14:14">
      <c r="N24777" s="315"/>
    </row>
    <row r="24778" spans="14:14">
      <c r="N24778" s="315"/>
    </row>
    <row r="24779" spans="14:14">
      <c r="N24779" s="315"/>
    </row>
    <row r="24780" spans="14:14">
      <c r="N24780" s="315"/>
    </row>
    <row r="24781" spans="14:14">
      <c r="N24781" s="315"/>
    </row>
    <row r="24782" spans="14:14">
      <c r="N24782" s="315"/>
    </row>
    <row r="24783" spans="14:14">
      <c r="N24783" s="315"/>
    </row>
    <row r="24784" spans="14:14">
      <c r="N24784" s="315"/>
    </row>
    <row r="24785" spans="14:14">
      <c r="N24785" s="315"/>
    </row>
    <row r="24786" spans="14:14">
      <c r="N24786" s="315"/>
    </row>
    <row r="24787" spans="14:14">
      <c r="N24787" s="315"/>
    </row>
    <row r="24788" spans="14:14">
      <c r="N24788" s="315"/>
    </row>
    <row r="24789" spans="14:14">
      <c r="N24789" s="315"/>
    </row>
    <row r="24790" spans="14:14">
      <c r="N24790" s="315"/>
    </row>
    <row r="24791" spans="14:14">
      <c r="N24791" s="315"/>
    </row>
    <row r="24792" spans="14:14">
      <c r="N24792" s="315"/>
    </row>
    <row r="24793" spans="14:14">
      <c r="N24793" s="315"/>
    </row>
    <row r="24794" spans="14:14">
      <c r="N24794" s="315"/>
    </row>
    <row r="24795" spans="14:14">
      <c r="N24795" s="315"/>
    </row>
    <row r="24796" spans="14:14">
      <c r="N24796" s="315"/>
    </row>
    <row r="24797" spans="14:14">
      <c r="N24797" s="315"/>
    </row>
    <row r="24798" spans="14:14">
      <c r="N24798" s="315"/>
    </row>
    <row r="24799" spans="14:14">
      <c r="N24799" s="315"/>
    </row>
    <row r="24800" spans="14:14">
      <c r="N24800" s="315"/>
    </row>
    <row r="24801" spans="14:14">
      <c r="N24801" s="315"/>
    </row>
    <row r="24802" spans="14:14">
      <c r="N24802" s="315"/>
    </row>
    <row r="24803" spans="14:14">
      <c r="N24803" s="315"/>
    </row>
    <row r="24804" spans="14:14">
      <c r="N24804" s="315"/>
    </row>
    <row r="24805" spans="14:14">
      <c r="N24805" s="315"/>
    </row>
    <row r="24806" spans="14:14">
      <c r="N24806" s="315"/>
    </row>
    <row r="24807" spans="14:14">
      <c r="N24807" s="315"/>
    </row>
    <row r="24808" spans="14:14">
      <c r="N24808" s="315"/>
    </row>
    <row r="24809" spans="14:14">
      <c r="N24809" s="315"/>
    </row>
    <row r="24810" spans="14:14">
      <c r="N24810" s="315"/>
    </row>
    <row r="24811" spans="14:14">
      <c r="N24811" s="315"/>
    </row>
    <row r="24812" spans="14:14">
      <c r="N24812" s="315"/>
    </row>
    <row r="24813" spans="14:14">
      <c r="N24813" s="315"/>
    </row>
    <row r="24814" spans="14:14">
      <c r="N24814" s="315"/>
    </row>
    <row r="24815" spans="14:14">
      <c r="N24815" s="315"/>
    </row>
    <row r="24816" spans="14:14">
      <c r="N24816" s="315"/>
    </row>
    <row r="24817" spans="14:14">
      <c r="N24817" s="315"/>
    </row>
    <row r="24818" spans="14:14">
      <c r="N24818" s="315"/>
    </row>
    <row r="24819" spans="14:14">
      <c r="N24819" s="315"/>
    </row>
    <row r="24820" spans="14:14">
      <c r="N24820" s="315"/>
    </row>
    <row r="24821" spans="14:14">
      <c r="N24821" s="315"/>
    </row>
    <row r="24822" spans="14:14">
      <c r="N24822" s="315"/>
    </row>
    <row r="24823" spans="14:14">
      <c r="N24823" s="315"/>
    </row>
    <row r="24824" spans="14:14">
      <c r="N24824" s="315"/>
    </row>
    <row r="24825" spans="14:14">
      <c r="N24825" s="315"/>
    </row>
    <row r="24826" spans="14:14">
      <c r="N24826" s="315"/>
    </row>
    <row r="24827" spans="14:14">
      <c r="N24827" s="315"/>
    </row>
    <row r="24828" spans="14:14">
      <c r="N24828" s="315"/>
    </row>
    <row r="24829" spans="14:14">
      <c r="N24829" s="315"/>
    </row>
    <row r="24830" spans="14:14">
      <c r="N24830" s="315"/>
    </row>
    <row r="24831" spans="14:14">
      <c r="N24831" s="315"/>
    </row>
    <row r="24832" spans="14:14">
      <c r="N24832" s="315"/>
    </row>
    <row r="24833" spans="14:14">
      <c r="N24833" s="315"/>
    </row>
    <row r="24834" spans="14:14">
      <c r="N24834" s="315"/>
    </row>
    <row r="24835" spans="14:14">
      <c r="N24835" s="315"/>
    </row>
    <row r="24836" spans="14:14">
      <c r="N24836" s="315"/>
    </row>
    <row r="24837" spans="14:14">
      <c r="N24837" s="315"/>
    </row>
    <row r="24838" spans="14:14">
      <c r="N24838" s="315"/>
    </row>
    <row r="24839" spans="14:14">
      <c r="N24839" s="315"/>
    </row>
    <row r="24840" spans="14:14">
      <c r="N24840" s="315"/>
    </row>
    <row r="24841" spans="14:14">
      <c r="N24841" s="315"/>
    </row>
    <row r="24842" spans="14:14">
      <c r="N24842" s="315"/>
    </row>
    <row r="24843" spans="14:14">
      <c r="N24843" s="315"/>
    </row>
    <row r="24844" spans="14:14">
      <c r="N24844" s="315"/>
    </row>
    <row r="24845" spans="14:14">
      <c r="N24845" s="315"/>
    </row>
    <row r="24846" spans="14:14">
      <c r="N24846" s="315"/>
    </row>
    <row r="24847" spans="14:14">
      <c r="N24847" s="315"/>
    </row>
    <row r="24848" spans="14:14">
      <c r="N24848" s="315"/>
    </row>
    <row r="24849" spans="14:14">
      <c r="N24849" s="315"/>
    </row>
    <row r="24850" spans="14:14">
      <c r="N24850" s="315"/>
    </row>
    <row r="24851" spans="14:14">
      <c r="N24851" s="315"/>
    </row>
    <row r="24852" spans="14:14">
      <c r="N24852" s="315"/>
    </row>
    <row r="24853" spans="14:14">
      <c r="N24853" s="315"/>
    </row>
    <row r="24854" spans="14:14">
      <c r="N24854" s="315"/>
    </row>
    <row r="24855" spans="14:14">
      <c r="N24855" s="315"/>
    </row>
    <row r="24856" spans="14:14">
      <c r="N24856" s="315"/>
    </row>
    <row r="24857" spans="14:14">
      <c r="N24857" s="315"/>
    </row>
    <row r="24858" spans="14:14">
      <c r="N24858" s="315"/>
    </row>
    <row r="24859" spans="14:14">
      <c r="N24859" s="315"/>
    </row>
    <row r="24860" spans="14:14">
      <c r="N24860" s="315"/>
    </row>
    <row r="24861" spans="14:14">
      <c r="N24861" s="315"/>
    </row>
    <row r="24862" spans="14:14">
      <c r="N24862" s="315"/>
    </row>
    <row r="24863" spans="14:14">
      <c r="N24863" s="315"/>
    </row>
    <row r="24864" spans="14:14">
      <c r="N24864" s="315"/>
    </row>
    <row r="24865" spans="14:14">
      <c r="N24865" s="315"/>
    </row>
    <row r="24866" spans="14:14">
      <c r="N24866" s="315"/>
    </row>
    <row r="24867" spans="14:14">
      <c r="N24867" s="315"/>
    </row>
    <row r="24868" spans="14:14">
      <c r="N24868" s="315"/>
    </row>
    <row r="24869" spans="14:14">
      <c r="N24869" s="315"/>
    </row>
    <row r="24870" spans="14:14">
      <c r="N24870" s="315"/>
    </row>
    <row r="24871" spans="14:14">
      <c r="N24871" s="315"/>
    </row>
    <row r="24872" spans="14:14">
      <c r="N24872" s="315"/>
    </row>
    <row r="24873" spans="14:14">
      <c r="N24873" s="315"/>
    </row>
    <row r="24874" spans="14:14">
      <c r="N24874" s="315"/>
    </row>
    <row r="24875" spans="14:14">
      <c r="N24875" s="315"/>
    </row>
    <row r="24876" spans="14:14">
      <c r="N24876" s="315"/>
    </row>
    <row r="24877" spans="14:14">
      <c r="N24877" s="315"/>
    </row>
    <row r="24878" spans="14:14">
      <c r="N24878" s="315"/>
    </row>
    <row r="24879" spans="14:14">
      <c r="N24879" s="315"/>
    </row>
    <row r="24880" spans="14:14">
      <c r="N24880" s="315"/>
    </row>
    <row r="24881" spans="14:14">
      <c r="N24881" s="315"/>
    </row>
    <row r="24882" spans="14:14">
      <c r="N24882" s="315"/>
    </row>
    <row r="24883" spans="14:14">
      <c r="N24883" s="315"/>
    </row>
    <row r="24884" spans="14:14">
      <c r="N24884" s="315"/>
    </row>
    <row r="24885" spans="14:14">
      <c r="N24885" s="315"/>
    </row>
    <row r="24886" spans="14:14">
      <c r="N24886" s="315"/>
    </row>
    <row r="24887" spans="14:14">
      <c r="N24887" s="315"/>
    </row>
    <row r="24888" spans="14:14">
      <c r="N24888" s="315"/>
    </row>
    <row r="24889" spans="14:14">
      <c r="N24889" s="315"/>
    </row>
    <row r="24890" spans="14:14">
      <c r="N24890" s="315"/>
    </row>
    <row r="24891" spans="14:14">
      <c r="N24891" s="315"/>
    </row>
    <row r="24892" spans="14:14">
      <c r="N24892" s="315"/>
    </row>
    <row r="24893" spans="14:14">
      <c r="N24893" s="315"/>
    </row>
    <row r="24894" spans="14:14">
      <c r="N24894" s="315"/>
    </row>
    <row r="24895" spans="14:14">
      <c r="N24895" s="315"/>
    </row>
    <row r="24896" spans="14:14">
      <c r="N24896" s="315"/>
    </row>
    <row r="24897" spans="14:14">
      <c r="N24897" s="315"/>
    </row>
    <row r="24898" spans="14:14">
      <c r="N24898" s="315"/>
    </row>
    <row r="24899" spans="14:14">
      <c r="N24899" s="315"/>
    </row>
    <row r="24900" spans="14:14">
      <c r="N24900" s="315"/>
    </row>
    <row r="24901" spans="14:14">
      <c r="N24901" s="315"/>
    </row>
    <row r="24902" spans="14:14">
      <c r="N24902" s="315"/>
    </row>
    <row r="24903" spans="14:14">
      <c r="N24903" s="315"/>
    </row>
    <row r="24904" spans="14:14">
      <c r="N24904" s="315"/>
    </row>
    <row r="24905" spans="14:14">
      <c r="N24905" s="315"/>
    </row>
    <row r="24906" spans="14:14">
      <c r="N24906" s="315"/>
    </row>
    <row r="24907" spans="14:14">
      <c r="N24907" s="315"/>
    </row>
    <row r="24908" spans="14:14">
      <c r="N24908" s="315"/>
    </row>
    <row r="24909" spans="14:14">
      <c r="N24909" s="315"/>
    </row>
    <row r="24910" spans="14:14">
      <c r="N24910" s="315"/>
    </row>
    <row r="24911" spans="14:14">
      <c r="N24911" s="315"/>
    </row>
    <row r="24912" spans="14:14">
      <c r="N24912" s="315"/>
    </row>
    <row r="24913" spans="14:14">
      <c r="N24913" s="315"/>
    </row>
    <row r="24914" spans="14:14">
      <c r="N24914" s="315"/>
    </row>
    <row r="24915" spans="14:14">
      <c r="N24915" s="315"/>
    </row>
    <row r="24916" spans="14:14">
      <c r="N24916" s="315"/>
    </row>
    <row r="24917" spans="14:14">
      <c r="N24917" s="315"/>
    </row>
    <row r="24918" spans="14:14">
      <c r="N24918" s="315"/>
    </row>
    <row r="24919" spans="14:14">
      <c r="N24919" s="315"/>
    </row>
    <row r="24920" spans="14:14">
      <c r="N24920" s="315"/>
    </row>
    <row r="24921" spans="14:14">
      <c r="N24921" s="315"/>
    </row>
    <row r="24922" spans="14:14">
      <c r="N24922" s="315"/>
    </row>
    <row r="24923" spans="14:14">
      <c r="N24923" s="315"/>
    </row>
    <row r="24924" spans="14:14">
      <c r="N24924" s="315"/>
    </row>
    <row r="24925" spans="14:14">
      <c r="N24925" s="315"/>
    </row>
    <row r="24926" spans="14:14">
      <c r="N24926" s="315"/>
    </row>
    <row r="24927" spans="14:14">
      <c r="N24927" s="315"/>
    </row>
    <row r="24928" spans="14:14">
      <c r="N24928" s="315"/>
    </row>
    <row r="24929" spans="14:14">
      <c r="N24929" s="315"/>
    </row>
    <row r="24930" spans="14:14">
      <c r="N24930" s="315"/>
    </row>
    <row r="24931" spans="14:14">
      <c r="N24931" s="315"/>
    </row>
    <row r="24932" spans="14:14">
      <c r="N24932" s="315"/>
    </row>
    <row r="24933" spans="14:14">
      <c r="N24933" s="315"/>
    </row>
    <row r="24934" spans="14:14">
      <c r="N24934" s="315"/>
    </row>
    <row r="24935" spans="14:14">
      <c r="N24935" s="315"/>
    </row>
    <row r="24936" spans="14:14">
      <c r="N24936" s="315"/>
    </row>
    <row r="24937" spans="14:14">
      <c r="N24937" s="315"/>
    </row>
    <row r="24938" spans="14:14">
      <c r="N24938" s="315"/>
    </row>
    <row r="24939" spans="14:14">
      <c r="N24939" s="315"/>
    </row>
    <row r="24940" spans="14:14">
      <c r="N24940" s="315"/>
    </row>
    <row r="24941" spans="14:14">
      <c r="N24941" s="315"/>
    </row>
    <row r="24942" spans="14:14">
      <c r="N24942" s="315"/>
    </row>
    <row r="24943" spans="14:14">
      <c r="N24943" s="315"/>
    </row>
    <row r="24944" spans="14:14">
      <c r="N24944" s="315"/>
    </row>
    <row r="24945" spans="14:14">
      <c r="N24945" s="315"/>
    </row>
    <row r="24946" spans="14:14">
      <c r="N24946" s="315"/>
    </row>
    <row r="24947" spans="14:14">
      <c r="N24947" s="315"/>
    </row>
    <row r="24948" spans="14:14">
      <c r="N24948" s="315"/>
    </row>
    <row r="24949" spans="14:14">
      <c r="N24949" s="315"/>
    </row>
    <row r="24950" spans="14:14">
      <c r="N24950" s="315"/>
    </row>
    <row r="24951" spans="14:14">
      <c r="N24951" s="315"/>
    </row>
    <row r="24952" spans="14:14">
      <c r="N24952" s="315"/>
    </row>
    <row r="24953" spans="14:14">
      <c r="N24953" s="315"/>
    </row>
    <row r="24954" spans="14:14">
      <c r="N24954" s="315"/>
    </row>
    <row r="24955" spans="14:14">
      <c r="N24955" s="315"/>
    </row>
    <row r="24956" spans="14:14">
      <c r="N24956" s="315"/>
    </row>
    <row r="24957" spans="14:14">
      <c r="N24957" s="315"/>
    </row>
    <row r="24958" spans="14:14">
      <c r="N24958" s="315"/>
    </row>
    <row r="24959" spans="14:14">
      <c r="N24959" s="315"/>
    </row>
    <row r="24960" spans="14:14">
      <c r="N24960" s="315"/>
    </row>
    <row r="24961" spans="14:14">
      <c r="N24961" s="315"/>
    </row>
    <row r="24962" spans="14:14">
      <c r="N24962" s="315"/>
    </row>
    <row r="24963" spans="14:14">
      <c r="N24963" s="315"/>
    </row>
    <row r="24964" spans="14:14">
      <c r="N24964" s="315"/>
    </row>
    <row r="24965" spans="14:14">
      <c r="N24965" s="315"/>
    </row>
    <row r="24966" spans="14:14">
      <c r="N24966" s="315"/>
    </row>
    <row r="24967" spans="14:14">
      <c r="N24967" s="315"/>
    </row>
    <row r="24968" spans="14:14">
      <c r="N24968" s="315"/>
    </row>
    <row r="24969" spans="14:14">
      <c r="N24969" s="315"/>
    </row>
    <row r="24970" spans="14:14">
      <c r="N24970" s="315"/>
    </row>
    <row r="24971" spans="14:14">
      <c r="N24971" s="315"/>
    </row>
    <row r="24972" spans="14:14">
      <c r="N24972" s="315"/>
    </row>
    <row r="24973" spans="14:14">
      <c r="N24973" s="315"/>
    </row>
    <row r="24974" spans="14:14">
      <c r="N24974" s="315"/>
    </row>
    <row r="24975" spans="14:14">
      <c r="N24975" s="315"/>
    </row>
    <row r="24976" spans="14:14">
      <c r="N24976" s="315"/>
    </row>
    <row r="24977" spans="14:14">
      <c r="N24977" s="315"/>
    </row>
    <row r="24978" spans="14:14">
      <c r="N24978" s="315"/>
    </row>
    <row r="24979" spans="14:14">
      <c r="N24979" s="315"/>
    </row>
    <row r="24980" spans="14:14">
      <c r="N24980" s="315"/>
    </row>
    <row r="24981" spans="14:14">
      <c r="N24981" s="315"/>
    </row>
    <row r="24982" spans="14:14">
      <c r="N24982" s="315"/>
    </row>
    <row r="24983" spans="14:14">
      <c r="N24983" s="315"/>
    </row>
    <row r="24984" spans="14:14">
      <c r="N24984" s="315"/>
    </row>
    <row r="24985" spans="14:14">
      <c r="N24985" s="315"/>
    </row>
    <row r="24986" spans="14:14">
      <c r="N24986" s="315"/>
    </row>
    <row r="24987" spans="14:14">
      <c r="N24987" s="315"/>
    </row>
    <row r="24988" spans="14:14">
      <c r="N24988" s="315"/>
    </row>
    <row r="24989" spans="14:14">
      <c r="N24989" s="315"/>
    </row>
    <row r="24990" spans="14:14">
      <c r="N24990" s="315"/>
    </row>
    <row r="24991" spans="14:14">
      <c r="N24991" s="315"/>
    </row>
    <row r="24992" spans="14:14">
      <c r="N24992" s="315"/>
    </row>
    <row r="24993" spans="14:14">
      <c r="N24993" s="315"/>
    </row>
    <row r="24994" spans="14:14">
      <c r="N24994" s="315"/>
    </row>
    <row r="24995" spans="14:14">
      <c r="N24995" s="315"/>
    </row>
    <row r="24996" spans="14:14">
      <c r="N24996" s="315"/>
    </row>
    <row r="24997" spans="14:14">
      <c r="N24997" s="315"/>
    </row>
    <row r="24998" spans="14:14">
      <c r="N24998" s="315"/>
    </row>
    <row r="24999" spans="14:14">
      <c r="N24999" s="315"/>
    </row>
    <row r="25000" spans="14:14">
      <c r="N25000" s="315"/>
    </row>
    <row r="25001" spans="14:14">
      <c r="N25001" s="315"/>
    </row>
    <row r="25002" spans="14:14">
      <c r="N25002" s="315"/>
    </row>
    <row r="25003" spans="14:14">
      <c r="N25003" s="315"/>
    </row>
    <row r="25004" spans="14:14">
      <c r="N25004" s="315"/>
    </row>
    <row r="25005" spans="14:14">
      <c r="N25005" s="315"/>
    </row>
    <row r="25006" spans="14:14">
      <c r="N25006" s="315"/>
    </row>
    <row r="25007" spans="14:14">
      <c r="N25007" s="315"/>
    </row>
    <row r="25008" spans="14:14">
      <c r="N25008" s="315"/>
    </row>
    <row r="25009" spans="14:14">
      <c r="N25009" s="315"/>
    </row>
    <row r="25010" spans="14:14">
      <c r="N25010" s="315"/>
    </row>
    <row r="25011" spans="14:14">
      <c r="N25011" s="315"/>
    </row>
    <row r="25012" spans="14:14">
      <c r="N25012" s="315"/>
    </row>
    <row r="25013" spans="14:14">
      <c r="N25013" s="315"/>
    </row>
    <row r="25014" spans="14:14">
      <c r="N25014" s="315"/>
    </row>
    <row r="25015" spans="14:14">
      <c r="N25015" s="315"/>
    </row>
    <row r="25016" spans="14:14">
      <c r="N25016" s="315"/>
    </row>
    <row r="25017" spans="14:14">
      <c r="N25017" s="315"/>
    </row>
    <row r="25018" spans="14:14">
      <c r="N25018" s="315"/>
    </row>
    <row r="25019" spans="14:14">
      <c r="N25019" s="315"/>
    </row>
    <row r="25020" spans="14:14">
      <c r="N25020" s="315"/>
    </row>
    <row r="25021" spans="14:14">
      <c r="N25021" s="315"/>
    </row>
    <row r="25022" spans="14:14">
      <c r="N25022" s="315"/>
    </row>
    <row r="25023" spans="14:14">
      <c r="N25023" s="315"/>
    </row>
    <row r="25024" spans="14:14">
      <c r="N25024" s="315"/>
    </row>
    <row r="25025" spans="14:14">
      <c r="N25025" s="315"/>
    </row>
    <row r="25026" spans="14:14">
      <c r="N25026" s="315"/>
    </row>
    <row r="25027" spans="14:14">
      <c r="N25027" s="315"/>
    </row>
    <row r="25028" spans="14:14">
      <c r="N25028" s="315"/>
    </row>
    <row r="25029" spans="14:14">
      <c r="N25029" s="315"/>
    </row>
    <row r="25030" spans="14:14">
      <c r="N25030" s="315"/>
    </row>
    <row r="25031" spans="14:14">
      <c r="N25031" s="315"/>
    </row>
    <row r="25032" spans="14:14">
      <c r="N25032" s="315"/>
    </row>
    <row r="25033" spans="14:14">
      <c r="N25033" s="315"/>
    </row>
    <row r="25034" spans="14:14">
      <c r="N25034" s="315"/>
    </row>
    <row r="25035" spans="14:14">
      <c r="N25035" s="315"/>
    </row>
    <row r="25036" spans="14:14">
      <c r="N25036" s="315"/>
    </row>
    <row r="25037" spans="14:14">
      <c r="N25037" s="315"/>
    </row>
    <row r="25038" spans="14:14">
      <c r="N25038" s="315"/>
    </row>
    <row r="25039" spans="14:14">
      <c r="N25039" s="315"/>
    </row>
    <row r="25040" spans="14:14">
      <c r="N25040" s="315"/>
    </row>
    <row r="25041" spans="14:14">
      <c r="N25041" s="315"/>
    </row>
    <row r="25042" spans="14:14">
      <c r="N25042" s="315"/>
    </row>
    <row r="25043" spans="14:14">
      <c r="N25043" s="315"/>
    </row>
    <row r="25044" spans="14:14">
      <c r="N25044" s="315"/>
    </row>
    <row r="25045" spans="14:14">
      <c r="N25045" s="315"/>
    </row>
    <row r="25046" spans="14:14">
      <c r="N25046" s="315"/>
    </row>
    <row r="25047" spans="14:14">
      <c r="N25047" s="315"/>
    </row>
    <row r="25048" spans="14:14">
      <c r="N25048" s="315"/>
    </row>
    <row r="25049" spans="14:14">
      <c r="N25049" s="315"/>
    </row>
    <row r="25050" spans="14:14">
      <c r="N25050" s="315"/>
    </row>
    <row r="25051" spans="14:14">
      <c r="N25051" s="315"/>
    </row>
    <row r="25052" spans="14:14">
      <c r="N25052" s="315"/>
    </row>
    <row r="25053" spans="14:14">
      <c r="N25053" s="315"/>
    </row>
    <row r="25054" spans="14:14">
      <c r="N25054" s="315"/>
    </row>
    <row r="25055" spans="14:14">
      <c r="N25055" s="315"/>
    </row>
    <row r="25056" spans="14:14">
      <c r="N25056" s="315"/>
    </row>
    <row r="25057" spans="14:14">
      <c r="N25057" s="315"/>
    </row>
    <row r="25058" spans="14:14">
      <c r="N25058" s="315"/>
    </row>
    <row r="25059" spans="14:14">
      <c r="N25059" s="315"/>
    </row>
    <row r="25060" spans="14:14">
      <c r="N25060" s="315"/>
    </row>
    <row r="25061" spans="14:14">
      <c r="N25061" s="315"/>
    </row>
    <row r="25062" spans="14:14">
      <c r="N25062" s="315"/>
    </row>
    <row r="25063" spans="14:14">
      <c r="N25063" s="315"/>
    </row>
    <row r="25064" spans="14:14">
      <c r="N25064" s="315"/>
    </row>
    <row r="25065" spans="14:14">
      <c r="N25065" s="315"/>
    </row>
    <row r="25066" spans="14:14">
      <c r="N25066" s="315"/>
    </row>
    <row r="25067" spans="14:14">
      <c r="N25067" s="315"/>
    </row>
    <row r="25068" spans="14:14">
      <c r="N25068" s="315"/>
    </row>
    <row r="25069" spans="14:14">
      <c r="N25069" s="315"/>
    </row>
    <row r="25070" spans="14:14">
      <c r="N25070" s="315"/>
    </row>
    <row r="25071" spans="14:14">
      <c r="N25071" s="315"/>
    </row>
    <row r="25072" spans="14:14">
      <c r="N25072" s="315"/>
    </row>
    <row r="25073" spans="14:14">
      <c r="N25073" s="315"/>
    </row>
    <row r="25074" spans="14:14">
      <c r="N25074" s="315"/>
    </row>
    <row r="25075" spans="14:14">
      <c r="N25075" s="315"/>
    </row>
    <row r="25076" spans="14:14">
      <c r="N25076" s="315"/>
    </row>
    <row r="25077" spans="14:14">
      <c r="N25077" s="315"/>
    </row>
    <row r="25078" spans="14:14">
      <c r="N25078" s="315"/>
    </row>
    <row r="25079" spans="14:14">
      <c r="N25079" s="315"/>
    </row>
    <row r="25080" spans="14:14">
      <c r="N25080" s="315"/>
    </row>
    <row r="25081" spans="14:14">
      <c r="N25081" s="315"/>
    </row>
    <row r="25082" spans="14:14">
      <c r="N25082" s="315"/>
    </row>
    <row r="25083" spans="14:14">
      <c r="N25083" s="315"/>
    </row>
    <row r="25084" spans="14:14">
      <c r="N25084" s="315"/>
    </row>
    <row r="25085" spans="14:14">
      <c r="N25085" s="315"/>
    </row>
    <row r="25086" spans="14:14">
      <c r="N25086" s="315"/>
    </row>
    <row r="25087" spans="14:14">
      <c r="N25087" s="315"/>
    </row>
    <row r="25088" spans="14:14">
      <c r="N25088" s="315"/>
    </row>
    <row r="25089" spans="14:14">
      <c r="N25089" s="315"/>
    </row>
    <row r="25090" spans="14:14">
      <c r="N25090" s="315"/>
    </row>
    <row r="25091" spans="14:14">
      <c r="N25091" s="315"/>
    </row>
    <row r="25092" spans="14:14">
      <c r="N25092" s="315"/>
    </row>
    <row r="25093" spans="14:14">
      <c r="N25093" s="315"/>
    </row>
    <row r="25094" spans="14:14">
      <c r="N25094" s="315"/>
    </row>
    <row r="25095" spans="14:14">
      <c r="N25095" s="315"/>
    </row>
    <row r="25096" spans="14:14">
      <c r="N25096" s="315"/>
    </row>
    <row r="25097" spans="14:14">
      <c r="N25097" s="315"/>
    </row>
    <row r="25098" spans="14:14">
      <c r="N25098" s="315"/>
    </row>
    <row r="25099" spans="14:14">
      <c r="N25099" s="315"/>
    </row>
    <row r="25100" spans="14:14">
      <c r="N25100" s="315"/>
    </row>
    <row r="25101" spans="14:14">
      <c r="N25101" s="315"/>
    </row>
    <row r="25102" spans="14:14">
      <c r="N25102" s="315"/>
    </row>
    <row r="25103" spans="14:14">
      <c r="N25103" s="315"/>
    </row>
    <row r="25104" spans="14:14">
      <c r="N25104" s="315"/>
    </row>
    <row r="25105" spans="14:14">
      <c r="N25105" s="315"/>
    </row>
    <row r="25106" spans="14:14">
      <c r="N25106" s="315"/>
    </row>
    <row r="25107" spans="14:14">
      <c r="N25107" s="315"/>
    </row>
    <row r="25108" spans="14:14">
      <c r="N25108" s="315"/>
    </row>
    <row r="25109" spans="14:14">
      <c r="N25109" s="315"/>
    </row>
    <row r="25110" spans="14:14">
      <c r="N25110" s="315"/>
    </row>
    <row r="25111" spans="14:14">
      <c r="N25111" s="315"/>
    </row>
    <row r="25112" spans="14:14">
      <c r="N25112" s="315"/>
    </row>
    <row r="25113" spans="14:14">
      <c r="N25113" s="315"/>
    </row>
    <row r="25114" spans="14:14">
      <c r="N25114" s="315"/>
    </row>
    <row r="25115" spans="14:14">
      <c r="N25115" s="315"/>
    </row>
    <row r="25116" spans="14:14">
      <c r="N25116" s="315"/>
    </row>
    <row r="25117" spans="14:14">
      <c r="N25117" s="315"/>
    </row>
    <row r="25118" spans="14:14">
      <c r="N25118" s="315"/>
    </row>
    <row r="25119" spans="14:14">
      <c r="N25119" s="315"/>
    </row>
    <row r="25120" spans="14:14">
      <c r="N25120" s="315"/>
    </row>
    <row r="25121" spans="14:14">
      <c r="N25121" s="315"/>
    </row>
    <row r="25122" spans="14:14">
      <c r="N25122" s="315"/>
    </row>
    <row r="25123" spans="14:14">
      <c r="N25123" s="315"/>
    </row>
    <row r="25124" spans="14:14">
      <c r="N25124" s="315"/>
    </row>
    <row r="25125" spans="14:14">
      <c r="N25125" s="315"/>
    </row>
    <row r="25126" spans="14:14">
      <c r="N25126" s="315"/>
    </row>
    <row r="25127" spans="14:14">
      <c r="N25127" s="315"/>
    </row>
    <row r="25128" spans="14:14">
      <c r="N25128" s="315"/>
    </row>
    <row r="25129" spans="14:14">
      <c r="N25129" s="315"/>
    </row>
    <row r="25130" spans="14:14">
      <c r="N25130" s="315"/>
    </row>
    <row r="25131" spans="14:14">
      <c r="N25131" s="315"/>
    </row>
    <row r="25132" spans="14:14">
      <c r="N25132" s="315"/>
    </row>
    <row r="25133" spans="14:14">
      <c r="N25133" s="315"/>
    </row>
    <row r="25134" spans="14:14">
      <c r="N25134" s="315"/>
    </row>
    <row r="25135" spans="14:14">
      <c r="N25135" s="315"/>
    </row>
    <row r="25136" spans="14:14">
      <c r="N25136" s="315"/>
    </row>
    <row r="25137" spans="14:14">
      <c r="N25137" s="315"/>
    </row>
    <row r="25138" spans="14:14">
      <c r="N25138" s="315"/>
    </row>
    <row r="25139" spans="14:14">
      <c r="N25139" s="315"/>
    </row>
    <row r="25140" spans="14:14">
      <c r="N25140" s="315"/>
    </row>
    <row r="25141" spans="14:14">
      <c r="N25141" s="315"/>
    </row>
    <row r="25142" spans="14:14">
      <c r="N25142" s="315"/>
    </row>
    <row r="25143" spans="14:14">
      <c r="N25143" s="315"/>
    </row>
    <row r="25144" spans="14:14">
      <c r="N25144" s="315"/>
    </row>
    <row r="25145" spans="14:14">
      <c r="N25145" s="315"/>
    </row>
    <row r="25146" spans="14:14">
      <c r="N25146" s="315"/>
    </row>
    <row r="25147" spans="14:14">
      <c r="N25147" s="315"/>
    </row>
    <row r="25148" spans="14:14">
      <c r="N25148" s="315"/>
    </row>
    <row r="25149" spans="14:14">
      <c r="N25149" s="315"/>
    </row>
    <row r="25150" spans="14:14">
      <c r="N25150" s="315"/>
    </row>
    <row r="25151" spans="14:14">
      <c r="N25151" s="315"/>
    </row>
    <row r="25152" spans="14:14">
      <c r="N25152" s="315"/>
    </row>
    <row r="25153" spans="14:14">
      <c r="N25153" s="315"/>
    </row>
    <row r="25154" spans="14:14">
      <c r="N25154" s="315"/>
    </row>
    <row r="25155" spans="14:14">
      <c r="N25155" s="315"/>
    </row>
    <row r="25156" spans="14:14">
      <c r="N25156" s="315"/>
    </row>
    <row r="25157" spans="14:14">
      <c r="N25157" s="315"/>
    </row>
    <row r="25158" spans="14:14">
      <c r="N25158" s="315"/>
    </row>
    <row r="25159" spans="14:14">
      <c r="N25159" s="315"/>
    </row>
    <row r="25160" spans="14:14">
      <c r="N25160" s="315"/>
    </row>
    <row r="25161" spans="14:14">
      <c r="N25161" s="315"/>
    </row>
    <row r="25162" spans="14:14">
      <c r="N25162" s="315"/>
    </row>
    <row r="25163" spans="14:14">
      <c r="N25163" s="315"/>
    </row>
    <row r="25164" spans="14:14">
      <c r="N25164" s="315"/>
    </row>
    <row r="25165" spans="14:14">
      <c r="N25165" s="315"/>
    </row>
    <row r="25166" spans="14:14">
      <c r="N25166" s="315"/>
    </row>
    <row r="25167" spans="14:14">
      <c r="N25167" s="315"/>
    </row>
    <row r="25168" spans="14:14">
      <c r="N25168" s="315"/>
    </row>
    <row r="25169" spans="14:14">
      <c r="N25169" s="315"/>
    </row>
    <row r="25170" spans="14:14">
      <c r="N25170" s="315"/>
    </row>
    <row r="25171" spans="14:14">
      <c r="N25171" s="315"/>
    </row>
    <row r="25172" spans="14:14">
      <c r="N25172" s="315"/>
    </row>
    <row r="25173" spans="14:14">
      <c r="N25173" s="315"/>
    </row>
    <row r="25174" spans="14:14">
      <c r="N25174" s="315"/>
    </row>
    <row r="25175" spans="14:14">
      <c r="N25175" s="315"/>
    </row>
    <row r="25176" spans="14:14">
      <c r="N25176" s="315"/>
    </row>
    <row r="25177" spans="14:14">
      <c r="N25177" s="315"/>
    </row>
    <row r="25178" spans="14:14">
      <c r="N25178" s="315"/>
    </row>
    <row r="25179" spans="14:14">
      <c r="N25179" s="315"/>
    </row>
    <row r="25180" spans="14:14">
      <c r="N25180" s="315"/>
    </row>
    <row r="25181" spans="14:14">
      <c r="N25181" s="315"/>
    </row>
    <row r="25182" spans="14:14">
      <c r="N25182" s="315"/>
    </row>
    <row r="25183" spans="14:14">
      <c r="N25183" s="315"/>
    </row>
    <row r="25184" spans="14:14">
      <c r="N25184" s="315"/>
    </row>
    <row r="25185" spans="14:14">
      <c r="N25185" s="315"/>
    </row>
    <row r="25186" spans="14:14">
      <c r="N25186" s="315"/>
    </row>
    <row r="25187" spans="14:14">
      <c r="N25187" s="315"/>
    </row>
    <row r="25188" spans="14:14">
      <c r="N25188" s="315"/>
    </row>
    <row r="25189" spans="14:14">
      <c r="N25189" s="315"/>
    </row>
    <row r="25190" spans="14:14">
      <c r="N25190" s="315"/>
    </row>
    <row r="25191" spans="14:14">
      <c r="N25191" s="315"/>
    </row>
    <row r="25192" spans="14:14">
      <c r="N25192" s="315"/>
    </row>
    <row r="25193" spans="14:14">
      <c r="N25193" s="315"/>
    </row>
    <row r="25194" spans="14:14">
      <c r="N25194" s="315"/>
    </row>
    <row r="25195" spans="14:14">
      <c r="N25195" s="315"/>
    </row>
    <row r="25196" spans="14:14">
      <c r="N25196" s="315"/>
    </row>
    <row r="25197" spans="14:14">
      <c r="N25197" s="315"/>
    </row>
    <row r="25198" spans="14:14">
      <c r="N25198" s="315"/>
    </row>
    <row r="25199" spans="14:14">
      <c r="N25199" s="315"/>
    </row>
    <row r="25200" spans="14:14">
      <c r="N25200" s="315"/>
    </row>
    <row r="25201" spans="14:14">
      <c r="N25201" s="315"/>
    </row>
    <row r="25202" spans="14:14">
      <c r="N25202" s="315"/>
    </row>
    <row r="25203" spans="14:14">
      <c r="N25203" s="315"/>
    </row>
    <row r="25204" spans="14:14">
      <c r="N25204" s="315"/>
    </row>
    <row r="25205" spans="14:14">
      <c r="N25205" s="315"/>
    </row>
    <row r="25206" spans="14:14">
      <c r="N25206" s="315"/>
    </row>
    <row r="25207" spans="14:14">
      <c r="N25207" s="315"/>
    </row>
    <row r="25208" spans="14:14">
      <c r="N25208" s="315"/>
    </row>
    <row r="25209" spans="14:14">
      <c r="N25209" s="315"/>
    </row>
    <row r="25210" spans="14:14">
      <c r="N25210" s="315"/>
    </row>
    <row r="25211" spans="14:14">
      <c r="N25211" s="315"/>
    </row>
    <row r="25212" spans="14:14">
      <c r="N25212" s="315"/>
    </row>
    <row r="25213" spans="14:14">
      <c r="N25213" s="315"/>
    </row>
    <row r="25214" spans="14:14">
      <c r="N25214" s="315"/>
    </row>
    <row r="25215" spans="14:14">
      <c r="N25215" s="315"/>
    </row>
    <row r="25216" spans="14:14">
      <c r="N25216" s="315"/>
    </row>
    <row r="25217" spans="14:14">
      <c r="N25217" s="315"/>
    </row>
    <row r="25218" spans="14:14">
      <c r="N25218" s="315"/>
    </row>
    <row r="25219" spans="14:14">
      <c r="N25219" s="315"/>
    </row>
    <row r="25220" spans="14:14">
      <c r="N25220" s="315"/>
    </row>
    <row r="25221" spans="14:14">
      <c r="N25221" s="315"/>
    </row>
    <row r="25222" spans="14:14">
      <c r="N25222" s="315"/>
    </row>
    <row r="25223" spans="14:14">
      <c r="N25223" s="315"/>
    </row>
    <row r="25224" spans="14:14">
      <c r="N25224" s="315"/>
    </row>
    <row r="25225" spans="14:14">
      <c r="N25225" s="315"/>
    </row>
    <row r="25226" spans="14:14">
      <c r="N25226" s="315"/>
    </row>
    <row r="25227" spans="14:14">
      <c r="N25227" s="315"/>
    </row>
    <row r="25228" spans="14:14">
      <c r="N25228" s="315"/>
    </row>
    <row r="25229" spans="14:14">
      <c r="N25229" s="315"/>
    </row>
    <row r="25230" spans="14:14">
      <c r="N25230" s="315"/>
    </row>
    <row r="25231" spans="14:14">
      <c r="N25231" s="315"/>
    </row>
    <row r="25232" spans="14:14">
      <c r="N25232" s="315"/>
    </row>
    <row r="25233" spans="14:14">
      <c r="N25233" s="315"/>
    </row>
    <row r="25234" spans="14:14">
      <c r="N25234" s="315"/>
    </row>
    <row r="25235" spans="14:14">
      <c r="N25235" s="315"/>
    </row>
    <row r="25236" spans="14:14">
      <c r="N25236" s="315"/>
    </row>
    <row r="25237" spans="14:14">
      <c r="N25237" s="315"/>
    </row>
    <row r="25238" spans="14:14">
      <c r="N25238" s="315"/>
    </row>
    <row r="25239" spans="14:14">
      <c r="N25239" s="315"/>
    </row>
    <row r="25240" spans="14:14">
      <c r="N25240" s="315"/>
    </row>
    <row r="25241" spans="14:14">
      <c r="N25241" s="315"/>
    </row>
    <row r="25242" spans="14:14">
      <c r="N25242" s="315"/>
    </row>
    <row r="25243" spans="14:14">
      <c r="N25243" s="315"/>
    </row>
    <row r="25244" spans="14:14">
      <c r="N25244" s="315"/>
    </row>
    <row r="25245" spans="14:14">
      <c r="N25245" s="315"/>
    </row>
    <row r="25246" spans="14:14">
      <c r="N25246" s="315"/>
    </row>
    <row r="25247" spans="14:14">
      <c r="N25247" s="315"/>
    </row>
    <row r="25248" spans="14:14">
      <c r="N25248" s="315"/>
    </row>
    <row r="25249" spans="14:14">
      <c r="N25249" s="315"/>
    </row>
    <row r="25250" spans="14:14">
      <c r="N25250" s="315"/>
    </row>
    <row r="25251" spans="14:14">
      <c r="N25251" s="315"/>
    </row>
    <row r="25252" spans="14:14">
      <c r="N25252" s="315"/>
    </row>
    <row r="25253" spans="14:14">
      <c r="N25253" s="315"/>
    </row>
    <row r="25254" spans="14:14">
      <c r="N25254" s="315"/>
    </row>
    <row r="25255" spans="14:14">
      <c r="N25255" s="315"/>
    </row>
    <row r="25256" spans="14:14">
      <c r="N25256" s="315"/>
    </row>
    <row r="25257" spans="14:14">
      <c r="N25257" s="315"/>
    </row>
    <row r="25258" spans="14:14">
      <c r="N25258" s="315"/>
    </row>
    <row r="25259" spans="14:14">
      <c r="N25259" s="315"/>
    </row>
    <row r="25260" spans="14:14">
      <c r="N25260" s="315"/>
    </row>
    <row r="25261" spans="14:14">
      <c r="N25261" s="315"/>
    </row>
    <row r="25262" spans="14:14">
      <c r="N25262" s="315"/>
    </row>
    <row r="25263" spans="14:14">
      <c r="N25263" s="315"/>
    </row>
    <row r="25264" spans="14:14">
      <c r="N25264" s="315"/>
    </row>
    <row r="25265" spans="14:14">
      <c r="N25265" s="315"/>
    </row>
    <row r="25266" spans="14:14">
      <c r="N25266" s="315"/>
    </row>
    <row r="25267" spans="14:14">
      <c r="N25267" s="315"/>
    </row>
    <row r="25268" spans="14:14">
      <c r="N25268" s="315"/>
    </row>
    <row r="25269" spans="14:14">
      <c r="N25269" s="315"/>
    </row>
    <row r="25270" spans="14:14">
      <c r="N25270" s="315"/>
    </row>
    <row r="25271" spans="14:14">
      <c r="N25271" s="315"/>
    </row>
    <row r="25272" spans="14:14">
      <c r="N25272" s="315"/>
    </row>
    <row r="25273" spans="14:14">
      <c r="N25273" s="315"/>
    </row>
    <row r="25274" spans="14:14">
      <c r="N25274" s="315"/>
    </row>
    <row r="25275" spans="14:14">
      <c r="N25275" s="315"/>
    </row>
    <row r="25276" spans="14:14">
      <c r="N25276" s="315"/>
    </row>
    <row r="25277" spans="14:14">
      <c r="N25277" s="315"/>
    </row>
    <row r="25278" spans="14:14">
      <c r="N25278" s="315"/>
    </row>
    <row r="25279" spans="14:14">
      <c r="N25279" s="315"/>
    </row>
    <row r="25280" spans="14:14">
      <c r="N25280" s="315"/>
    </row>
    <row r="25281" spans="14:14">
      <c r="N25281" s="315"/>
    </row>
    <row r="25282" spans="14:14">
      <c r="N25282" s="315"/>
    </row>
    <row r="25283" spans="14:14">
      <c r="N25283" s="315"/>
    </row>
    <row r="25284" spans="14:14">
      <c r="N25284" s="315"/>
    </row>
    <row r="25285" spans="14:14">
      <c r="N25285" s="315"/>
    </row>
    <row r="25286" spans="14:14">
      <c r="N25286" s="315"/>
    </row>
    <row r="25287" spans="14:14">
      <c r="N25287" s="315"/>
    </row>
    <row r="25288" spans="14:14">
      <c r="N25288" s="315"/>
    </row>
    <row r="25289" spans="14:14">
      <c r="N25289" s="315"/>
    </row>
    <row r="25290" spans="14:14">
      <c r="N25290" s="315"/>
    </row>
    <row r="25291" spans="14:14">
      <c r="N25291" s="315"/>
    </row>
    <row r="25292" spans="14:14">
      <c r="N25292" s="315"/>
    </row>
    <row r="25293" spans="14:14">
      <c r="N25293" s="315"/>
    </row>
    <row r="25294" spans="14:14">
      <c r="N25294" s="315"/>
    </row>
    <row r="25295" spans="14:14">
      <c r="N25295" s="315"/>
    </row>
    <row r="25296" spans="14:14">
      <c r="N25296" s="315"/>
    </row>
    <row r="25297" spans="14:14">
      <c r="N25297" s="315"/>
    </row>
    <row r="25298" spans="14:14">
      <c r="N25298" s="315"/>
    </row>
    <row r="25299" spans="14:14">
      <c r="N25299" s="315"/>
    </row>
    <row r="25300" spans="14:14">
      <c r="N25300" s="315"/>
    </row>
    <row r="25301" spans="14:14">
      <c r="N25301" s="315"/>
    </row>
    <row r="25302" spans="14:14">
      <c r="N25302" s="315"/>
    </row>
    <row r="25303" spans="14:14">
      <c r="N25303" s="315"/>
    </row>
    <row r="25304" spans="14:14">
      <c r="N25304" s="315"/>
    </row>
    <row r="25305" spans="14:14">
      <c r="N25305" s="315"/>
    </row>
    <row r="25306" spans="14:14">
      <c r="N25306" s="315"/>
    </row>
    <row r="25307" spans="14:14">
      <c r="N25307" s="315"/>
    </row>
    <row r="25308" spans="14:14">
      <c r="N25308" s="315"/>
    </row>
    <row r="25309" spans="14:14">
      <c r="N25309" s="315"/>
    </row>
    <row r="25310" spans="14:14">
      <c r="N25310" s="315"/>
    </row>
    <row r="25311" spans="14:14">
      <c r="N25311" s="315"/>
    </row>
    <row r="25312" spans="14:14">
      <c r="N25312" s="315"/>
    </row>
    <row r="25313" spans="14:14">
      <c r="N25313" s="315"/>
    </row>
    <row r="25314" spans="14:14">
      <c r="N25314" s="315"/>
    </row>
    <row r="25315" spans="14:14">
      <c r="N25315" s="315"/>
    </row>
    <row r="25316" spans="14:14">
      <c r="N25316" s="315"/>
    </row>
    <row r="25317" spans="14:14">
      <c r="N25317" s="315"/>
    </row>
    <row r="25318" spans="14:14">
      <c r="N25318" s="315"/>
    </row>
    <row r="25319" spans="14:14">
      <c r="N25319" s="315"/>
    </row>
    <row r="25320" spans="14:14">
      <c r="N25320" s="315"/>
    </row>
    <row r="25321" spans="14:14">
      <c r="N25321" s="315"/>
    </row>
    <row r="25322" spans="14:14">
      <c r="N25322" s="315"/>
    </row>
    <row r="25323" spans="14:14">
      <c r="N25323" s="315"/>
    </row>
    <row r="25324" spans="14:14">
      <c r="N25324" s="315"/>
    </row>
    <row r="25325" spans="14:14">
      <c r="N25325" s="315"/>
    </row>
    <row r="25326" spans="14:14">
      <c r="N25326" s="315"/>
    </row>
    <row r="25327" spans="14:14">
      <c r="N25327" s="315"/>
    </row>
    <row r="25328" spans="14:14">
      <c r="N25328" s="315"/>
    </row>
    <row r="25329" spans="14:14">
      <c r="N25329" s="315"/>
    </row>
    <row r="25330" spans="14:14">
      <c r="N25330" s="315"/>
    </row>
    <row r="25331" spans="14:14">
      <c r="N25331" s="315"/>
    </row>
    <row r="25332" spans="14:14">
      <c r="N25332" s="315"/>
    </row>
    <row r="25333" spans="14:14">
      <c r="N25333" s="315"/>
    </row>
    <row r="25334" spans="14:14">
      <c r="N25334" s="315"/>
    </row>
    <row r="25335" spans="14:14">
      <c r="N25335" s="315"/>
    </row>
    <row r="25336" spans="14:14">
      <c r="N25336" s="315"/>
    </row>
    <row r="25337" spans="14:14">
      <c r="N25337" s="315"/>
    </row>
    <row r="25338" spans="14:14">
      <c r="N25338" s="315"/>
    </row>
    <row r="25339" spans="14:14">
      <c r="N25339" s="315"/>
    </row>
    <row r="25340" spans="14:14">
      <c r="N25340" s="315"/>
    </row>
    <row r="25341" spans="14:14">
      <c r="N25341" s="315"/>
    </row>
    <row r="25342" spans="14:14">
      <c r="N25342" s="315"/>
    </row>
    <row r="25343" spans="14:14">
      <c r="N25343" s="315"/>
    </row>
    <row r="25344" spans="14:14">
      <c r="N25344" s="315"/>
    </row>
    <row r="25345" spans="14:14">
      <c r="N25345" s="315"/>
    </row>
    <row r="25346" spans="14:14">
      <c r="N25346" s="315"/>
    </row>
    <row r="25347" spans="14:14">
      <c r="N25347" s="315"/>
    </row>
    <row r="25348" spans="14:14">
      <c r="N25348" s="315"/>
    </row>
    <row r="25349" spans="14:14">
      <c r="N25349" s="315"/>
    </row>
    <row r="25350" spans="14:14">
      <c r="N25350" s="315"/>
    </row>
    <row r="25351" spans="14:14">
      <c r="N25351" s="315"/>
    </row>
    <row r="25352" spans="14:14">
      <c r="N25352" s="315"/>
    </row>
    <row r="25353" spans="14:14">
      <c r="N25353" s="315"/>
    </row>
    <row r="25354" spans="14:14">
      <c r="N25354" s="315"/>
    </row>
    <row r="25355" spans="14:14">
      <c r="N25355" s="315"/>
    </row>
    <row r="25356" spans="14:14">
      <c r="N25356" s="315"/>
    </row>
    <row r="25357" spans="14:14">
      <c r="N25357" s="315"/>
    </row>
    <row r="25358" spans="14:14">
      <c r="N25358" s="315"/>
    </row>
    <row r="25359" spans="14:14">
      <c r="N25359" s="315"/>
    </row>
    <row r="25360" spans="14:14">
      <c r="N25360" s="315"/>
    </row>
    <row r="25361" spans="14:14">
      <c r="N25361" s="315"/>
    </row>
    <row r="25362" spans="14:14">
      <c r="N25362" s="315"/>
    </row>
    <row r="25363" spans="14:14">
      <c r="N25363" s="315"/>
    </row>
    <row r="25364" spans="14:14">
      <c r="N25364" s="315"/>
    </row>
    <row r="25365" spans="14:14">
      <c r="N25365" s="315"/>
    </row>
    <row r="25366" spans="14:14">
      <c r="N25366" s="315"/>
    </row>
    <row r="25367" spans="14:14">
      <c r="N25367" s="315"/>
    </row>
    <row r="25368" spans="14:14">
      <c r="N25368" s="315"/>
    </row>
    <row r="25369" spans="14:14">
      <c r="N25369" s="315"/>
    </row>
    <row r="25370" spans="14:14">
      <c r="N25370" s="315"/>
    </row>
    <row r="25371" spans="14:14">
      <c r="N25371" s="315"/>
    </row>
    <row r="25372" spans="14:14">
      <c r="N25372" s="315"/>
    </row>
    <row r="25373" spans="14:14">
      <c r="N25373" s="315"/>
    </row>
    <row r="25374" spans="14:14">
      <c r="N25374" s="315"/>
    </row>
    <row r="25375" spans="14:14">
      <c r="N25375" s="315"/>
    </row>
    <row r="25376" spans="14:14">
      <c r="N25376" s="315"/>
    </row>
    <row r="25377" spans="14:14">
      <c r="N25377" s="315"/>
    </row>
    <row r="25378" spans="14:14">
      <c r="N25378" s="315"/>
    </row>
    <row r="25379" spans="14:14">
      <c r="N25379" s="315"/>
    </row>
    <row r="25380" spans="14:14">
      <c r="N25380" s="315"/>
    </row>
    <row r="25381" spans="14:14">
      <c r="N25381" s="315"/>
    </row>
    <row r="25382" spans="14:14">
      <c r="N25382" s="315"/>
    </row>
    <row r="25383" spans="14:14">
      <c r="N25383" s="315"/>
    </row>
    <row r="25384" spans="14:14">
      <c r="N25384" s="315"/>
    </row>
    <row r="25385" spans="14:14">
      <c r="N25385" s="315"/>
    </row>
    <row r="25386" spans="14:14">
      <c r="N25386" s="315"/>
    </row>
    <row r="25387" spans="14:14">
      <c r="N25387" s="315"/>
    </row>
    <row r="25388" spans="14:14">
      <c r="N25388" s="315"/>
    </row>
    <row r="25389" spans="14:14">
      <c r="N25389" s="315"/>
    </row>
    <row r="25390" spans="14:14">
      <c r="N25390" s="315"/>
    </row>
    <row r="25391" spans="14:14">
      <c r="N25391" s="315"/>
    </row>
    <row r="25392" spans="14:14">
      <c r="N25392" s="315"/>
    </row>
    <row r="25393" spans="14:14">
      <c r="N25393" s="315"/>
    </row>
    <row r="25394" spans="14:14">
      <c r="N25394" s="315"/>
    </row>
    <row r="25395" spans="14:14">
      <c r="N25395" s="315"/>
    </row>
    <row r="25396" spans="14:14">
      <c r="N25396" s="315"/>
    </row>
    <row r="25397" spans="14:14">
      <c r="N25397" s="315"/>
    </row>
    <row r="25398" spans="14:14">
      <c r="N25398" s="315"/>
    </row>
    <row r="25399" spans="14:14">
      <c r="N25399" s="315"/>
    </row>
    <row r="25400" spans="14:14">
      <c r="N25400" s="315"/>
    </row>
    <row r="25401" spans="14:14">
      <c r="N25401" s="315"/>
    </row>
    <row r="25402" spans="14:14">
      <c r="N25402" s="315"/>
    </row>
    <row r="25403" spans="14:14">
      <c r="N25403" s="315"/>
    </row>
    <row r="25404" spans="14:14">
      <c r="N25404" s="315"/>
    </row>
    <row r="25405" spans="14:14">
      <c r="N25405" s="315"/>
    </row>
    <row r="25406" spans="14:14">
      <c r="N25406" s="315"/>
    </row>
    <row r="25407" spans="14:14">
      <c r="N25407" s="315"/>
    </row>
    <row r="25408" spans="14:14">
      <c r="N25408" s="315"/>
    </row>
    <row r="25409" spans="14:14">
      <c r="N25409" s="315"/>
    </row>
    <row r="25410" spans="14:14">
      <c r="N25410" s="315"/>
    </row>
    <row r="25411" spans="14:14">
      <c r="N25411" s="315"/>
    </row>
    <row r="25412" spans="14:14">
      <c r="N25412" s="315"/>
    </row>
    <row r="25413" spans="14:14">
      <c r="N25413" s="315"/>
    </row>
    <row r="25414" spans="14:14">
      <c r="N25414" s="315"/>
    </row>
    <row r="25415" spans="14:14">
      <c r="N25415" s="315"/>
    </row>
    <row r="25416" spans="14:14">
      <c r="N25416" s="315"/>
    </row>
    <row r="25417" spans="14:14">
      <c r="N25417" s="315"/>
    </row>
    <row r="25418" spans="14:14">
      <c r="N25418" s="315"/>
    </row>
    <row r="25419" spans="14:14">
      <c r="N25419" s="315"/>
    </row>
    <row r="25420" spans="14:14">
      <c r="N25420" s="315"/>
    </row>
    <row r="25421" spans="14:14">
      <c r="N25421" s="315"/>
    </row>
    <row r="25422" spans="14:14">
      <c r="N25422" s="315"/>
    </row>
    <row r="25423" spans="14:14">
      <c r="N25423" s="315"/>
    </row>
    <row r="25424" spans="14:14">
      <c r="N25424" s="315"/>
    </row>
    <row r="25425" spans="14:14">
      <c r="N25425" s="315"/>
    </row>
    <row r="25426" spans="14:14">
      <c r="N25426" s="315"/>
    </row>
    <row r="25427" spans="14:14">
      <c r="N25427" s="315"/>
    </row>
    <row r="25428" spans="14:14">
      <c r="N25428" s="315"/>
    </row>
    <row r="25429" spans="14:14">
      <c r="N25429" s="315"/>
    </row>
    <row r="25430" spans="14:14">
      <c r="N25430" s="315"/>
    </row>
    <row r="25431" spans="14:14">
      <c r="N25431" s="315"/>
    </row>
    <row r="25432" spans="14:14">
      <c r="N25432" s="315"/>
    </row>
    <row r="25433" spans="14:14">
      <c r="N25433" s="315"/>
    </row>
    <row r="25434" spans="14:14">
      <c r="N25434" s="315"/>
    </row>
    <row r="25435" spans="14:14">
      <c r="N25435" s="315"/>
    </row>
    <row r="25436" spans="14:14">
      <c r="N25436" s="315"/>
    </row>
    <row r="25437" spans="14:14">
      <c r="N25437" s="315"/>
    </row>
    <row r="25438" spans="14:14">
      <c r="N25438" s="315"/>
    </row>
    <row r="25439" spans="14:14">
      <c r="N25439" s="315"/>
    </row>
    <row r="25440" spans="14:14">
      <c r="N25440" s="315"/>
    </row>
    <row r="25441" spans="14:14">
      <c r="N25441" s="315"/>
    </row>
    <row r="25442" spans="14:14">
      <c r="N25442" s="315"/>
    </row>
    <row r="25443" spans="14:14">
      <c r="N25443" s="315"/>
    </row>
    <row r="25444" spans="14:14">
      <c r="N25444" s="315"/>
    </row>
    <row r="25445" spans="14:14">
      <c r="N25445" s="315"/>
    </row>
    <row r="25446" spans="14:14">
      <c r="N25446" s="315"/>
    </row>
    <row r="25447" spans="14:14">
      <c r="N25447" s="315"/>
    </row>
    <row r="25448" spans="14:14">
      <c r="N25448" s="315"/>
    </row>
    <row r="25449" spans="14:14">
      <c r="N25449" s="315"/>
    </row>
    <row r="25450" spans="14:14">
      <c r="N25450" s="315"/>
    </row>
    <row r="25451" spans="14:14">
      <c r="N25451" s="315"/>
    </row>
    <row r="25452" spans="14:14">
      <c r="N25452" s="315"/>
    </row>
    <row r="25453" spans="14:14">
      <c r="N25453" s="315"/>
    </row>
    <row r="25454" spans="14:14">
      <c r="N25454" s="315"/>
    </row>
    <row r="25455" spans="14:14">
      <c r="N25455" s="315"/>
    </row>
    <row r="25456" spans="14:14">
      <c r="N25456" s="315"/>
    </row>
    <row r="25457" spans="14:14">
      <c r="N25457" s="315"/>
    </row>
    <row r="25458" spans="14:14">
      <c r="N25458" s="315"/>
    </row>
    <row r="25459" spans="14:14">
      <c r="N25459" s="315"/>
    </row>
    <row r="25460" spans="14:14">
      <c r="N25460" s="315"/>
    </row>
    <row r="25461" spans="14:14">
      <c r="N25461" s="315"/>
    </row>
    <row r="25462" spans="14:14">
      <c r="N25462" s="315"/>
    </row>
    <row r="25463" spans="14:14">
      <c r="N25463" s="315"/>
    </row>
    <row r="25464" spans="14:14">
      <c r="N25464" s="315"/>
    </row>
    <row r="25465" spans="14:14">
      <c r="N25465" s="315"/>
    </row>
    <row r="25466" spans="14:14">
      <c r="N25466" s="315"/>
    </row>
    <row r="25467" spans="14:14">
      <c r="N25467" s="315"/>
    </row>
    <row r="25468" spans="14:14">
      <c r="N25468" s="315"/>
    </row>
    <row r="25469" spans="14:14">
      <c r="N25469" s="315"/>
    </row>
    <row r="25470" spans="14:14">
      <c r="N25470" s="315"/>
    </row>
    <row r="25471" spans="14:14">
      <c r="N25471" s="315"/>
    </row>
    <row r="25472" spans="14:14">
      <c r="N25472" s="315"/>
    </row>
    <row r="25473" spans="14:14">
      <c r="N25473" s="315"/>
    </row>
    <row r="25474" spans="14:14">
      <c r="N25474" s="315"/>
    </row>
    <row r="25475" spans="14:14">
      <c r="N25475" s="315"/>
    </row>
    <row r="25476" spans="14:14">
      <c r="N25476" s="315"/>
    </row>
    <row r="25477" spans="14:14">
      <c r="N25477" s="315"/>
    </row>
    <row r="25478" spans="14:14">
      <c r="N25478" s="315"/>
    </row>
    <row r="25479" spans="14:14">
      <c r="N25479" s="315"/>
    </row>
    <row r="25480" spans="14:14">
      <c r="N25480" s="315"/>
    </row>
    <row r="25481" spans="14:14">
      <c r="N25481" s="315"/>
    </row>
    <row r="25482" spans="14:14">
      <c r="N25482" s="315"/>
    </row>
    <row r="25483" spans="14:14">
      <c r="N25483" s="315"/>
    </row>
    <row r="25484" spans="14:14">
      <c r="N25484" s="315"/>
    </row>
    <row r="25485" spans="14:14">
      <c r="N25485" s="315"/>
    </row>
    <row r="25486" spans="14:14">
      <c r="N25486" s="315"/>
    </row>
    <row r="25487" spans="14:14">
      <c r="N25487" s="315"/>
    </row>
    <row r="25488" spans="14:14">
      <c r="N25488" s="315"/>
    </row>
    <row r="25489" spans="14:14">
      <c r="N25489" s="315"/>
    </row>
    <row r="25490" spans="14:14">
      <c r="N25490" s="315"/>
    </row>
    <row r="25491" spans="14:14">
      <c r="N25491" s="315"/>
    </row>
    <row r="25492" spans="14:14">
      <c r="N25492" s="315"/>
    </row>
    <row r="25493" spans="14:14">
      <c r="N25493" s="315"/>
    </row>
    <row r="25494" spans="14:14">
      <c r="N25494" s="315"/>
    </row>
    <row r="25495" spans="14:14">
      <c r="N25495" s="315"/>
    </row>
    <row r="25496" spans="14:14">
      <c r="N25496" s="315"/>
    </row>
    <row r="25497" spans="14:14">
      <c r="N25497" s="315"/>
    </row>
    <row r="25498" spans="14:14">
      <c r="N25498" s="315"/>
    </row>
    <row r="25499" spans="14:14">
      <c r="N25499" s="315"/>
    </row>
    <row r="25500" spans="14:14">
      <c r="N25500" s="315"/>
    </row>
    <row r="25501" spans="14:14">
      <c r="N25501" s="315"/>
    </row>
    <row r="25502" spans="14:14">
      <c r="N25502" s="315"/>
    </row>
    <row r="25503" spans="14:14">
      <c r="N25503" s="315"/>
    </row>
    <row r="25504" spans="14:14">
      <c r="N25504" s="315"/>
    </row>
    <row r="25505" spans="14:14">
      <c r="N25505" s="315"/>
    </row>
    <row r="25506" spans="14:14">
      <c r="N25506" s="315"/>
    </row>
    <row r="25507" spans="14:14">
      <c r="N25507" s="315"/>
    </row>
    <row r="25508" spans="14:14">
      <c r="N25508" s="315"/>
    </row>
    <row r="25509" spans="14:14">
      <c r="N25509" s="315"/>
    </row>
    <row r="25510" spans="14:14">
      <c r="N25510" s="315"/>
    </row>
    <row r="25511" spans="14:14">
      <c r="N25511" s="315"/>
    </row>
    <row r="25512" spans="14:14">
      <c r="N25512" s="315"/>
    </row>
    <row r="25513" spans="14:14">
      <c r="N25513" s="315"/>
    </row>
    <row r="25514" spans="14:14">
      <c r="N25514" s="315"/>
    </row>
    <row r="25515" spans="14:14">
      <c r="N25515" s="315"/>
    </row>
    <row r="25516" spans="14:14">
      <c r="N25516" s="315"/>
    </row>
    <row r="25517" spans="14:14">
      <c r="N25517" s="315"/>
    </row>
    <row r="25518" spans="14:14">
      <c r="N25518" s="315"/>
    </row>
    <row r="25519" spans="14:14">
      <c r="N25519" s="315"/>
    </row>
    <row r="25520" spans="14:14">
      <c r="N25520" s="315"/>
    </row>
    <row r="25521" spans="14:14">
      <c r="N25521" s="315"/>
    </row>
    <row r="25522" spans="14:14">
      <c r="N25522" s="315"/>
    </row>
    <row r="25523" spans="14:14">
      <c r="N25523" s="315"/>
    </row>
    <row r="25524" spans="14:14">
      <c r="N25524" s="315"/>
    </row>
    <row r="25525" spans="14:14">
      <c r="N25525" s="315"/>
    </row>
    <row r="25526" spans="14:14">
      <c r="N25526" s="315"/>
    </row>
    <row r="25527" spans="14:14">
      <c r="N25527" s="315"/>
    </row>
    <row r="25528" spans="14:14">
      <c r="N25528" s="315"/>
    </row>
    <row r="25529" spans="14:14">
      <c r="N25529" s="315"/>
    </row>
    <row r="25530" spans="14:14">
      <c r="N25530" s="315"/>
    </row>
    <row r="25531" spans="14:14">
      <c r="N25531" s="315"/>
    </row>
    <row r="25532" spans="14:14">
      <c r="N25532" s="315"/>
    </row>
    <row r="25533" spans="14:14">
      <c r="N25533" s="315"/>
    </row>
    <row r="25534" spans="14:14">
      <c r="N25534" s="315"/>
    </row>
    <row r="25535" spans="14:14">
      <c r="N25535" s="315"/>
    </row>
    <row r="25536" spans="14:14">
      <c r="N25536" s="315"/>
    </row>
    <row r="25537" spans="14:14">
      <c r="N25537" s="315"/>
    </row>
    <row r="25538" spans="14:14">
      <c r="N25538" s="315"/>
    </row>
    <row r="25539" spans="14:14">
      <c r="N25539" s="315"/>
    </row>
    <row r="25540" spans="14:14">
      <c r="N25540" s="315"/>
    </row>
    <row r="25541" spans="14:14">
      <c r="N25541" s="315"/>
    </row>
    <row r="25542" spans="14:14">
      <c r="N25542" s="315"/>
    </row>
    <row r="25543" spans="14:14">
      <c r="N25543" s="315"/>
    </row>
    <row r="25544" spans="14:14">
      <c r="N25544" s="315"/>
    </row>
    <row r="25545" spans="14:14">
      <c r="N25545" s="315"/>
    </row>
    <row r="25546" spans="14:14">
      <c r="N25546" s="315"/>
    </row>
    <row r="25547" spans="14:14">
      <c r="N25547" s="315"/>
    </row>
    <row r="25548" spans="14:14">
      <c r="N25548" s="315"/>
    </row>
    <row r="25549" spans="14:14">
      <c r="N25549" s="315"/>
    </row>
    <row r="25550" spans="14:14">
      <c r="N25550" s="315"/>
    </row>
    <row r="25551" spans="14:14">
      <c r="N25551" s="315"/>
    </row>
    <row r="25552" spans="14:14">
      <c r="N25552" s="315"/>
    </row>
    <row r="25553" spans="14:14">
      <c r="N25553" s="315"/>
    </row>
    <row r="25554" spans="14:14">
      <c r="N25554" s="315"/>
    </row>
    <row r="25555" spans="14:14">
      <c r="N25555" s="315"/>
    </row>
    <row r="25556" spans="14:14">
      <c r="N25556" s="315"/>
    </row>
    <row r="25557" spans="14:14">
      <c r="N25557" s="315"/>
    </row>
    <row r="25558" spans="14:14">
      <c r="N25558" s="315"/>
    </row>
    <row r="25559" spans="14:14">
      <c r="N25559" s="315"/>
    </row>
    <row r="25560" spans="14:14">
      <c r="N25560" s="315"/>
    </row>
    <row r="25561" spans="14:14">
      <c r="N25561" s="315"/>
    </row>
    <row r="25562" spans="14:14">
      <c r="N25562" s="315"/>
    </row>
    <row r="25563" spans="14:14">
      <c r="N25563" s="315"/>
    </row>
    <row r="25564" spans="14:14">
      <c r="N25564" s="315"/>
    </row>
    <row r="25565" spans="14:14">
      <c r="N25565" s="315"/>
    </row>
    <row r="25566" spans="14:14">
      <c r="N25566" s="315"/>
    </row>
    <row r="25567" spans="14:14">
      <c r="N25567" s="315"/>
    </row>
    <row r="25568" spans="14:14">
      <c r="N25568" s="315"/>
    </row>
    <row r="25569" spans="14:14">
      <c r="N25569" s="315"/>
    </row>
    <row r="25570" spans="14:14">
      <c r="N25570" s="315"/>
    </row>
    <row r="25571" spans="14:14">
      <c r="N25571" s="315"/>
    </row>
    <row r="25572" spans="14:14">
      <c r="N25572" s="315"/>
    </row>
    <row r="25573" spans="14:14">
      <c r="N25573" s="315"/>
    </row>
    <row r="25574" spans="14:14">
      <c r="N25574" s="315"/>
    </row>
    <row r="25575" spans="14:14">
      <c r="N25575" s="315"/>
    </row>
    <row r="25576" spans="14:14">
      <c r="N25576" s="315"/>
    </row>
    <row r="25577" spans="14:14">
      <c r="N25577" s="315"/>
    </row>
    <row r="25578" spans="14:14">
      <c r="N25578" s="315"/>
    </row>
    <row r="25579" spans="14:14">
      <c r="N25579" s="315"/>
    </row>
    <row r="25580" spans="14:14">
      <c r="N25580" s="315"/>
    </row>
    <row r="25581" spans="14:14">
      <c r="N25581" s="315"/>
    </row>
    <row r="25582" spans="14:14">
      <c r="N25582" s="315"/>
    </row>
    <row r="25583" spans="14:14">
      <c r="N25583" s="315"/>
    </row>
    <row r="25584" spans="14:14">
      <c r="N25584" s="315"/>
    </row>
    <row r="25585" spans="14:14">
      <c r="N25585" s="315"/>
    </row>
    <row r="25586" spans="14:14">
      <c r="N25586" s="315"/>
    </row>
    <row r="25587" spans="14:14">
      <c r="N25587" s="315"/>
    </row>
    <row r="25588" spans="14:14">
      <c r="N25588" s="315"/>
    </row>
    <row r="25589" spans="14:14">
      <c r="N25589" s="315"/>
    </row>
    <row r="25590" spans="14:14">
      <c r="N25590" s="315"/>
    </row>
    <row r="25591" spans="14:14">
      <c r="N25591" s="315"/>
    </row>
    <row r="25592" spans="14:14">
      <c r="N25592" s="315"/>
    </row>
    <row r="25593" spans="14:14">
      <c r="N25593" s="315"/>
    </row>
    <row r="25594" spans="14:14">
      <c r="N25594" s="315"/>
    </row>
    <row r="25595" spans="14:14">
      <c r="N25595" s="315"/>
    </row>
    <row r="25596" spans="14:14">
      <c r="N25596" s="315"/>
    </row>
    <row r="25597" spans="14:14">
      <c r="N25597" s="315"/>
    </row>
    <row r="25598" spans="14:14">
      <c r="N25598" s="315"/>
    </row>
    <row r="25599" spans="14:14">
      <c r="N25599" s="315"/>
    </row>
    <row r="25600" spans="14:14">
      <c r="N25600" s="315"/>
    </row>
    <row r="25601" spans="14:14">
      <c r="N25601" s="315"/>
    </row>
    <row r="25602" spans="14:14">
      <c r="N25602" s="315"/>
    </row>
    <row r="25603" spans="14:14">
      <c r="N25603" s="315"/>
    </row>
    <row r="25604" spans="14:14">
      <c r="N25604" s="315"/>
    </row>
    <row r="25605" spans="14:14">
      <c r="N25605" s="315"/>
    </row>
    <row r="25606" spans="14:14">
      <c r="N25606" s="315"/>
    </row>
    <row r="25607" spans="14:14">
      <c r="N25607" s="315"/>
    </row>
    <row r="25608" spans="14:14">
      <c r="N25608" s="315"/>
    </row>
    <row r="25609" spans="14:14">
      <c r="N25609" s="315"/>
    </row>
    <row r="25610" spans="14:14">
      <c r="N25610" s="315"/>
    </row>
    <row r="25611" spans="14:14">
      <c r="N25611" s="315"/>
    </row>
    <row r="25612" spans="14:14">
      <c r="N25612" s="315"/>
    </row>
    <row r="25613" spans="14:14">
      <c r="N25613" s="315"/>
    </row>
    <row r="25614" spans="14:14">
      <c r="N25614" s="315"/>
    </row>
    <row r="25615" spans="14:14">
      <c r="N25615" s="315"/>
    </row>
    <row r="25616" spans="14:14">
      <c r="N25616" s="315"/>
    </row>
    <row r="25617" spans="14:14">
      <c r="N25617" s="315"/>
    </row>
    <row r="25618" spans="14:14">
      <c r="N25618" s="315"/>
    </row>
    <row r="25619" spans="14:14">
      <c r="N25619" s="315"/>
    </row>
    <row r="25620" spans="14:14">
      <c r="N25620" s="315"/>
    </row>
    <row r="25621" spans="14:14">
      <c r="N25621" s="315"/>
    </row>
    <row r="25622" spans="14:14">
      <c r="N25622" s="315"/>
    </row>
    <row r="25623" spans="14:14">
      <c r="N25623" s="315"/>
    </row>
    <row r="25624" spans="14:14">
      <c r="N25624" s="315"/>
    </row>
    <row r="25625" spans="14:14">
      <c r="N25625" s="315"/>
    </row>
    <row r="25626" spans="14:14">
      <c r="N25626" s="315"/>
    </row>
    <row r="25627" spans="14:14">
      <c r="N25627" s="315"/>
    </row>
    <row r="25628" spans="14:14">
      <c r="N25628" s="315"/>
    </row>
    <row r="25629" spans="14:14">
      <c r="N25629" s="315"/>
    </row>
    <row r="25630" spans="14:14">
      <c r="N25630" s="315"/>
    </row>
    <row r="25631" spans="14:14">
      <c r="N25631" s="315"/>
    </row>
    <row r="25632" spans="14:14">
      <c r="N25632" s="315"/>
    </row>
    <row r="25633" spans="14:14">
      <c r="N25633" s="315"/>
    </row>
    <row r="25634" spans="14:14">
      <c r="N25634" s="315"/>
    </row>
    <row r="25635" spans="14:14">
      <c r="N25635" s="315"/>
    </row>
    <row r="25636" spans="14:14">
      <c r="N25636" s="315"/>
    </row>
    <row r="25637" spans="14:14">
      <c r="N25637" s="315"/>
    </row>
    <row r="25638" spans="14:14">
      <c r="N25638" s="315"/>
    </row>
    <row r="25639" spans="14:14">
      <c r="N25639" s="315"/>
    </row>
    <row r="25640" spans="14:14">
      <c r="N25640" s="315"/>
    </row>
    <row r="25641" spans="14:14">
      <c r="N25641" s="315"/>
    </row>
    <row r="25642" spans="14:14">
      <c r="N25642" s="315"/>
    </row>
    <row r="25643" spans="14:14">
      <c r="N25643" s="315"/>
    </row>
    <row r="25644" spans="14:14">
      <c r="N25644" s="315"/>
    </row>
    <row r="25645" spans="14:14">
      <c r="N25645" s="315"/>
    </row>
    <row r="25646" spans="14:14">
      <c r="N25646" s="315"/>
    </row>
    <row r="25647" spans="14:14">
      <c r="N25647" s="315"/>
    </row>
    <row r="25648" spans="14:14">
      <c r="N25648" s="315"/>
    </row>
    <row r="25649" spans="14:14">
      <c r="N25649" s="315"/>
    </row>
    <row r="25650" spans="14:14">
      <c r="N25650" s="315"/>
    </row>
    <row r="25651" spans="14:14">
      <c r="N25651" s="315"/>
    </row>
    <row r="25652" spans="14:14">
      <c r="N25652" s="315"/>
    </row>
    <row r="25653" spans="14:14">
      <c r="N25653" s="315"/>
    </row>
    <row r="25654" spans="14:14">
      <c r="N25654" s="315"/>
    </row>
    <row r="25655" spans="14:14">
      <c r="N25655" s="315"/>
    </row>
    <row r="25656" spans="14:14">
      <c r="N25656" s="315"/>
    </row>
    <row r="25657" spans="14:14">
      <c r="N25657" s="315"/>
    </row>
    <row r="25658" spans="14:14">
      <c r="N25658" s="315"/>
    </row>
    <row r="25659" spans="14:14">
      <c r="N25659" s="315"/>
    </row>
    <row r="25660" spans="14:14">
      <c r="N25660" s="315"/>
    </row>
    <row r="25661" spans="14:14">
      <c r="N25661" s="315"/>
    </row>
    <row r="25662" spans="14:14">
      <c r="N25662" s="315"/>
    </row>
    <row r="25663" spans="14:14">
      <c r="N25663" s="315"/>
    </row>
    <row r="25664" spans="14:14">
      <c r="N25664" s="315"/>
    </row>
    <row r="25665" spans="14:14">
      <c r="N25665" s="315"/>
    </row>
    <row r="25666" spans="14:14">
      <c r="N25666" s="315"/>
    </row>
    <row r="25667" spans="14:14">
      <c r="N25667" s="315"/>
    </row>
    <row r="25668" spans="14:14">
      <c r="N25668" s="315"/>
    </row>
    <row r="25669" spans="14:14">
      <c r="N25669" s="315"/>
    </row>
    <row r="25670" spans="14:14">
      <c r="N25670" s="315"/>
    </row>
    <row r="25671" spans="14:14">
      <c r="N25671" s="315"/>
    </row>
    <row r="25672" spans="14:14">
      <c r="N25672" s="315"/>
    </row>
    <row r="25673" spans="14:14">
      <c r="N25673" s="315"/>
    </row>
    <row r="25674" spans="14:14">
      <c r="N25674" s="315"/>
    </row>
    <row r="25675" spans="14:14">
      <c r="N25675" s="315"/>
    </row>
    <row r="25676" spans="14:14">
      <c r="N25676" s="315"/>
    </row>
    <row r="25677" spans="14:14">
      <c r="N25677" s="315"/>
    </row>
    <row r="25678" spans="14:14">
      <c r="N25678" s="315"/>
    </row>
    <row r="25679" spans="14:14">
      <c r="N25679" s="315"/>
    </row>
    <row r="25680" spans="14:14">
      <c r="N25680" s="315"/>
    </row>
    <row r="25681" spans="14:14">
      <c r="N25681" s="315"/>
    </row>
    <row r="25682" spans="14:14">
      <c r="N25682" s="315"/>
    </row>
    <row r="25683" spans="14:14">
      <c r="N25683" s="315"/>
    </row>
    <row r="25684" spans="14:14">
      <c r="N25684" s="315"/>
    </row>
    <row r="25685" spans="14:14">
      <c r="N25685" s="315"/>
    </row>
    <row r="25686" spans="14:14">
      <c r="N25686" s="315"/>
    </row>
    <row r="25687" spans="14:14">
      <c r="N25687" s="315"/>
    </row>
    <row r="25688" spans="14:14">
      <c r="N25688" s="315"/>
    </row>
    <row r="25689" spans="14:14">
      <c r="N25689" s="315"/>
    </row>
    <row r="25690" spans="14:14">
      <c r="N25690" s="315"/>
    </row>
    <row r="25691" spans="14:14">
      <c r="N25691" s="315"/>
    </row>
    <row r="25692" spans="14:14">
      <c r="N25692" s="315"/>
    </row>
    <row r="25693" spans="14:14">
      <c r="N25693" s="315"/>
    </row>
    <row r="25694" spans="14:14">
      <c r="N25694" s="315"/>
    </row>
    <row r="25695" spans="14:14">
      <c r="N25695" s="315"/>
    </row>
    <row r="25696" spans="14:14">
      <c r="N25696" s="315"/>
    </row>
    <row r="25697" spans="14:14">
      <c r="N25697" s="315"/>
    </row>
    <row r="25698" spans="14:14">
      <c r="N25698" s="315"/>
    </row>
    <row r="25699" spans="14:14">
      <c r="N25699" s="315"/>
    </row>
    <row r="25700" spans="14:14">
      <c r="N25700" s="315"/>
    </row>
    <row r="25701" spans="14:14">
      <c r="N25701" s="315"/>
    </row>
    <row r="25702" spans="14:14">
      <c r="N25702" s="315"/>
    </row>
    <row r="25703" spans="14:14">
      <c r="N25703" s="315"/>
    </row>
    <row r="25704" spans="14:14">
      <c r="N25704" s="315"/>
    </row>
    <row r="25705" spans="14:14">
      <c r="N25705" s="315"/>
    </row>
    <row r="25706" spans="14:14">
      <c r="N25706" s="315"/>
    </row>
    <row r="25707" spans="14:14">
      <c r="N25707" s="315"/>
    </row>
    <row r="25708" spans="14:14">
      <c r="N25708" s="315"/>
    </row>
    <row r="25709" spans="14:14">
      <c r="N25709" s="315"/>
    </row>
    <row r="25710" spans="14:14">
      <c r="N25710" s="315"/>
    </row>
    <row r="25711" spans="14:14">
      <c r="N25711" s="315"/>
    </row>
    <row r="25712" spans="14:14">
      <c r="N25712" s="315"/>
    </row>
    <row r="25713" spans="14:14">
      <c r="N25713" s="315"/>
    </row>
    <row r="25714" spans="14:14">
      <c r="N25714" s="315"/>
    </row>
    <row r="25715" spans="14:14">
      <c r="N25715" s="315"/>
    </row>
    <row r="25716" spans="14:14">
      <c r="N25716" s="315"/>
    </row>
    <row r="25717" spans="14:14">
      <c r="N25717" s="315"/>
    </row>
    <row r="25718" spans="14:14">
      <c r="N25718" s="315"/>
    </row>
    <row r="25719" spans="14:14">
      <c r="N25719" s="315"/>
    </row>
    <row r="25720" spans="14:14">
      <c r="N25720" s="315"/>
    </row>
    <row r="25721" spans="14:14">
      <c r="N25721" s="315"/>
    </row>
    <row r="25722" spans="14:14">
      <c r="N25722" s="315"/>
    </row>
    <row r="25723" spans="14:14">
      <c r="N25723" s="315"/>
    </row>
    <row r="25724" spans="14:14">
      <c r="N25724" s="315"/>
    </row>
    <row r="25725" spans="14:14">
      <c r="N25725" s="315"/>
    </row>
    <row r="25726" spans="14:14">
      <c r="N25726" s="315"/>
    </row>
    <row r="25727" spans="14:14">
      <c r="N25727" s="315"/>
    </row>
    <row r="25728" spans="14:14">
      <c r="N25728" s="315"/>
    </row>
    <row r="25729" spans="14:14">
      <c r="N25729" s="315"/>
    </row>
    <row r="25730" spans="14:14">
      <c r="N25730" s="315"/>
    </row>
    <row r="25731" spans="14:14">
      <c r="N25731" s="315"/>
    </row>
    <row r="25732" spans="14:14">
      <c r="N25732" s="315"/>
    </row>
    <row r="25733" spans="14:14">
      <c r="N25733" s="315"/>
    </row>
    <row r="25734" spans="14:14">
      <c r="N25734" s="315"/>
    </row>
    <row r="25735" spans="14:14">
      <c r="N25735" s="315"/>
    </row>
    <row r="25736" spans="14:14">
      <c r="N25736" s="315"/>
    </row>
    <row r="25737" spans="14:14">
      <c r="N25737" s="315"/>
    </row>
    <row r="25738" spans="14:14">
      <c r="N25738" s="315"/>
    </row>
    <row r="25739" spans="14:14">
      <c r="N25739" s="315"/>
    </row>
    <row r="25740" spans="14:14">
      <c r="N25740" s="315"/>
    </row>
    <row r="25741" spans="14:14">
      <c r="N25741" s="315"/>
    </row>
    <row r="25742" spans="14:14">
      <c r="N25742" s="315"/>
    </row>
    <row r="25743" spans="14:14">
      <c r="N25743" s="315"/>
    </row>
    <row r="25744" spans="14:14">
      <c r="N25744" s="315"/>
    </row>
    <row r="25745" spans="14:14">
      <c r="N25745" s="315"/>
    </row>
    <row r="25746" spans="14:14">
      <c r="N25746" s="315"/>
    </row>
    <row r="25747" spans="14:14">
      <c r="N25747" s="315"/>
    </row>
    <row r="25748" spans="14:14">
      <c r="N25748" s="315"/>
    </row>
    <row r="25749" spans="14:14">
      <c r="N25749" s="315"/>
    </row>
    <row r="25750" spans="14:14">
      <c r="N25750" s="315"/>
    </row>
    <row r="25751" spans="14:14">
      <c r="N25751" s="315"/>
    </row>
    <row r="25752" spans="14:14">
      <c r="N25752" s="315"/>
    </row>
    <row r="25753" spans="14:14">
      <c r="N25753" s="315"/>
    </row>
    <row r="25754" spans="14:14">
      <c r="N25754" s="315"/>
    </row>
    <row r="25755" spans="14:14">
      <c r="N25755" s="315"/>
    </row>
    <row r="25756" spans="14:14">
      <c r="N25756" s="315"/>
    </row>
    <row r="25757" spans="14:14">
      <c r="N25757" s="315"/>
    </row>
    <row r="25758" spans="14:14">
      <c r="N25758" s="315"/>
    </row>
    <row r="25759" spans="14:14">
      <c r="N25759" s="315"/>
    </row>
    <row r="25760" spans="14:14">
      <c r="N25760" s="315"/>
    </row>
    <row r="25761" spans="14:14">
      <c r="N25761" s="315"/>
    </row>
    <row r="25762" spans="14:14">
      <c r="N25762" s="315"/>
    </row>
    <row r="25763" spans="14:14">
      <c r="N25763" s="315"/>
    </row>
    <row r="25764" spans="14:14">
      <c r="N25764" s="315"/>
    </row>
    <row r="25765" spans="14:14">
      <c r="N25765" s="315"/>
    </row>
    <row r="25766" spans="14:14">
      <c r="N25766" s="315"/>
    </row>
    <row r="25767" spans="14:14">
      <c r="N25767" s="315"/>
    </row>
    <row r="25768" spans="14:14">
      <c r="N25768" s="315"/>
    </row>
    <row r="25769" spans="14:14">
      <c r="N25769" s="315"/>
    </row>
    <row r="25770" spans="14:14">
      <c r="N25770" s="315"/>
    </row>
    <row r="25771" spans="14:14">
      <c r="N25771" s="315"/>
    </row>
    <row r="25772" spans="14:14">
      <c r="N25772" s="315"/>
    </row>
    <row r="25773" spans="14:14">
      <c r="N25773" s="315"/>
    </row>
    <row r="25774" spans="14:14">
      <c r="N25774" s="315"/>
    </row>
    <row r="25775" spans="14:14">
      <c r="N25775" s="315"/>
    </row>
    <row r="25776" spans="14:14">
      <c r="N25776" s="315"/>
    </row>
    <row r="25777" spans="14:14">
      <c r="N25777" s="315"/>
    </row>
    <row r="25778" spans="14:14">
      <c r="N25778" s="315"/>
    </row>
    <row r="25779" spans="14:14">
      <c r="N25779" s="315"/>
    </row>
    <row r="25780" spans="14:14">
      <c r="N25780" s="315"/>
    </row>
    <row r="25781" spans="14:14">
      <c r="N25781" s="315"/>
    </row>
    <row r="25782" spans="14:14">
      <c r="N25782" s="315"/>
    </row>
    <row r="25783" spans="14:14">
      <c r="N25783" s="315"/>
    </row>
    <row r="25784" spans="14:14">
      <c r="N25784" s="315"/>
    </row>
    <row r="25785" spans="14:14">
      <c r="N25785" s="315"/>
    </row>
    <row r="25786" spans="14:14">
      <c r="N25786" s="315"/>
    </row>
    <row r="25787" spans="14:14">
      <c r="N25787" s="315"/>
    </row>
    <row r="25788" spans="14:14">
      <c r="N25788" s="315"/>
    </row>
    <row r="25789" spans="14:14">
      <c r="N25789" s="315"/>
    </row>
    <row r="25790" spans="14:14">
      <c r="N25790" s="315"/>
    </row>
    <row r="25791" spans="14:14">
      <c r="N25791" s="315"/>
    </row>
    <row r="25792" spans="14:14">
      <c r="N25792" s="315"/>
    </row>
    <row r="25793" spans="14:14">
      <c r="N25793" s="315"/>
    </row>
    <row r="25794" spans="14:14">
      <c r="N25794" s="315"/>
    </row>
    <row r="25795" spans="14:14">
      <c r="N25795" s="315"/>
    </row>
    <row r="25796" spans="14:14">
      <c r="N25796" s="315"/>
    </row>
    <row r="25797" spans="14:14">
      <c r="N25797" s="315"/>
    </row>
    <row r="25798" spans="14:14">
      <c r="N25798" s="315"/>
    </row>
    <row r="25799" spans="14:14">
      <c r="N25799" s="315"/>
    </row>
    <row r="25800" spans="14:14">
      <c r="N25800" s="315"/>
    </row>
    <row r="25801" spans="14:14">
      <c r="N25801" s="315"/>
    </row>
    <row r="25802" spans="14:14">
      <c r="N25802" s="315"/>
    </row>
    <row r="25803" spans="14:14">
      <c r="N25803" s="315"/>
    </row>
    <row r="25804" spans="14:14">
      <c r="N25804" s="315"/>
    </row>
    <row r="25805" spans="14:14">
      <c r="N25805" s="315"/>
    </row>
    <row r="25806" spans="14:14">
      <c r="N25806" s="315"/>
    </row>
    <row r="25807" spans="14:14">
      <c r="N25807" s="315"/>
    </row>
    <row r="25808" spans="14:14">
      <c r="N25808" s="315"/>
    </row>
    <row r="25809" spans="14:14">
      <c r="N25809" s="315"/>
    </row>
    <row r="25810" spans="14:14">
      <c r="N25810" s="315"/>
    </row>
    <row r="25811" spans="14:14">
      <c r="N25811" s="315"/>
    </row>
    <row r="25812" spans="14:14">
      <c r="N25812" s="315"/>
    </row>
    <row r="25813" spans="14:14">
      <c r="N25813" s="315"/>
    </row>
    <row r="25814" spans="14:14">
      <c r="N25814" s="315"/>
    </row>
    <row r="25815" spans="14:14">
      <c r="N25815" s="315"/>
    </row>
    <row r="25816" spans="14:14">
      <c r="N25816" s="315"/>
    </row>
    <row r="25817" spans="14:14">
      <c r="N25817" s="315"/>
    </row>
    <row r="25818" spans="14:14">
      <c r="N25818" s="315"/>
    </row>
    <row r="25819" spans="14:14">
      <c r="N25819" s="315"/>
    </row>
    <row r="25820" spans="14:14">
      <c r="N25820" s="315"/>
    </row>
    <row r="25821" spans="14:14">
      <c r="N25821" s="315"/>
    </row>
    <row r="25822" spans="14:14">
      <c r="N25822" s="315"/>
    </row>
    <row r="25823" spans="14:14">
      <c r="N25823" s="315"/>
    </row>
    <row r="25824" spans="14:14">
      <c r="N25824" s="315"/>
    </row>
    <row r="25825" spans="14:14">
      <c r="N25825" s="315"/>
    </row>
    <row r="25826" spans="14:14">
      <c r="N25826" s="315"/>
    </row>
    <row r="25827" spans="14:14">
      <c r="N25827" s="315"/>
    </row>
    <row r="25828" spans="14:14">
      <c r="N25828" s="315"/>
    </row>
    <row r="25829" spans="14:14">
      <c r="N25829" s="315"/>
    </row>
    <row r="25830" spans="14:14">
      <c r="N25830" s="315"/>
    </row>
    <row r="25831" spans="14:14">
      <c r="N25831" s="315"/>
    </row>
    <row r="25832" spans="14:14">
      <c r="N25832" s="315"/>
    </row>
    <row r="25833" spans="14:14">
      <c r="N25833" s="315"/>
    </row>
    <row r="25834" spans="14:14">
      <c r="N25834" s="315"/>
    </row>
    <row r="25835" spans="14:14">
      <c r="N25835" s="315"/>
    </row>
    <row r="25836" spans="14:14">
      <c r="N25836" s="315"/>
    </row>
    <row r="25837" spans="14:14">
      <c r="N25837" s="315"/>
    </row>
    <row r="25838" spans="14:14">
      <c r="N25838" s="315"/>
    </row>
    <row r="25839" spans="14:14">
      <c r="N25839" s="315"/>
    </row>
    <row r="25840" spans="14:14">
      <c r="N25840" s="315"/>
    </row>
    <row r="25841" spans="14:14">
      <c r="N25841" s="315"/>
    </row>
    <row r="25842" spans="14:14">
      <c r="N25842" s="315"/>
    </row>
    <row r="25843" spans="14:14">
      <c r="N25843" s="315"/>
    </row>
    <row r="25844" spans="14:14">
      <c r="N25844" s="315"/>
    </row>
    <row r="25845" spans="14:14">
      <c r="N25845" s="315"/>
    </row>
    <row r="25846" spans="14:14">
      <c r="N25846" s="315"/>
    </row>
    <row r="25847" spans="14:14">
      <c r="N25847" s="315"/>
    </row>
    <row r="25848" spans="14:14">
      <c r="N25848" s="315"/>
    </row>
    <row r="25849" spans="14:14">
      <c r="N25849" s="315"/>
    </row>
    <row r="25850" spans="14:14">
      <c r="N25850" s="315"/>
    </row>
    <row r="25851" spans="14:14">
      <c r="N25851" s="315"/>
    </row>
    <row r="25852" spans="14:14">
      <c r="N25852" s="315"/>
    </row>
    <row r="25853" spans="14:14">
      <c r="N25853" s="315"/>
    </row>
    <row r="25854" spans="14:14">
      <c r="N25854" s="315"/>
    </row>
    <row r="25855" spans="14:14">
      <c r="N25855" s="315"/>
    </row>
    <row r="25856" spans="14:14">
      <c r="N25856" s="315"/>
    </row>
    <row r="25857" spans="14:14">
      <c r="N25857" s="315"/>
    </row>
    <row r="25858" spans="14:14">
      <c r="N25858" s="315"/>
    </row>
    <row r="25859" spans="14:14">
      <c r="N25859" s="315"/>
    </row>
    <row r="25860" spans="14:14">
      <c r="N25860" s="315"/>
    </row>
    <row r="25861" spans="14:14">
      <c r="N25861" s="315"/>
    </row>
    <row r="25862" spans="14:14">
      <c r="N25862" s="315"/>
    </row>
    <row r="25863" spans="14:14">
      <c r="N25863" s="315"/>
    </row>
    <row r="25864" spans="14:14">
      <c r="N25864" s="315"/>
    </row>
    <row r="25865" spans="14:14">
      <c r="N25865" s="315"/>
    </row>
    <row r="25866" spans="14:14">
      <c r="N25866" s="315"/>
    </row>
    <row r="25867" spans="14:14">
      <c r="N25867" s="315"/>
    </row>
    <row r="25868" spans="14:14">
      <c r="N25868" s="315"/>
    </row>
    <row r="25869" spans="14:14">
      <c r="N25869" s="315"/>
    </row>
    <row r="25870" spans="14:14">
      <c r="N25870" s="315"/>
    </row>
    <row r="25871" spans="14:14">
      <c r="N25871" s="315"/>
    </row>
    <row r="25872" spans="14:14">
      <c r="N25872" s="315"/>
    </row>
    <row r="25873" spans="14:14">
      <c r="N25873" s="315"/>
    </row>
    <row r="25874" spans="14:14">
      <c r="N25874" s="315"/>
    </row>
    <row r="25875" spans="14:14">
      <c r="N25875" s="315"/>
    </row>
    <row r="25876" spans="14:14">
      <c r="N25876" s="315"/>
    </row>
    <row r="25877" spans="14:14">
      <c r="N25877" s="315"/>
    </row>
    <row r="25878" spans="14:14">
      <c r="N25878" s="315"/>
    </row>
    <row r="25879" spans="14:14">
      <c r="N25879" s="315"/>
    </row>
    <row r="25880" spans="14:14">
      <c r="N25880" s="315"/>
    </row>
    <row r="25881" spans="14:14">
      <c r="N25881" s="315"/>
    </row>
    <row r="25882" spans="14:14">
      <c r="N25882" s="315"/>
    </row>
    <row r="25883" spans="14:14">
      <c r="N25883" s="315"/>
    </row>
    <row r="25884" spans="14:14">
      <c r="N25884" s="315"/>
    </row>
    <row r="25885" spans="14:14">
      <c r="N25885" s="315"/>
    </row>
    <row r="25886" spans="14:14">
      <c r="N25886" s="315"/>
    </row>
    <row r="25887" spans="14:14">
      <c r="N25887" s="315"/>
    </row>
    <row r="25888" spans="14:14">
      <c r="N25888" s="315"/>
    </row>
    <row r="25889" spans="14:14">
      <c r="N25889" s="315"/>
    </row>
    <row r="25890" spans="14:14">
      <c r="N25890" s="315"/>
    </row>
    <row r="25891" spans="14:14">
      <c r="N25891" s="315"/>
    </row>
    <row r="25892" spans="14:14">
      <c r="N25892" s="315"/>
    </row>
    <row r="25893" spans="14:14">
      <c r="N25893" s="315"/>
    </row>
    <row r="25894" spans="14:14">
      <c r="N25894" s="315"/>
    </row>
    <row r="25895" spans="14:14">
      <c r="N25895" s="315"/>
    </row>
    <row r="25896" spans="14:14">
      <c r="N25896" s="315"/>
    </row>
    <row r="25897" spans="14:14">
      <c r="N25897" s="315"/>
    </row>
    <row r="25898" spans="14:14">
      <c r="N25898" s="315"/>
    </row>
    <row r="25899" spans="14:14">
      <c r="N25899" s="315"/>
    </row>
    <row r="25900" spans="14:14">
      <c r="N25900" s="315"/>
    </row>
    <row r="25901" spans="14:14">
      <c r="N25901" s="315"/>
    </row>
    <row r="25902" spans="14:14">
      <c r="N25902" s="315"/>
    </row>
    <row r="25903" spans="14:14">
      <c r="N25903" s="315"/>
    </row>
    <row r="25904" spans="14:14">
      <c r="N25904" s="315"/>
    </row>
    <row r="25905" spans="14:14">
      <c r="N25905" s="315"/>
    </row>
    <row r="25906" spans="14:14">
      <c r="N25906" s="315"/>
    </row>
    <row r="25907" spans="14:14">
      <c r="N25907" s="315"/>
    </row>
    <row r="25908" spans="14:14">
      <c r="N25908" s="315"/>
    </row>
    <row r="25909" spans="14:14">
      <c r="N25909" s="315"/>
    </row>
    <row r="25910" spans="14:14">
      <c r="N25910" s="315"/>
    </row>
    <row r="25911" spans="14:14">
      <c r="N25911" s="315"/>
    </row>
    <row r="25912" spans="14:14">
      <c r="N25912" s="315"/>
    </row>
    <row r="25913" spans="14:14">
      <c r="N25913" s="315"/>
    </row>
    <row r="25914" spans="14:14">
      <c r="N25914" s="315"/>
    </row>
    <row r="25915" spans="14:14">
      <c r="N25915" s="315"/>
    </row>
    <row r="25916" spans="14:14">
      <c r="N25916" s="315"/>
    </row>
    <row r="25917" spans="14:14">
      <c r="N25917" s="315"/>
    </row>
    <row r="25918" spans="14:14">
      <c r="N25918" s="315"/>
    </row>
    <row r="25919" spans="14:14">
      <c r="N25919" s="315"/>
    </row>
    <row r="25920" spans="14:14">
      <c r="N25920" s="315"/>
    </row>
    <row r="25921" spans="14:14">
      <c r="N25921" s="315"/>
    </row>
    <row r="25922" spans="14:14">
      <c r="N25922" s="315"/>
    </row>
    <row r="25923" spans="14:14">
      <c r="N25923" s="315"/>
    </row>
    <row r="25924" spans="14:14">
      <c r="N25924" s="315"/>
    </row>
    <row r="25925" spans="14:14">
      <c r="N25925" s="315"/>
    </row>
    <row r="25926" spans="14:14">
      <c r="N25926" s="315"/>
    </row>
    <row r="25927" spans="14:14">
      <c r="N25927" s="315"/>
    </row>
    <row r="25928" spans="14:14">
      <c r="N25928" s="315"/>
    </row>
    <row r="25929" spans="14:14">
      <c r="N25929" s="315"/>
    </row>
    <row r="25930" spans="14:14">
      <c r="N25930" s="315"/>
    </row>
    <row r="25931" spans="14:14">
      <c r="N25931" s="315"/>
    </row>
    <row r="25932" spans="14:14">
      <c r="N25932" s="315"/>
    </row>
    <row r="25933" spans="14:14">
      <c r="N25933" s="315"/>
    </row>
    <row r="25934" spans="14:14">
      <c r="N25934" s="315"/>
    </row>
    <row r="25935" spans="14:14">
      <c r="N25935" s="315"/>
    </row>
    <row r="25936" spans="14:14">
      <c r="N25936" s="315"/>
    </row>
    <row r="25937" spans="14:14">
      <c r="N25937" s="315"/>
    </row>
    <row r="25938" spans="14:14">
      <c r="N25938" s="315"/>
    </row>
    <row r="25939" spans="14:14">
      <c r="N25939" s="315"/>
    </row>
    <row r="25940" spans="14:14">
      <c r="N25940" s="315"/>
    </row>
    <row r="25941" spans="14:14">
      <c r="N25941" s="315"/>
    </row>
    <row r="25942" spans="14:14">
      <c r="N25942" s="315"/>
    </row>
    <row r="25943" spans="14:14">
      <c r="N25943" s="315"/>
    </row>
    <row r="25944" spans="14:14">
      <c r="N25944" s="315"/>
    </row>
    <row r="25945" spans="14:14">
      <c r="N25945" s="315"/>
    </row>
    <row r="25946" spans="14:14">
      <c r="N25946" s="315"/>
    </row>
    <row r="25947" spans="14:14">
      <c r="N25947" s="315"/>
    </row>
    <row r="25948" spans="14:14">
      <c r="N25948" s="315"/>
    </row>
    <row r="25949" spans="14:14">
      <c r="N25949" s="315"/>
    </row>
    <row r="25950" spans="14:14">
      <c r="N25950" s="315"/>
    </row>
    <row r="25951" spans="14:14">
      <c r="N25951" s="315"/>
    </row>
    <row r="25952" spans="14:14">
      <c r="N25952" s="315"/>
    </row>
    <row r="25953" spans="14:14">
      <c r="N25953" s="315"/>
    </row>
    <row r="25954" spans="14:14">
      <c r="N25954" s="315"/>
    </row>
    <row r="25955" spans="14:14">
      <c r="N25955" s="315"/>
    </row>
    <row r="25956" spans="14:14">
      <c r="N25956" s="315"/>
    </row>
    <row r="25957" spans="14:14">
      <c r="N25957" s="315"/>
    </row>
    <row r="25958" spans="14:14">
      <c r="N25958" s="315"/>
    </row>
    <row r="25959" spans="14:14">
      <c r="N25959" s="315"/>
    </row>
    <row r="25960" spans="14:14">
      <c r="N25960" s="315"/>
    </row>
    <row r="25961" spans="14:14">
      <c r="N25961" s="315"/>
    </row>
    <row r="25962" spans="14:14">
      <c r="N25962" s="315"/>
    </row>
    <row r="25963" spans="14:14">
      <c r="N25963" s="315"/>
    </row>
    <row r="25964" spans="14:14">
      <c r="N25964" s="315"/>
    </row>
    <row r="25965" spans="14:14">
      <c r="N25965" s="315"/>
    </row>
    <row r="25966" spans="14:14">
      <c r="N25966" s="315"/>
    </row>
    <row r="25967" spans="14:14">
      <c r="N25967" s="315"/>
    </row>
    <row r="25968" spans="14:14">
      <c r="N25968" s="315"/>
    </row>
    <row r="25969" spans="14:14">
      <c r="N25969" s="315"/>
    </row>
    <row r="25970" spans="14:14">
      <c r="N25970" s="315"/>
    </row>
    <row r="25971" spans="14:14">
      <c r="N25971" s="315"/>
    </row>
    <row r="25972" spans="14:14">
      <c r="N25972" s="315"/>
    </row>
    <row r="25973" spans="14:14">
      <c r="N25973" s="315"/>
    </row>
    <row r="25974" spans="14:14">
      <c r="N25974" s="315"/>
    </row>
    <row r="25975" spans="14:14">
      <c r="N25975" s="315"/>
    </row>
    <row r="25976" spans="14:14">
      <c r="N25976" s="315"/>
    </row>
    <row r="25977" spans="14:14">
      <c r="N25977" s="315"/>
    </row>
    <row r="25978" spans="14:14">
      <c r="N25978" s="315"/>
    </row>
    <row r="25979" spans="14:14">
      <c r="N25979" s="315"/>
    </row>
    <row r="25980" spans="14:14">
      <c r="N25980" s="315"/>
    </row>
    <row r="25981" spans="14:14">
      <c r="N25981" s="315"/>
    </row>
    <row r="25982" spans="14:14">
      <c r="N25982" s="315"/>
    </row>
    <row r="25983" spans="14:14">
      <c r="N25983" s="315"/>
    </row>
    <row r="25984" spans="14:14">
      <c r="N25984" s="315"/>
    </row>
    <row r="25985" spans="14:14">
      <c r="N25985" s="315"/>
    </row>
    <row r="25986" spans="14:14">
      <c r="N25986" s="315"/>
    </row>
    <row r="25987" spans="14:14">
      <c r="N25987" s="315"/>
    </row>
    <row r="25988" spans="14:14">
      <c r="N25988" s="315"/>
    </row>
    <row r="25989" spans="14:14">
      <c r="N25989" s="315"/>
    </row>
    <row r="25990" spans="14:14">
      <c r="N25990" s="315"/>
    </row>
    <row r="25991" spans="14:14">
      <c r="N25991" s="315"/>
    </row>
    <row r="25992" spans="14:14">
      <c r="N25992" s="315"/>
    </row>
    <row r="25993" spans="14:14">
      <c r="N25993" s="315"/>
    </row>
    <row r="25994" spans="14:14">
      <c r="N25994" s="315"/>
    </row>
    <row r="25995" spans="14:14">
      <c r="N25995" s="315"/>
    </row>
    <row r="25996" spans="14:14">
      <c r="N25996" s="315"/>
    </row>
    <row r="25997" spans="14:14">
      <c r="N25997" s="315"/>
    </row>
    <row r="25998" spans="14:14">
      <c r="N25998" s="315"/>
    </row>
    <row r="25999" spans="14:14">
      <c r="N25999" s="315"/>
    </row>
    <row r="26000" spans="14:14">
      <c r="N26000" s="315"/>
    </row>
    <row r="26001" spans="14:14">
      <c r="N26001" s="315"/>
    </row>
    <row r="26002" spans="14:14">
      <c r="N26002" s="315"/>
    </row>
    <row r="26003" spans="14:14">
      <c r="N26003" s="315"/>
    </row>
    <row r="26004" spans="14:14">
      <c r="N26004" s="315"/>
    </row>
    <row r="26005" spans="14:14">
      <c r="N26005" s="315"/>
    </row>
    <row r="26006" spans="14:14">
      <c r="N26006" s="315"/>
    </row>
    <row r="26007" spans="14:14">
      <c r="N26007" s="315"/>
    </row>
    <row r="26008" spans="14:14">
      <c r="N26008" s="315"/>
    </row>
    <row r="26009" spans="14:14">
      <c r="N26009" s="315"/>
    </row>
    <row r="26010" spans="14:14">
      <c r="N26010" s="315"/>
    </row>
    <row r="26011" spans="14:14">
      <c r="N26011" s="315"/>
    </row>
    <row r="26012" spans="14:14">
      <c r="N26012" s="315"/>
    </row>
    <row r="26013" spans="14:14">
      <c r="N26013" s="315"/>
    </row>
    <row r="26014" spans="14:14">
      <c r="N26014" s="315"/>
    </row>
    <row r="26015" spans="14:14">
      <c r="N26015" s="315"/>
    </row>
    <row r="26016" spans="14:14">
      <c r="N26016" s="315"/>
    </row>
    <row r="26017" spans="14:14">
      <c r="N26017" s="315"/>
    </row>
    <row r="26018" spans="14:14">
      <c r="N26018" s="315"/>
    </row>
    <row r="26019" spans="14:14">
      <c r="N26019" s="315"/>
    </row>
    <row r="26020" spans="14:14">
      <c r="N26020" s="315"/>
    </row>
    <row r="26021" spans="14:14">
      <c r="N26021" s="315"/>
    </row>
    <row r="26022" spans="14:14">
      <c r="N26022" s="315"/>
    </row>
    <row r="26023" spans="14:14">
      <c r="N26023" s="315"/>
    </row>
    <row r="26024" spans="14:14">
      <c r="N26024" s="315"/>
    </row>
    <row r="26025" spans="14:14">
      <c r="N26025" s="315"/>
    </row>
    <row r="26026" spans="14:14">
      <c r="N26026" s="315"/>
    </row>
    <row r="26027" spans="14:14">
      <c r="N26027" s="315"/>
    </row>
    <row r="26028" spans="14:14">
      <c r="N26028" s="315"/>
    </row>
    <row r="26029" spans="14:14">
      <c r="N26029" s="315"/>
    </row>
    <row r="26030" spans="14:14">
      <c r="N26030" s="315"/>
    </row>
    <row r="26031" spans="14:14">
      <c r="N26031" s="315"/>
    </row>
    <row r="26032" spans="14:14">
      <c r="N26032" s="315"/>
    </row>
    <row r="26033" spans="14:14">
      <c r="N26033" s="315"/>
    </row>
    <row r="26034" spans="14:14">
      <c r="N26034" s="315"/>
    </row>
    <row r="26035" spans="14:14">
      <c r="N26035" s="315"/>
    </row>
    <row r="26036" spans="14:14">
      <c r="N26036" s="315"/>
    </row>
    <row r="26037" spans="14:14">
      <c r="N26037" s="315"/>
    </row>
    <row r="26038" spans="14:14">
      <c r="N26038" s="315"/>
    </row>
    <row r="26039" spans="14:14">
      <c r="N26039" s="315"/>
    </row>
    <row r="26040" spans="14:14">
      <c r="N26040" s="315"/>
    </row>
    <row r="26041" spans="14:14">
      <c r="N26041" s="315"/>
    </row>
    <row r="26042" spans="14:14">
      <c r="N26042" s="315"/>
    </row>
    <row r="26043" spans="14:14">
      <c r="N26043" s="315"/>
    </row>
    <row r="26044" spans="14:14">
      <c r="N26044" s="315"/>
    </row>
    <row r="26045" spans="14:14">
      <c r="N26045" s="315"/>
    </row>
    <row r="26046" spans="14:14">
      <c r="N26046" s="315"/>
    </row>
    <row r="26047" spans="14:14">
      <c r="N26047" s="315"/>
    </row>
    <row r="26048" spans="14:14">
      <c r="N26048" s="315"/>
    </row>
    <row r="26049" spans="14:14">
      <c r="N26049" s="315"/>
    </row>
    <row r="26050" spans="14:14">
      <c r="N26050" s="315"/>
    </row>
    <row r="26051" spans="14:14">
      <c r="N26051" s="315"/>
    </row>
    <row r="26052" spans="14:14">
      <c r="N26052" s="315"/>
    </row>
    <row r="26053" spans="14:14">
      <c r="N26053" s="315"/>
    </row>
    <row r="26054" spans="14:14">
      <c r="N26054" s="315"/>
    </row>
    <row r="26055" spans="14:14">
      <c r="N26055" s="315"/>
    </row>
    <row r="26056" spans="14:14">
      <c r="N26056" s="315"/>
    </row>
    <row r="26057" spans="14:14">
      <c r="N26057" s="315"/>
    </row>
    <row r="26058" spans="14:14">
      <c r="N26058" s="315"/>
    </row>
    <row r="26059" spans="14:14">
      <c r="N26059" s="315"/>
    </row>
    <row r="26060" spans="14:14">
      <c r="N26060" s="315"/>
    </row>
    <row r="26061" spans="14:14">
      <c r="N26061" s="315"/>
    </row>
    <row r="26062" spans="14:14">
      <c r="N26062" s="315"/>
    </row>
    <row r="26063" spans="14:14">
      <c r="N26063" s="315"/>
    </row>
    <row r="26064" spans="14:14">
      <c r="N26064" s="315"/>
    </row>
    <row r="26065" spans="14:14">
      <c r="N26065" s="315"/>
    </row>
    <row r="26066" spans="14:14">
      <c r="N26066" s="315"/>
    </row>
    <row r="26067" spans="14:14">
      <c r="N26067" s="315"/>
    </row>
    <row r="26068" spans="14:14">
      <c r="N26068" s="315"/>
    </row>
    <row r="26069" spans="14:14">
      <c r="N26069" s="315"/>
    </row>
    <row r="26070" spans="14:14">
      <c r="N26070" s="315"/>
    </row>
    <row r="26071" spans="14:14">
      <c r="N26071" s="315"/>
    </row>
    <row r="26072" spans="14:14">
      <c r="N26072" s="315"/>
    </row>
    <row r="26073" spans="14:14">
      <c r="N26073" s="315"/>
    </row>
    <row r="26074" spans="14:14">
      <c r="N26074" s="315"/>
    </row>
    <row r="26075" spans="14:14">
      <c r="N26075" s="315"/>
    </row>
    <row r="26076" spans="14:14">
      <c r="N26076" s="315"/>
    </row>
    <row r="26077" spans="14:14">
      <c r="N26077" s="315"/>
    </row>
    <row r="26078" spans="14:14">
      <c r="N26078" s="315"/>
    </row>
    <row r="26079" spans="14:14">
      <c r="N26079" s="315"/>
    </row>
    <row r="26080" spans="14:14">
      <c r="N26080" s="315"/>
    </row>
    <row r="26081" spans="14:14">
      <c r="N26081" s="315"/>
    </row>
    <row r="26082" spans="14:14">
      <c r="N26082" s="315"/>
    </row>
    <row r="26083" spans="14:14">
      <c r="N26083" s="315"/>
    </row>
    <row r="26084" spans="14:14">
      <c r="N26084" s="315"/>
    </row>
    <row r="26085" spans="14:14">
      <c r="N26085" s="315"/>
    </row>
    <row r="26086" spans="14:14">
      <c r="N26086" s="315"/>
    </row>
    <row r="26087" spans="14:14">
      <c r="N26087" s="315"/>
    </row>
    <row r="26088" spans="14:14">
      <c r="N26088" s="315"/>
    </row>
    <row r="26089" spans="14:14">
      <c r="N26089" s="315"/>
    </row>
    <row r="26090" spans="14:14">
      <c r="N26090" s="315"/>
    </row>
    <row r="26091" spans="14:14">
      <c r="N26091" s="315"/>
    </row>
    <row r="26092" spans="14:14">
      <c r="N26092" s="315"/>
    </row>
    <row r="26093" spans="14:14">
      <c r="N26093" s="315"/>
    </row>
    <row r="26094" spans="14:14">
      <c r="N26094" s="315"/>
    </row>
    <row r="26095" spans="14:14">
      <c r="N26095" s="315"/>
    </row>
    <row r="26096" spans="14:14">
      <c r="N26096" s="315"/>
    </row>
    <row r="26097" spans="14:14">
      <c r="N26097" s="315"/>
    </row>
    <row r="26098" spans="14:14">
      <c r="N26098" s="315"/>
    </row>
    <row r="26099" spans="14:14">
      <c r="N26099" s="315"/>
    </row>
    <row r="26100" spans="14:14">
      <c r="N26100" s="315"/>
    </row>
    <row r="26101" spans="14:14">
      <c r="N26101" s="315"/>
    </row>
    <row r="26102" spans="14:14">
      <c r="N26102" s="315"/>
    </row>
    <row r="26103" spans="14:14">
      <c r="N26103" s="315"/>
    </row>
    <row r="26104" spans="14:14">
      <c r="N26104" s="315"/>
    </row>
    <row r="26105" spans="14:14">
      <c r="N26105" s="315"/>
    </row>
    <row r="26106" spans="14:14">
      <c r="N26106" s="315"/>
    </row>
    <row r="26107" spans="14:14">
      <c r="N26107" s="315"/>
    </row>
    <row r="26108" spans="14:14">
      <c r="N26108" s="315"/>
    </row>
    <row r="26109" spans="14:14">
      <c r="N26109" s="315"/>
    </row>
    <row r="26110" spans="14:14">
      <c r="N26110" s="315"/>
    </row>
    <row r="26111" spans="14:14">
      <c r="N26111" s="315"/>
    </row>
    <row r="26112" spans="14:14">
      <c r="N26112" s="315"/>
    </row>
    <row r="26113" spans="14:14">
      <c r="N26113" s="315"/>
    </row>
    <row r="26114" spans="14:14">
      <c r="N26114" s="315"/>
    </row>
    <row r="26115" spans="14:14">
      <c r="N26115" s="315"/>
    </row>
    <row r="26116" spans="14:14">
      <c r="N26116" s="315"/>
    </row>
    <row r="26117" spans="14:14">
      <c r="N26117" s="315"/>
    </row>
    <row r="26118" spans="14:14">
      <c r="N26118" s="315"/>
    </row>
    <row r="26119" spans="14:14">
      <c r="N26119" s="315"/>
    </row>
    <row r="26120" spans="14:14">
      <c r="N26120" s="315"/>
    </row>
    <row r="26121" spans="14:14">
      <c r="N26121" s="315"/>
    </row>
    <row r="26122" spans="14:14">
      <c r="N26122" s="315"/>
    </row>
    <row r="26123" spans="14:14">
      <c r="N26123" s="315"/>
    </row>
    <row r="26124" spans="14:14">
      <c r="N26124" s="315"/>
    </row>
    <row r="26125" spans="14:14">
      <c r="N26125" s="315"/>
    </row>
    <row r="26126" spans="14:14">
      <c r="N26126" s="315"/>
    </row>
    <row r="26127" spans="14:14">
      <c r="N26127" s="315"/>
    </row>
    <row r="26128" spans="14:14">
      <c r="N26128" s="315"/>
    </row>
    <row r="26129" spans="14:14">
      <c r="N26129" s="315"/>
    </row>
    <row r="26130" spans="14:14">
      <c r="N26130" s="315"/>
    </row>
    <row r="26131" spans="14:14">
      <c r="N26131" s="315"/>
    </row>
    <row r="26132" spans="14:14">
      <c r="N26132" s="315"/>
    </row>
    <row r="26133" spans="14:14">
      <c r="N26133" s="315"/>
    </row>
    <row r="26134" spans="14:14">
      <c r="N26134" s="315"/>
    </row>
    <row r="26135" spans="14:14">
      <c r="N26135" s="315"/>
    </row>
    <row r="26136" spans="14:14">
      <c r="N26136" s="315"/>
    </row>
    <row r="26137" spans="14:14">
      <c r="N26137" s="315"/>
    </row>
    <row r="26138" spans="14:14">
      <c r="N26138" s="315"/>
    </row>
    <row r="26139" spans="14:14">
      <c r="N26139" s="315"/>
    </row>
    <row r="26140" spans="14:14">
      <c r="N26140" s="315"/>
    </row>
    <row r="26141" spans="14:14">
      <c r="N26141" s="315"/>
    </row>
    <row r="26142" spans="14:14">
      <c r="N26142" s="315"/>
    </row>
    <row r="26143" spans="14:14">
      <c r="N26143" s="315"/>
    </row>
    <row r="26144" spans="14:14">
      <c r="N26144" s="315"/>
    </row>
    <row r="26145" spans="14:14">
      <c r="N26145" s="315"/>
    </row>
    <row r="26146" spans="14:14">
      <c r="N26146" s="315"/>
    </row>
    <row r="26147" spans="14:14">
      <c r="N26147" s="315"/>
    </row>
    <row r="26148" spans="14:14">
      <c r="N26148" s="315"/>
    </row>
    <row r="26149" spans="14:14">
      <c r="N26149" s="315"/>
    </row>
    <row r="26150" spans="14:14">
      <c r="N26150" s="315"/>
    </row>
    <row r="26151" spans="14:14">
      <c r="N26151" s="315"/>
    </row>
    <row r="26152" spans="14:14">
      <c r="N26152" s="315"/>
    </row>
    <row r="26153" spans="14:14">
      <c r="N26153" s="315"/>
    </row>
    <row r="26154" spans="14:14">
      <c r="N26154" s="315"/>
    </row>
    <row r="26155" spans="14:14">
      <c r="N26155" s="315"/>
    </row>
    <row r="26156" spans="14:14">
      <c r="N26156" s="315"/>
    </row>
    <row r="26157" spans="14:14">
      <c r="N26157" s="315"/>
    </row>
    <row r="26158" spans="14:14">
      <c r="N26158" s="315"/>
    </row>
    <row r="26159" spans="14:14">
      <c r="N26159" s="315"/>
    </row>
    <row r="26160" spans="14:14">
      <c r="N26160" s="315"/>
    </row>
    <row r="26161" spans="14:14">
      <c r="N26161" s="315"/>
    </row>
    <row r="26162" spans="14:14">
      <c r="N26162" s="315"/>
    </row>
    <row r="26163" spans="14:14">
      <c r="N26163" s="315"/>
    </row>
    <row r="26164" spans="14:14">
      <c r="N26164" s="315"/>
    </row>
    <row r="26165" spans="14:14">
      <c r="N26165" s="315"/>
    </row>
    <row r="26166" spans="14:14">
      <c r="N26166" s="315"/>
    </row>
    <row r="26167" spans="14:14">
      <c r="N26167" s="315"/>
    </row>
    <row r="26168" spans="14:14">
      <c r="N26168" s="315"/>
    </row>
    <row r="26169" spans="14:14">
      <c r="N26169" s="315"/>
    </row>
    <row r="26170" spans="14:14">
      <c r="N26170" s="315"/>
    </row>
    <row r="26171" spans="14:14">
      <c r="N26171" s="315"/>
    </row>
    <row r="26172" spans="14:14">
      <c r="N26172" s="315"/>
    </row>
    <row r="26173" spans="14:14">
      <c r="N26173" s="315"/>
    </row>
    <row r="26174" spans="14:14">
      <c r="N26174" s="315"/>
    </row>
    <row r="26175" spans="14:14">
      <c r="N26175" s="315"/>
    </row>
    <row r="26176" spans="14:14">
      <c r="N26176" s="315"/>
    </row>
    <row r="26177" spans="14:14">
      <c r="N26177" s="315"/>
    </row>
    <row r="26178" spans="14:14">
      <c r="N26178" s="315"/>
    </row>
    <row r="26179" spans="14:14">
      <c r="N26179" s="315"/>
    </row>
    <row r="26180" spans="14:14">
      <c r="N26180" s="315"/>
    </row>
    <row r="26181" spans="14:14">
      <c r="N26181" s="315"/>
    </row>
    <row r="26182" spans="14:14">
      <c r="N26182" s="315"/>
    </row>
    <row r="26183" spans="14:14">
      <c r="N26183" s="315"/>
    </row>
    <row r="26184" spans="14:14">
      <c r="N26184" s="315"/>
    </row>
    <row r="26185" spans="14:14">
      <c r="N26185" s="315"/>
    </row>
    <row r="26186" spans="14:14">
      <c r="N26186" s="315"/>
    </row>
    <row r="26187" spans="14:14">
      <c r="N26187" s="315"/>
    </row>
    <row r="26188" spans="14:14">
      <c r="N26188" s="315"/>
    </row>
    <row r="26189" spans="14:14">
      <c r="N26189" s="315"/>
    </row>
    <row r="26190" spans="14:14">
      <c r="N26190" s="315"/>
    </row>
    <row r="26191" spans="14:14">
      <c r="N26191" s="315"/>
    </row>
    <row r="26192" spans="14:14">
      <c r="N26192" s="315"/>
    </row>
    <row r="26193" spans="14:14">
      <c r="N26193" s="315"/>
    </row>
    <row r="26194" spans="14:14">
      <c r="N26194" s="315"/>
    </row>
    <row r="26195" spans="14:14">
      <c r="N26195" s="315"/>
    </row>
    <row r="26196" spans="14:14">
      <c r="N26196" s="315"/>
    </row>
    <row r="26197" spans="14:14">
      <c r="N26197" s="315"/>
    </row>
    <row r="26198" spans="14:14">
      <c r="N26198" s="315"/>
    </row>
    <row r="26199" spans="14:14">
      <c r="N26199" s="315"/>
    </row>
    <row r="26200" spans="14:14">
      <c r="N26200" s="315"/>
    </row>
    <row r="26201" spans="14:14">
      <c r="N26201" s="315"/>
    </row>
    <row r="26202" spans="14:14">
      <c r="N26202" s="315"/>
    </row>
    <row r="26203" spans="14:14">
      <c r="N26203" s="315"/>
    </row>
    <row r="26204" spans="14:14">
      <c r="N26204" s="315"/>
    </row>
    <row r="26205" spans="14:14">
      <c r="N26205" s="315"/>
    </row>
    <row r="26206" spans="14:14">
      <c r="N26206" s="315"/>
    </row>
    <row r="26207" spans="14:14">
      <c r="N26207" s="315"/>
    </row>
    <row r="26208" spans="14:14">
      <c r="N26208" s="315"/>
    </row>
    <row r="26209" spans="14:14">
      <c r="N26209" s="315"/>
    </row>
    <row r="26210" spans="14:14">
      <c r="N26210" s="315"/>
    </row>
    <row r="26211" spans="14:14">
      <c r="N26211" s="315"/>
    </row>
    <row r="26212" spans="14:14">
      <c r="N26212" s="315"/>
    </row>
    <row r="26213" spans="14:14">
      <c r="N26213" s="315"/>
    </row>
    <row r="26214" spans="14:14">
      <c r="N26214" s="315"/>
    </row>
    <row r="26215" spans="14:14">
      <c r="N26215" s="315"/>
    </row>
    <row r="26216" spans="14:14">
      <c r="N26216" s="315"/>
    </row>
    <row r="26217" spans="14:14">
      <c r="N26217" s="315"/>
    </row>
    <row r="26218" spans="14:14">
      <c r="N26218" s="315"/>
    </row>
    <row r="26219" spans="14:14">
      <c r="N26219" s="315"/>
    </row>
    <row r="26220" spans="14:14">
      <c r="N26220" s="315"/>
    </row>
    <row r="26221" spans="14:14">
      <c r="N26221" s="315"/>
    </row>
    <row r="26222" spans="14:14">
      <c r="N26222" s="315"/>
    </row>
    <row r="26223" spans="14:14">
      <c r="N26223" s="315"/>
    </row>
    <row r="26224" spans="14:14">
      <c r="N26224" s="315"/>
    </row>
    <row r="26225" spans="14:14">
      <c r="N26225" s="315"/>
    </row>
    <row r="26226" spans="14:14">
      <c r="N26226" s="315"/>
    </row>
    <row r="26227" spans="14:14">
      <c r="N26227" s="315"/>
    </row>
    <row r="26228" spans="14:14">
      <c r="N26228" s="315"/>
    </row>
    <row r="26229" spans="14:14">
      <c r="N26229" s="315"/>
    </row>
    <row r="26230" spans="14:14">
      <c r="N26230" s="315"/>
    </row>
    <row r="26231" spans="14:14">
      <c r="N26231" s="315"/>
    </row>
    <row r="26232" spans="14:14">
      <c r="N26232" s="315"/>
    </row>
    <row r="26233" spans="14:14">
      <c r="N26233" s="315"/>
    </row>
    <row r="26234" spans="14:14">
      <c r="N26234" s="315"/>
    </row>
    <row r="26235" spans="14:14">
      <c r="N26235" s="315"/>
    </row>
    <row r="26236" spans="14:14">
      <c r="N26236" s="315"/>
    </row>
    <row r="26237" spans="14:14">
      <c r="N26237" s="315"/>
    </row>
    <row r="26238" spans="14:14">
      <c r="N26238" s="315"/>
    </row>
    <row r="26239" spans="14:14">
      <c r="N26239" s="315"/>
    </row>
    <row r="26240" spans="14:14">
      <c r="N26240" s="315"/>
    </row>
    <row r="26241" spans="14:14">
      <c r="N26241" s="315"/>
    </row>
    <row r="26242" spans="14:14">
      <c r="N26242" s="315"/>
    </row>
    <row r="26243" spans="14:14">
      <c r="N26243" s="315"/>
    </row>
    <row r="26244" spans="14:14">
      <c r="N26244" s="315"/>
    </row>
    <row r="26245" spans="14:14">
      <c r="N26245" s="315"/>
    </row>
    <row r="26246" spans="14:14">
      <c r="N26246" s="315"/>
    </row>
    <row r="26247" spans="14:14">
      <c r="N26247" s="315"/>
    </row>
    <row r="26248" spans="14:14">
      <c r="N26248" s="315"/>
    </row>
    <row r="26249" spans="14:14">
      <c r="N26249" s="315"/>
    </row>
    <row r="26250" spans="14:14">
      <c r="N26250" s="315"/>
    </row>
    <row r="26251" spans="14:14">
      <c r="N26251" s="315"/>
    </row>
    <row r="26252" spans="14:14">
      <c r="N26252" s="315"/>
    </row>
    <row r="26253" spans="14:14">
      <c r="N26253" s="315"/>
    </row>
    <row r="26254" spans="14:14">
      <c r="N26254" s="315"/>
    </row>
    <row r="26255" spans="14:14">
      <c r="N26255" s="315"/>
    </row>
    <row r="26256" spans="14:14">
      <c r="N26256" s="315"/>
    </row>
    <row r="26257" spans="14:14">
      <c r="N26257" s="315"/>
    </row>
    <row r="26258" spans="14:14">
      <c r="N26258" s="315"/>
    </row>
    <row r="26259" spans="14:14">
      <c r="N26259" s="315"/>
    </row>
    <row r="26260" spans="14:14">
      <c r="N26260" s="315"/>
    </row>
    <row r="26261" spans="14:14">
      <c r="N26261" s="315"/>
    </row>
    <row r="26262" spans="14:14">
      <c r="N26262" s="315"/>
    </row>
    <row r="26263" spans="14:14">
      <c r="N26263" s="315"/>
    </row>
    <row r="26264" spans="14:14">
      <c r="N26264" s="315"/>
    </row>
    <row r="26265" spans="14:14">
      <c r="N26265" s="315"/>
    </row>
    <row r="26266" spans="14:14">
      <c r="N26266" s="315"/>
    </row>
    <row r="26267" spans="14:14">
      <c r="N26267" s="315"/>
    </row>
    <row r="26268" spans="14:14">
      <c r="N26268" s="315"/>
    </row>
    <row r="26269" spans="14:14">
      <c r="N26269" s="315"/>
    </row>
    <row r="26270" spans="14:14">
      <c r="N26270" s="315"/>
    </row>
    <row r="26271" spans="14:14">
      <c r="N26271" s="315"/>
    </row>
    <row r="26272" spans="14:14">
      <c r="N26272" s="315"/>
    </row>
    <row r="26273" spans="14:14">
      <c r="N26273" s="315"/>
    </row>
    <row r="26274" spans="14:14">
      <c r="N26274" s="315"/>
    </row>
    <row r="26275" spans="14:14">
      <c r="N26275" s="315"/>
    </row>
    <row r="26276" spans="14:14">
      <c r="N26276" s="315"/>
    </row>
    <row r="26277" spans="14:14">
      <c r="N26277" s="315"/>
    </row>
    <row r="26278" spans="14:14">
      <c r="N26278" s="315"/>
    </row>
    <row r="26279" spans="14:14">
      <c r="N26279" s="315"/>
    </row>
    <row r="26280" spans="14:14">
      <c r="N26280" s="315"/>
    </row>
    <row r="26281" spans="14:14">
      <c r="N26281" s="315"/>
    </row>
    <row r="26282" spans="14:14">
      <c r="N26282" s="315"/>
    </row>
    <row r="26283" spans="14:14">
      <c r="N26283" s="315"/>
    </row>
    <row r="26284" spans="14:14">
      <c r="N26284" s="315"/>
    </row>
    <row r="26285" spans="14:14">
      <c r="N26285" s="315"/>
    </row>
    <row r="26286" spans="14:14">
      <c r="N26286" s="315"/>
    </row>
    <row r="26287" spans="14:14">
      <c r="N26287" s="315"/>
    </row>
    <row r="26288" spans="14:14">
      <c r="N26288" s="315"/>
    </row>
    <row r="26289" spans="14:14">
      <c r="N26289" s="315"/>
    </row>
    <row r="26290" spans="14:14">
      <c r="N26290" s="315"/>
    </row>
    <row r="26291" spans="14:14">
      <c r="N26291" s="315"/>
    </row>
    <row r="26292" spans="14:14">
      <c r="N26292" s="315"/>
    </row>
    <row r="26293" spans="14:14">
      <c r="N26293" s="315"/>
    </row>
    <row r="26294" spans="14:14">
      <c r="N26294" s="315"/>
    </row>
    <row r="26295" spans="14:14">
      <c r="N26295" s="315"/>
    </row>
    <row r="26296" spans="14:14">
      <c r="N26296" s="315"/>
    </row>
    <row r="26297" spans="14:14">
      <c r="N26297" s="315"/>
    </row>
    <row r="26298" spans="14:14">
      <c r="N26298" s="315"/>
    </row>
    <row r="26299" spans="14:14">
      <c r="N26299" s="315"/>
    </row>
    <row r="26300" spans="14:14">
      <c r="N26300" s="315"/>
    </row>
    <row r="26301" spans="14:14">
      <c r="N26301" s="315"/>
    </row>
    <row r="26302" spans="14:14">
      <c r="N26302" s="315"/>
    </row>
    <row r="26303" spans="14:14">
      <c r="N26303" s="315"/>
    </row>
    <row r="26304" spans="14:14">
      <c r="N26304" s="315"/>
    </row>
    <row r="26305" spans="14:14">
      <c r="N26305" s="315"/>
    </row>
    <row r="26306" spans="14:14">
      <c r="N26306" s="315"/>
    </row>
    <row r="26307" spans="14:14">
      <c r="N26307" s="315"/>
    </row>
    <row r="26308" spans="14:14">
      <c r="N26308" s="315"/>
    </row>
    <row r="26309" spans="14:14">
      <c r="N26309" s="315"/>
    </row>
    <row r="26310" spans="14:14">
      <c r="N26310" s="315"/>
    </row>
    <row r="26311" spans="14:14">
      <c r="N26311" s="315"/>
    </row>
    <row r="26312" spans="14:14">
      <c r="N26312" s="315"/>
    </row>
    <row r="26313" spans="14:14">
      <c r="N26313" s="315"/>
    </row>
    <row r="26314" spans="14:14">
      <c r="N26314" s="315"/>
    </row>
    <row r="26315" spans="14:14">
      <c r="N26315" s="315"/>
    </row>
    <row r="26316" spans="14:14">
      <c r="N26316" s="315"/>
    </row>
    <row r="26317" spans="14:14">
      <c r="N26317" s="315"/>
    </row>
    <row r="26318" spans="14:14">
      <c r="N26318" s="315"/>
    </row>
    <row r="26319" spans="14:14">
      <c r="N26319" s="315"/>
    </row>
    <row r="26320" spans="14:14">
      <c r="N26320" s="315"/>
    </row>
    <row r="26321" spans="14:14">
      <c r="N26321" s="315"/>
    </row>
    <row r="26322" spans="14:14">
      <c r="N26322" s="315"/>
    </row>
    <row r="26323" spans="14:14">
      <c r="N26323" s="315"/>
    </row>
    <row r="26324" spans="14:14">
      <c r="N26324" s="315"/>
    </row>
    <row r="26325" spans="14:14">
      <c r="N26325" s="315"/>
    </row>
    <row r="26326" spans="14:14">
      <c r="N26326" s="315"/>
    </row>
    <row r="26327" spans="14:14">
      <c r="N26327" s="315"/>
    </row>
    <row r="26328" spans="14:14">
      <c r="N26328" s="315"/>
    </row>
    <row r="26329" spans="14:14">
      <c r="N26329" s="315"/>
    </row>
    <row r="26330" spans="14:14">
      <c r="N26330" s="315"/>
    </row>
    <row r="26331" spans="14:14">
      <c r="N26331" s="315"/>
    </row>
    <row r="26332" spans="14:14">
      <c r="N26332" s="315"/>
    </row>
    <row r="26333" spans="14:14">
      <c r="N26333" s="315"/>
    </row>
    <row r="26334" spans="14:14">
      <c r="N26334" s="315"/>
    </row>
    <row r="26335" spans="14:14">
      <c r="N26335" s="315"/>
    </row>
    <row r="26336" spans="14:14">
      <c r="N26336" s="315"/>
    </row>
    <row r="26337" spans="14:14">
      <c r="N26337" s="315"/>
    </row>
    <row r="26338" spans="14:14">
      <c r="N26338" s="315"/>
    </row>
    <row r="26339" spans="14:14">
      <c r="N26339" s="315"/>
    </row>
    <row r="26340" spans="14:14">
      <c r="N26340" s="315"/>
    </row>
    <row r="26341" spans="14:14">
      <c r="N26341" s="315"/>
    </row>
    <row r="26342" spans="14:14">
      <c r="N26342" s="315"/>
    </row>
    <row r="26343" spans="14:14">
      <c r="N26343" s="315"/>
    </row>
    <row r="26344" spans="14:14">
      <c r="N26344" s="315"/>
    </row>
    <row r="26345" spans="14:14">
      <c r="N26345" s="315"/>
    </row>
    <row r="26346" spans="14:14">
      <c r="N26346" s="315"/>
    </row>
    <row r="26347" spans="14:14">
      <c r="N26347" s="315"/>
    </row>
    <row r="26348" spans="14:14">
      <c r="N26348" s="315"/>
    </row>
    <row r="26349" spans="14:14">
      <c r="N26349" s="315"/>
    </row>
    <row r="26350" spans="14:14">
      <c r="N26350" s="315"/>
    </row>
    <row r="26351" spans="14:14">
      <c r="N26351" s="315"/>
    </row>
    <row r="26352" spans="14:14">
      <c r="N26352" s="315"/>
    </row>
    <row r="26353" spans="14:14">
      <c r="N26353" s="315"/>
    </row>
    <row r="26354" spans="14:14">
      <c r="N26354" s="315"/>
    </row>
    <row r="26355" spans="14:14">
      <c r="N26355" s="315"/>
    </row>
    <row r="26356" spans="14:14">
      <c r="N26356" s="315"/>
    </row>
    <row r="26357" spans="14:14">
      <c r="N26357" s="315"/>
    </row>
    <row r="26358" spans="14:14">
      <c r="N26358" s="315"/>
    </row>
    <row r="26359" spans="14:14">
      <c r="N26359" s="315"/>
    </row>
    <row r="26360" spans="14:14">
      <c r="N26360" s="315"/>
    </row>
    <row r="26361" spans="14:14">
      <c r="N26361" s="315"/>
    </row>
    <row r="26362" spans="14:14">
      <c r="N26362" s="315"/>
    </row>
    <row r="26363" spans="14:14">
      <c r="N26363" s="315"/>
    </row>
    <row r="26364" spans="14:14">
      <c r="N26364" s="315"/>
    </row>
    <row r="26365" spans="14:14">
      <c r="N26365" s="315"/>
    </row>
    <row r="26366" spans="14:14">
      <c r="N26366" s="315"/>
    </row>
    <row r="26367" spans="14:14">
      <c r="N26367" s="315"/>
    </row>
    <row r="26368" spans="14:14">
      <c r="N26368" s="315"/>
    </row>
    <row r="26369" spans="14:14">
      <c r="N26369" s="315"/>
    </row>
    <row r="26370" spans="14:14">
      <c r="N26370" s="315"/>
    </row>
    <row r="26371" spans="14:14">
      <c r="N26371" s="315"/>
    </row>
    <row r="26372" spans="14:14">
      <c r="N26372" s="315"/>
    </row>
    <row r="26373" spans="14:14">
      <c r="N26373" s="315"/>
    </row>
    <row r="26374" spans="14:14">
      <c r="N26374" s="315"/>
    </row>
    <row r="26375" spans="14:14">
      <c r="N26375" s="315"/>
    </row>
    <row r="26376" spans="14:14">
      <c r="N26376" s="315"/>
    </row>
    <row r="26377" spans="14:14">
      <c r="N26377" s="315"/>
    </row>
    <row r="26378" spans="14:14">
      <c r="N26378" s="315"/>
    </row>
    <row r="26379" spans="14:14">
      <c r="N26379" s="315"/>
    </row>
    <row r="26380" spans="14:14">
      <c r="N26380" s="315"/>
    </row>
    <row r="26381" spans="14:14">
      <c r="N26381" s="315"/>
    </row>
    <row r="26382" spans="14:14">
      <c r="N26382" s="315"/>
    </row>
    <row r="26383" spans="14:14">
      <c r="N26383" s="315"/>
    </row>
    <row r="26384" spans="14:14">
      <c r="N26384" s="315"/>
    </row>
    <row r="26385" spans="14:14">
      <c r="N26385" s="315"/>
    </row>
    <row r="26386" spans="14:14">
      <c r="N26386" s="315"/>
    </row>
    <row r="26387" spans="14:14">
      <c r="N26387" s="315"/>
    </row>
    <row r="26388" spans="14:14">
      <c r="N26388" s="315"/>
    </row>
    <row r="26389" spans="14:14">
      <c r="N26389" s="315"/>
    </row>
    <row r="26390" spans="14:14">
      <c r="N26390" s="315"/>
    </row>
    <row r="26391" spans="14:14">
      <c r="N26391" s="315"/>
    </row>
    <row r="26392" spans="14:14">
      <c r="N26392" s="315"/>
    </row>
    <row r="26393" spans="14:14">
      <c r="N26393" s="315"/>
    </row>
    <row r="26394" spans="14:14">
      <c r="N26394" s="315"/>
    </row>
    <row r="26395" spans="14:14">
      <c r="N26395" s="315"/>
    </row>
    <row r="26396" spans="14:14">
      <c r="N26396" s="315"/>
    </row>
    <row r="26397" spans="14:14">
      <c r="N26397" s="315"/>
    </row>
    <row r="26398" spans="14:14">
      <c r="N26398" s="315"/>
    </row>
    <row r="26399" spans="14:14">
      <c r="N26399" s="315"/>
    </row>
    <row r="26400" spans="14:14">
      <c r="N26400" s="315"/>
    </row>
    <row r="26401" spans="14:14">
      <c r="N26401" s="315"/>
    </row>
    <row r="26402" spans="14:14">
      <c r="N26402" s="315"/>
    </row>
    <row r="26403" spans="14:14">
      <c r="N26403" s="315"/>
    </row>
    <row r="26404" spans="14:14">
      <c r="N26404" s="315"/>
    </row>
    <row r="26405" spans="14:14">
      <c r="N26405" s="315"/>
    </row>
    <row r="26406" spans="14:14">
      <c r="N26406" s="315"/>
    </row>
    <row r="26407" spans="14:14">
      <c r="N26407" s="315"/>
    </row>
    <row r="26408" spans="14:14">
      <c r="N26408" s="315"/>
    </row>
    <row r="26409" spans="14:14">
      <c r="N26409" s="315"/>
    </row>
    <row r="26410" spans="14:14">
      <c r="N26410" s="315"/>
    </row>
    <row r="26411" spans="14:14">
      <c r="N26411" s="315"/>
    </row>
    <row r="26412" spans="14:14">
      <c r="N26412" s="315"/>
    </row>
    <row r="26413" spans="14:14">
      <c r="N26413" s="315"/>
    </row>
    <row r="26414" spans="14:14">
      <c r="N26414" s="315"/>
    </row>
    <row r="26415" spans="14:14">
      <c r="N26415" s="315"/>
    </row>
    <row r="26416" spans="14:14">
      <c r="N26416" s="315"/>
    </row>
    <row r="26417" spans="14:14">
      <c r="N26417" s="315"/>
    </row>
    <row r="26418" spans="14:14">
      <c r="N26418" s="315"/>
    </row>
    <row r="26419" spans="14:14">
      <c r="N26419" s="315"/>
    </row>
    <row r="26420" spans="14:14">
      <c r="N26420" s="315"/>
    </row>
    <row r="26421" spans="14:14">
      <c r="N26421" s="315"/>
    </row>
    <row r="26422" spans="14:14">
      <c r="N26422" s="315"/>
    </row>
    <row r="26423" spans="14:14">
      <c r="N26423" s="315"/>
    </row>
    <row r="26424" spans="14:14">
      <c r="N26424" s="315"/>
    </row>
    <row r="26425" spans="14:14">
      <c r="N26425" s="315"/>
    </row>
    <row r="26426" spans="14:14">
      <c r="N26426" s="315"/>
    </row>
    <row r="26427" spans="14:14">
      <c r="N26427" s="315"/>
    </row>
    <row r="26428" spans="14:14">
      <c r="N26428" s="315"/>
    </row>
    <row r="26429" spans="14:14">
      <c r="N26429" s="315"/>
    </row>
    <row r="26430" spans="14:14">
      <c r="N26430" s="315"/>
    </row>
    <row r="26431" spans="14:14">
      <c r="N26431" s="315"/>
    </row>
    <row r="26432" spans="14:14">
      <c r="N26432" s="315"/>
    </row>
    <row r="26433" spans="14:14">
      <c r="N26433" s="315"/>
    </row>
    <row r="26434" spans="14:14">
      <c r="N26434" s="315"/>
    </row>
    <row r="26435" spans="14:14">
      <c r="N26435" s="315"/>
    </row>
    <row r="26436" spans="14:14">
      <c r="N26436" s="315"/>
    </row>
    <row r="26437" spans="14:14">
      <c r="N26437" s="315"/>
    </row>
    <row r="26438" spans="14:14">
      <c r="N26438" s="315"/>
    </row>
    <row r="26439" spans="14:14">
      <c r="N26439" s="315"/>
    </row>
    <row r="26440" spans="14:14">
      <c r="N26440" s="315"/>
    </row>
    <row r="26441" spans="14:14">
      <c r="N26441" s="315"/>
    </row>
    <row r="26442" spans="14:14">
      <c r="N26442" s="315"/>
    </row>
    <row r="26443" spans="14:14">
      <c r="N26443" s="315"/>
    </row>
    <row r="26444" spans="14:14">
      <c r="N26444" s="315"/>
    </row>
    <row r="26445" spans="14:14">
      <c r="N26445" s="315"/>
    </row>
    <row r="26446" spans="14:14">
      <c r="N26446" s="315"/>
    </row>
    <row r="26447" spans="14:14">
      <c r="N26447" s="315"/>
    </row>
    <row r="26448" spans="14:14">
      <c r="N26448" s="315"/>
    </row>
    <row r="26449" spans="14:14">
      <c r="N26449" s="315"/>
    </row>
    <row r="26450" spans="14:14">
      <c r="N26450" s="315"/>
    </row>
    <row r="26451" spans="14:14">
      <c r="N26451" s="315"/>
    </row>
    <row r="26452" spans="14:14">
      <c r="N26452" s="315"/>
    </row>
    <row r="26453" spans="14:14">
      <c r="N26453" s="315"/>
    </row>
    <row r="26454" spans="14:14">
      <c r="N26454" s="315"/>
    </row>
    <row r="26455" spans="14:14">
      <c r="N26455" s="315"/>
    </row>
    <row r="26456" spans="14:14">
      <c r="N26456" s="315"/>
    </row>
    <row r="26457" spans="14:14">
      <c r="N26457" s="315"/>
    </row>
    <row r="26458" spans="14:14">
      <c r="N26458" s="315"/>
    </row>
    <row r="26459" spans="14:14">
      <c r="N26459" s="315"/>
    </row>
    <row r="26460" spans="14:14">
      <c r="N26460" s="315"/>
    </row>
    <row r="26461" spans="14:14">
      <c r="N26461" s="315"/>
    </row>
    <row r="26462" spans="14:14">
      <c r="N26462" s="315"/>
    </row>
    <row r="26463" spans="14:14">
      <c r="N26463" s="315"/>
    </row>
    <row r="26464" spans="14:14">
      <c r="N26464" s="315"/>
    </row>
    <row r="26465" spans="14:14">
      <c r="N26465" s="315"/>
    </row>
    <row r="26466" spans="14:14">
      <c r="N26466" s="315"/>
    </row>
    <row r="26467" spans="14:14">
      <c r="N26467" s="315"/>
    </row>
    <row r="26468" spans="14:14">
      <c r="N26468" s="315"/>
    </row>
    <row r="26469" spans="14:14">
      <c r="N26469" s="315"/>
    </row>
    <row r="26470" spans="14:14">
      <c r="N26470" s="315"/>
    </row>
    <row r="26471" spans="14:14">
      <c r="N26471" s="315"/>
    </row>
    <row r="26472" spans="14:14">
      <c r="N26472" s="315"/>
    </row>
    <row r="26473" spans="14:14">
      <c r="N26473" s="315"/>
    </row>
    <row r="26474" spans="14:14">
      <c r="N26474" s="315"/>
    </row>
    <row r="26475" spans="14:14">
      <c r="N26475" s="315"/>
    </row>
    <row r="26476" spans="14:14">
      <c r="N26476" s="315"/>
    </row>
    <row r="26477" spans="14:14">
      <c r="N26477" s="315"/>
    </row>
    <row r="26478" spans="14:14">
      <c r="N26478" s="315"/>
    </row>
    <row r="26479" spans="14:14">
      <c r="N26479" s="315"/>
    </row>
    <row r="26480" spans="14:14">
      <c r="N26480" s="315"/>
    </row>
    <row r="26481" spans="14:14">
      <c r="N26481" s="315"/>
    </row>
    <row r="26482" spans="14:14">
      <c r="N26482" s="315"/>
    </row>
    <row r="26483" spans="14:14">
      <c r="N26483" s="315"/>
    </row>
    <row r="26484" spans="14:14">
      <c r="N26484" s="315"/>
    </row>
    <row r="26485" spans="14:14">
      <c r="N26485" s="315"/>
    </row>
    <row r="26486" spans="14:14">
      <c r="N26486" s="315"/>
    </row>
    <row r="26487" spans="14:14">
      <c r="N26487" s="315"/>
    </row>
    <row r="26488" spans="14:14">
      <c r="N26488" s="315"/>
    </row>
    <row r="26489" spans="14:14">
      <c r="N26489" s="315"/>
    </row>
    <row r="26490" spans="14:14">
      <c r="N26490" s="315"/>
    </row>
    <row r="26491" spans="14:14">
      <c r="N26491" s="315"/>
    </row>
    <row r="26492" spans="14:14">
      <c r="N26492" s="315"/>
    </row>
    <row r="26493" spans="14:14">
      <c r="N26493" s="315"/>
    </row>
    <row r="26494" spans="14:14">
      <c r="N26494" s="315"/>
    </row>
    <row r="26495" spans="14:14">
      <c r="N26495" s="315"/>
    </row>
    <row r="26496" spans="14:14">
      <c r="N26496" s="315"/>
    </row>
    <row r="26497" spans="14:14">
      <c r="N26497" s="315"/>
    </row>
    <row r="26498" spans="14:14">
      <c r="N26498" s="315"/>
    </row>
    <row r="26499" spans="14:14">
      <c r="N26499" s="315"/>
    </row>
    <row r="26500" spans="14:14">
      <c r="N26500" s="315"/>
    </row>
    <row r="26501" spans="14:14">
      <c r="N26501" s="315"/>
    </row>
    <row r="26502" spans="14:14">
      <c r="N26502" s="315"/>
    </row>
    <row r="26503" spans="14:14">
      <c r="N26503" s="315"/>
    </row>
    <row r="26504" spans="14:14">
      <c r="N26504" s="315"/>
    </row>
    <row r="26505" spans="14:14">
      <c r="N26505" s="315"/>
    </row>
    <row r="26506" spans="14:14">
      <c r="N26506" s="315"/>
    </row>
    <row r="26507" spans="14:14">
      <c r="N26507" s="315"/>
    </row>
    <row r="26508" spans="14:14">
      <c r="N26508" s="315"/>
    </row>
    <row r="26509" spans="14:14">
      <c r="N26509" s="315"/>
    </row>
    <row r="26510" spans="14:14">
      <c r="N26510" s="315"/>
    </row>
    <row r="26511" spans="14:14">
      <c r="N26511" s="315"/>
    </row>
    <row r="26512" spans="14:14">
      <c r="N26512" s="315"/>
    </row>
    <row r="26513" spans="14:14">
      <c r="N26513" s="315"/>
    </row>
    <row r="26514" spans="14:14">
      <c r="N26514" s="315"/>
    </row>
    <row r="26515" spans="14:14">
      <c r="N26515" s="315"/>
    </row>
    <row r="26516" spans="14:14">
      <c r="N26516" s="315"/>
    </row>
    <row r="26517" spans="14:14">
      <c r="N26517" s="315"/>
    </row>
    <row r="26518" spans="14:14">
      <c r="N26518" s="315"/>
    </row>
    <row r="26519" spans="14:14">
      <c r="N26519" s="315"/>
    </row>
    <row r="26520" spans="14:14">
      <c r="N26520" s="315"/>
    </row>
    <row r="26521" spans="14:14">
      <c r="N26521" s="315"/>
    </row>
    <row r="26522" spans="14:14">
      <c r="N26522" s="315"/>
    </row>
    <row r="26523" spans="14:14">
      <c r="N26523" s="315"/>
    </row>
    <row r="26524" spans="14:14">
      <c r="N26524" s="315"/>
    </row>
    <row r="26525" spans="14:14">
      <c r="N26525" s="315"/>
    </row>
    <row r="26526" spans="14:14">
      <c r="N26526" s="315"/>
    </row>
    <row r="26527" spans="14:14">
      <c r="N26527" s="315"/>
    </row>
    <row r="26528" spans="14:14">
      <c r="N26528" s="315"/>
    </row>
    <row r="26529" spans="14:14">
      <c r="N26529" s="315"/>
    </row>
    <row r="26530" spans="14:14">
      <c r="N26530" s="315"/>
    </row>
    <row r="26531" spans="14:14">
      <c r="N26531" s="315"/>
    </row>
    <row r="26532" spans="14:14">
      <c r="N26532" s="315"/>
    </row>
    <row r="26533" spans="14:14">
      <c r="N26533" s="315"/>
    </row>
    <row r="26534" spans="14:14">
      <c r="N26534" s="315"/>
    </row>
    <row r="26535" spans="14:14">
      <c r="N26535" s="315"/>
    </row>
    <row r="26536" spans="14:14">
      <c r="N26536" s="315"/>
    </row>
    <row r="26537" spans="14:14">
      <c r="N26537" s="315"/>
    </row>
    <row r="26538" spans="14:14">
      <c r="N26538" s="315"/>
    </row>
    <row r="26539" spans="14:14">
      <c r="N26539" s="315"/>
    </row>
    <row r="26540" spans="14:14">
      <c r="N26540" s="315"/>
    </row>
    <row r="26541" spans="14:14">
      <c r="N26541" s="315"/>
    </row>
    <row r="26542" spans="14:14">
      <c r="N26542" s="315"/>
    </row>
    <row r="26543" spans="14:14">
      <c r="N26543" s="315"/>
    </row>
    <row r="26544" spans="14:14">
      <c r="N26544" s="315"/>
    </row>
    <row r="26545" spans="14:14">
      <c r="N26545" s="315"/>
    </row>
    <row r="26546" spans="14:14">
      <c r="N26546" s="315"/>
    </row>
    <row r="26547" spans="14:14">
      <c r="N26547" s="315"/>
    </row>
    <row r="26548" spans="14:14">
      <c r="N26548" s="315"/>
    </row>
    <row r="26549" spans="14:14">
      <c r="N26549" s="315"/>
    </row>
    <row r="26550" spans="14:14">
      <c r="N26550" s="315"/>
    </row>
    <row r="26551" spans="14:14">
      <c r="N26551" s="315"/>
    </row>
    <row r="26552" spans="14:14">
      <c r="N26552" s="315"/>
    </row>
    <row r="26553" spans="14:14">
      <c r="N26553" s="315"/>
    </row>
    <row r="26554" spans="14:14">
      <c r="N26554" s="315"/>
    </row>
    <row r="26555" spans="14:14">
      <c r="N26555" s="315"/>
    </row>
    <row r="26556" spans="14:14">
      <c r="N26556" s="315"/>
    </row>
    <row r="26557" spans="14:14">
      <c r="N26557" s="315"/>
    </row>
    <row r="26558" spans="14:14">
      <c r="N26558" s="315"/>
    </row>
    <row r="26559" spans="14:14">
      <c r="N26559" s="315"/>
    </row>
    <row r="26560" spans="14:14">
      <c r="N26560" s="315"/>
    </row>
    <row r="26561" spans="14:14">
      <c r="N26561" s="315"/>
    </row>
    <row r="26562" spans="14:14">
      <c r="N26562" s="315"/>
    </row>
    <row r="26563" spans="14:14">
      <c r="N26563" s="315"/>
    </row>
    <row r="26564" spans="14:14">
      <c r="N26564" s="315"/>
    </row>
    <row r="26565" spans="14:14">
      <c r="N26565" s="315"/>
    </row>
    <row r="26566" spans="14:14">
      <c r="N26566" s="315"/>
    </row>
    <row r="26567" spans="14:14">
      <c r="N26567" s="315"/>
    </row>
    <row r="26568" spans="14:14">
      <c r="N26568" s="315"/>
    </row>
    <row r="26569" spans="14:14">
      <c r="N26569" s="315"/>
    </row>
    <row r="26570" spans="14:14">
      <c r="N26570" s="315"/>
    </row>
    <row r="26571" spans="14:14">
      <c r="N26571" s="315"/>
    </row>
    <row r="26572" spans="14:14">
      <c r="N26572" s="315"/>
    </row>
    <row r="26573" spans="14:14">
      <c r="N26573" s="315"/>
    </row>
    <row r="26574" spans="14:14">
      <c r="N26574" s="315"/>
    </row>
    <row r="26575" spans="14:14">
      <c r="N26575" s="315"/>
    </row>
    <row r="26576" spans="14:14">
      <c r="N26576" s="315"/>
    </row>
    <row r="26577" spans="14:14">
      <c r="N26577" s="315"/>
    </row>
    <row r="26578" spans="14:14">
      <c r="N26578" s="315"/>
    </row>
    <row r="26579" spans="14:14">
      <c r="N26579" s="315"/>
    </row>
    <row r="26580" spans="14:14">
      <c r="N26580" s="315"/>
    </row>
    <row r="26581" spans="14:14">
      <c r="N26581" s="315"/>
    </row>
    <row r="26582" spans="14:14">
      <c r="N26582" s="315"/>
    </row>
    <row r="26583" spans="14:14">
      <c r="N26583" s="315"/>
    </row>
    <row r="26584" spans="14:14">
      <c r="N26584" s="315"/>
    </row>
    <row r="26585" spans="14:14">
      <c r="N26585" s="315"/>
    </row>
    <row r="26586" spans="14:14">
      <c r="N26586" s="315"/>
    </row>
    <row r="26587" spans="14:14">
      <c r="N26587" s="315"/>
    </row>
    <row r="26588" spans="14:14">
      <c r="N26588" s="315"/>
    </row>
    <row r="26589" spans="14:14">
      <c r="N26589" s="315"/>
    </row>
    <row r="26590" spans="14:14">
      <c r="N26590" s="315"/>
    </row>
    <row r="26591" spans="14:14">
      <c r="N26591" s="315"/>
    </row>
    <row r="26592" spans="14:14">
      <c r="N26592" s="315"/>
    </row>
    <row r="26593" spans="14:14">
      <c r="N26593" s="315"/>
    </row>
    <row r="26594" spans="14:14">
      <c r="N26594" s="315"/>
    </row>
    <row r="26595" spans="14:14">
      <c r="N26595" s="315"/>
    </row>
    <row r="26596" spans="14:14">
      <c r="N26596" s="315"/>
    </row>
    <row r="26597" spans="14:14">
      <c r="N26597" s="315"/>
    </row>
    <row r="26598" spans="14:14">
      <c r="N26598" s="315"/>
    </row>
    <row r="26599" spans="14:14">
      <c r="N26599" s="315"/>
    </row>
    <row r="26600" spans="14:14">
      <c r="N26600" s="315"/>
    </row>
    <row r="26601" spans="14:14">
      <c r="N26601" s="315"/>
    </row>
    <row r="26602" spans="14:14">
      <c r="N26602" s="315"/>
    </row>
    <row r="26603" spans="14:14">
      <c r="N26603" s="315"/>
    </row>
    <row r="26604" spans="14:14">
      <c r="N26604" s="315"/>
    </row>
    <row r="26605" spans="14:14">
      <c r="N26605" s="315"/>
    </row>
    <row r="26606" spans="14:14">
      <c r="N26606" s="315"/>
    </row>
    <row r="26607" spans="14:14">
      <c r="N26607" s="315"/>
    </row>
    <row r="26608" spans="14:14">
      <c r="N26608" s="315"/>
    </row>
    <row r="26609" spans="14:14">
      <c r="N26609" s="315"/>
    </row>
    <row r="26610" spans="14:14">
      <c r="N26610" s="315"/>
    </row>
    <row r="26611" spans="14:14">
      <c r="N26611" s="315"/>
    </row>
    <row r="26612" spans="14:14">
      <c r="N26612" s="315"/>
    </row>
    <row r="26613" spans="14:14">
      <c r="N26613" s="315"/>
    </row>
    <row r="26614" spans="14:14">
      <c r="N26614" s="315"/>
    </row>
    <row r="26615" spans="14:14">
      <c r="N26615" s="315"/>
    </row>
    <row r="26616" spans="14:14">
      <c r="N26616" s="315"/>
    </row>
    <row r="26617" spans="14:14">
      <c r="N26617" s="315"/>
    </row>
    <row r="26618" spans="14:14">
      <c r="N26618" s="315"/>
    </row>
    <row r="26619" spans="14:14">
      <c r="N26619" s="315"/>
    </row>
    <row r="26620" spans="14:14">
      <c r="N26620" s="315"/>
    </row>
    <row r="26621" spans="14:14">
      <c r="N26621" s="315"/>
    </row>
    <row r="26622" spans="14:14">
      <c r="N26622" s="315"/>
    </row>
    <row r="26623" spans="14:14">
      <c r="N26623" s="315"/>
    </row>
    <row r="26624" spans="14:14">
      <c r="N26624" s="315"/>
    </row>
    <row r="26625" spans="14:14">
      <c r="N26625" s="315"/>
    </row>
    <row r="26626" spans="14:14">
      <c r="N26626" s="315"/>
    </row>
    <row r="26627" spans="14:14">
      <c r="N26627" s="315"/>
    </row>
    <row r="26628" spans="14:14">
      <c r="N26628" s="315"/>
    </row>
    <row r="26629" spans="14:14">
      <c r="N26629" s="315"/>
    </row>
    <row r="26630" spans="14:14">
      <c r="N26630" s="315"/>
    </row>
    <row r="26631" spans="14:14">
      <c r="N26631" s="315"/>
    </row>
    <row r="26632" spans="14:14">
      <c r="N26632" s="315"/>
    </row>
    <row r="26633" spans="14:14">
      <c r="N26633" s="315"/>
    </row>
    <row r="26634" spans="14:14">
      <c r="N26634" s="315"/>
    </row>
    <row r="26635" spans="14:14">
      <c r="N26635" s="315"/>
    </row>
    <row r="26636" spans="14:14">
      <c r="N26636" s="315"/>
    </row>
    <row r="26637" spans="14:14">
      <c r="N26637" s="315"/>
    </row>
    <row r="26638" spans="14:14">
      <c r="N26638" s="315"/>
    </row>
    <row r="26639" spans="14:14">
      <c r="N26639" s="315"/>
    </row>
    <row r="26640" spans="14:14">
      <c r="N26640" s="315"/>
    </row>
    <row r="26641" spans="14:14">
      <c r="N26641" s="315"/>
    </row>
    <row r="26642" spans="14:14">
      <c r="N26642" s="315"/>
    </row>
    <row r="26643" spans="14:14">
      <c r="N26643" s="315"/>
    </row>
    <row r="26644" spans="14:14">
      <c r="N26644" s="315"/>
    </row>
    <row r="26645" spans="14:14">
      <c r="N26645" s="315"/>
    </row>
    <row r="26646" spans="14:14">
      <c r="N26646" s="315"/>
    </row>
    <row r="26647" spans="14:14">
      <c r="N26647" s="315"/>
    </row>
    <row r="26648" spans="14:14">
      <c r="N26648" s="315"/>
    </row>
    <row r="26649" spans="14:14">
      <c r="N26649" s="315"/>
    </row>
    <row r="26650" spans="14:14">
      <c r="N26650" s="315"/>
    </row>
    <row r="26651" spans="14:14">
      <c r="N26651" s="315"/>
    </row>
    <row r="26652" spans="14:14">
      <c r="N26652" s="315"/>
    </row>
    <row r="26653" spans="14:14">
      <c r="N26653" s="315"/>
    </row>
    <row r="26654" spans="14:14">
      <c r="N26654" s="315"/>
    </row>
    <row r="26655" spans="14:14">
      <c r="N26655" s="315"/>
    </row>
    <row r="26656" spans="14:14">
      <c r="N26656" s="315"/>
    </row>
    <row r="26657" spans="14:14">
      <c r="N26657" s="315"/>
    </row>
    <row r="26658" spans="14:14">
      <c r="N26658" s="315"/>
    </row>
    <row r="26659" spans="14:14">
      <c r="N26659" s="315"/>
    </row>
    <row r="26660" spans="14:14">
      <c r="N26660" s="315"/>
    </row>
    <row r="26661" spans="14:14">
      <c r="N26661" s="315"/>
    </row>
    <row r="26662" spans="14:14">
      <c r="N26662" s="315"/>
    </row>
    <row r="26663" spans="14:14">
      <c r="N26663" s="315"/>
    </row>
    <row r="26664" spans="14:14">
      <c r="N26664" s="315"/>
    </row>
    <row r="26665" spans="14:14">
      <c r="N26665" s="315"/>
    </row>
    <row r="26666" spans="14:14">
      <c r="N26666" s="315"/>
    </row>
    <row r="26667" spans="14:14">
      <c r="N26667" s="315"/>
    </row>
    <row r="26668" spans="14:14">
      <c r="N26668" s="315"/>
    </row>
    <row r="26669" spans="14:14">
      <c r="N26669" s="315"/>
    </row>
    <row r="26670" spans="14:14">
      <c r="N26670" s="315"/>
    </row>
    <row r="26671" spans="14:14">
      <c r="N26671" s="315"/>
    </row>
    <row r="26672" spans="14:14">
      <c r="N26672" s="315"/>
    </row>
    <row r="26673" spans="14:14">
      <c r="N26673" s="315"/>
    </row>
    <row r="26674" spans="14:14">
      <c r="N26674" s="315"/>
    </row>
    <row r="26675" spans="14:14">
      <c r="N26675" s="315"/>
    </row>
    <row r="26676" spans="14:14">
      <c r="N26676" s="315"/>
    </row>
    <row r="26677" spans="14:14">
      <c r="N26677" s="315"/>
    </row>
    <row r="26678" spans="14:14">
      <c r="N26678" s="315"/>
    </row>
    <row r="26679" spans="14:14">
      <c r="N26679" s="315"/>
    </row>
    <row r="26680" spans="14:14">
      <c r="N26680" s="315"/>
    </row>
    <row r="26681" spans="14:14">
      <c r="N26681" s="315"/>
    </row>
    <row r="26682" spans="14:14">
      <c r="N26682" s="315"/>
    </row>
    <row r="26683" spans="14:14">
      <c r="N26683" s="315"/>
    </row>
    <row r="26684" spans="14:14">
      <c r="N26684" s="315"/>
    </row>
    <row r="26685" spans="14:14">
      <c r="N26685" s="315"/>
    </row>
    <row r="26686" spans="14:14">
      <c r="N26686" s="315"/>
    </row>
    <row r="26687" spans="14:14">
      <c r="N26687" s="315"/>
    </row>
    <row r="26688" spans="14:14">
      <c r="N26688" s="315"/>
    </row>
    <row r="26689" spans="14:14">
      <c r="N26689" s="315"/>
    </row>
    <row r="26690" spans="14:14">
      <c r="N26690" s="315"/>
    </row>
    <row r="26691" spans="14:14">
      <c r="N26691" s="315"/>
    </row>
    <row r="26692" spans="14:14">
      <c r="N26692" s="315"/>
    </row>
    <row r="26693" spans="14:14">
      <c r="N26693" s="315"/>
    </row>
    <row r="26694" spans="14:14">
      <c r="N26694" s="315"/>
    </row>
    <row r="26695" spans="14:14">
      <c r="N26695" s="315"/>
    </row>
    <row r="26696" spans="14:14">
      <c r="N26696" s="315"/>
    </row>
    <row r="26697" spans="14:14">
      <c r="N26697" s="315"/>
    </row>
    <row r="26698" spans="14:14">
      <c r="N26698" s="315"/>
    </row>
    <row r="26699" spans="14:14">
      <c r="N26699" s="315"/>
    </row>
    <row r="26700" spans="14:14">
      <c r="N26700" s="315"/>
    </row>
    <row r="26701" spans="14:14">
      <c r="N26701" s="315"/>
    </row>
    <row r="26702" spans="14:14">
      <c r="N26702" s="315"/>
    </row>
    <row r="26703" spans="14:14">
      <c r="N26703" s="315"/>
    </row>
    <row r="26704" spans="14:14">
      <c r="N26704" s="315"/>
    </row>
    <row r="26705" spans="14:14">
      <c r="N26705" s="315"/>
    </row>
    <row r="26706" spans="14:14">
      <c r="N26706" s="315"/>
    </row>
    <row r="26707" spans="14:14">
      <c r="N26707" s="315"/>
    </row>
    <row r="26708" spans="14:14">
      <c r="N26708" s="315"/>
    </row>
    <row r="26709" spans="14:14">
      <c r="N26709" s="315"/>
    </row>
    <row r="26710" spans="14:14">
      <c r="N26710" s="315"/>
    </row>
    <row r="26711" spans="14:14">
      <c r="N26711" s="315"/>
    </row>
    <row r="26712" spans="14:14">
      <c r="N26712" s="315"/>
    </row>
    <row r="26713" spans="14:14">
      <c r="N26713" s="315"/>
    </row>
    <row r="26714" spans="14:14">
      <c r="N26714" s="315"/>
    </row>
    <row r="26715" spans="14:14">
      <c r="N26715" s="315"/>
    </row>
    <row r="26716" spans="14:14">
      <c r="N26716" s="315"/>
    </row>
    <row r="26717" spans="14:14">
      <c r="N26717" s="315"/>
    </row>
    <row r="26718" spans="14:14">
      <c r="N26718" s="315"/>
    </row>
    <row r="26719" spans="14:14">
      <c r="N26719" s="315"/>
    </row>
    <row r="26720" spans="14:14">
      <c r="N26720" s="315"/>
    </row>
    <row r="26721" spans="14:14">
      <c r="N26721" s="315"/>
    </row>
    <row r="26722" spans="14:14">
      <c r="N26722" s="315"/>
    </row>
    <row r="26723" spans="14:14">
      <c r="N26723" s="315"/>
    </row>
    <row r="26724" spans="14:14">
      <c r="N26724" s="315"/>
    </row>
    <row r="26725" spans="14:14">
      <c r="N26725" s="315"/>
    </row>
    <row r="26726" spans="14:14">
      <c r="N26726" s="315"/>
    </row>
    <row r="26727" spans="14:14">
      <c r="N26727" s="315"/>
    </row>
    <row r="26728" spans="14:14">
      <c r="N26728" s="315"/>
    </row>
    <row r="26729" spans="14:14">
      <c r="N26729" s="315"/>
    </row>
    <row r="26730" spans="14:14">
      <c r="N26730" s="315"/>
    </row>
    <row r="26731" spans="14:14">
      <c r="N26731" s="315"/>
    </row>
    <row r="26732" spans="14:14">
      <c r="N26732" s="315"/>
    </row>
    <row r="26733" spans="14:14">
      <c r="N26733" s="315"/>
    </row>
    <row r="26734" spans="14:14">
      <c r="N26734" s="315"/>
    </row>
    <row r="26735" spans="14:14">
      <c r="N26735" s="315"/>
    </row>
    <row r="26736" spans="14:14">
      <c r="N26736" s="315"/>
    </row>
    <row r="26737" spans="14:14">
      <c r="N26737" s="315"/>
    </row>
    <row r="26738" spans="14:14">
      <c r="N26738" s="315"/>
    </row>
    <row r="26739" spans="14:14">
      <c r="N26739" s="315"/>
    </row>
    <row r="26740" spans="14:14">
      <c r="N26740" s="315"/>
    </row>
    <row r="26741" spans="14:14">
      <c r="N26741" s="315"/>
    </row>
    <row r="26742" spans="14:14">
      <c r="N26742" s="315"/>
    </row>
    <row r="26743" spans="14:14">
      <c r="N26743" s="315"/>
    </row>
    <row r="26744" spans="14:14">
      <c r="N26744" s="315"/>
    </row>
    <row r="26745" spans="14:14">
      <c r="N26745" s="315"/>
    </row>
    <row r="26746" spans="14:14">
      <c r="N26746" s="315"/>
    </row>
    <row r="26747" spans="14:14">
      <c r="N26747" s="315"/>
    </row>
    <row r="26748" spans="14:14">
      <c r="N26748" s="315"/>
    </row>
    <row r="26749" spans="14:14">
      <c r="N26749" s="315"/>
    </row>
    <row r="26750" spans="14:14">
      <c r="N26750" s="315"/>
    </row>
    <row r="26751" spans="14:14">
      <c r="N26751" s="315"/>
    </row>
    <row r="26752" spans="14:14">
      <c r="N26752" s="315"/>
    </row>
    <row r="26753" spans="14:14">
      <c r="N26753" s="315"/>
    </row>
    <row r="26754" spans="14:14">
      <c r="N26754" s="315"/>
    </row>
    <row r="26755" spans="14:14">
      <c r="N26755" s="315"/>
    </row>
    <row r="26756" spans="14:14">
      <c r="N26756" s="315"/>
    </row>
    <row r="26757" spans="14:14">
      <c r="N26757" s="315"/>
    </row>
    <row r="26758" spans="14:14">
      <c r="N26758" s="315"/>
    </row>
    <row r="26759" spans="14:14">
      <c r="N26759" s="315"/>
    </row>
    <row r="26760" spans="14:14">
      <c r="N26760" s="315"/>
    </row>
    <row r="26761" spans="14:14">
      <c r="N26761" s="315"/>
    </row>
    <row r="26762" spans="14:14">
      <c r="N26762" s="315"/>
    </row>
    <row r="26763" spans="14:14">
      <c r="N26763" s="315"/>
    </row>
    <row r="26764" spans="14:14">
      <c r="N26764" s="315"/>
    </row>
    <row r="26765" spans="14:14">
      <c r="N26765" s="315"/>
    </row>
    <row r="26766" spans="14:14">
      <c r="N26766" s="315"/>
    </row>
    <row r="26767" spans="14:14">
      <c r="N26767" s="315"/>
    </row>
    <row r="26768" spans="14:14">
      <c r="N26768" s="315"/>
    </row>
    <row r="26769" spans="14:14">
      <c r="N26769" s="315"/>
    </row>
    <row r="26770" spans="14:14">
      <c r="N26770" s="315"/>
    </row>
    <row r="26771" spans="14:14">
      <c r="N26771" s="315"/>
    </row>
    <row r="26772" spans="14:14">
      <c r="N26772" s="315"/>
    </row>
    <row r="26773" spans="14:14">
      <c r="N26773" s="315"/>
    </row>
    <row r="26774" spans="14:14">
      <c r="N26774" s="315"/>
    </row>
    <row r="26775" spans="14:14">
      <c r="N26775" s="315"/>
    </row>
    <row r="26776" spans="14:14">
      <c r="N26776" s="315"/>
    </row>
    <row r="26777" spans="14:14">
      <c r="N26777" s="315"/>
    </row>
    <row r="26778" spans="14:14">
      <c r="N26778" s="315"/>
    </row>
    <row r="26779" spans="14:14">
      <c r="N26779" s="315"/>
    </row>
    <row r="26780" spans="14:14">
      <c r="N26780" s="315"/>
    </row>
    <row r="26781" spans="14:14">
      <c r="N26781" s="315"/>
    </row>
    <row r="26782" spans="14:14">
      <c r="N26782" s="315"/>
    </row>
    <row r="26783" spans="14:14">
      <c r="N26783" s="315"/>
    </row>
    <row r="26784" spans="14:14">
      <c r="N26784" s="315"/>
    </row>
    <row r="26785" spans="14:14">
      <c r="N26785" s="315"/>
    </row>
    <row r="26786" spans="14:14">
      <c r="N26786" s="315"/>
    </row>
    <row r="26787" spans="14:14">
      <c r="N26787" s="315"/>
    </row>
    <row r="26788" spans="14:14">
      <c r="N26788" s="315"/>
    </row>
    <row r="26789" spans="14:14">
      <c r="N26789" s="315"/>
    </row>
    <row r="26790" spans="14:14">
      <c r="N26790" s="315"/>
    </row>
    <row r="26791" spans="14:14">
      <c r="N26791" s="315"/>
    </row>
    <row r="26792" spans="14:14">
      <c r="N26792" s="315"/>
    </row>
    <row r="26793" spans="14:14">
      <c r="N26793" s="315"/>
    </row>
    <row r="26794" spans="14:14">
      <c r="N26794" s="315"/>
    </row>
    <row r="26795" spans="14:14">
      <c r="N26795" s="315"/>
    </row>
    <row r="26796" spans="14:14">
      <c r="N26796" s="315"/>
    </row>
    <row r="26797" spans="14:14">
      <c r="N26797" s="315"/>
    </row>
    <row r="26798" spans="14:14">
      <c r="N26798" s="315"/>
    </row>
    <row r="26799" spans="14:14">
      <c r="N26799" s="315"/>
    </row>
    <row r="26800" spans="14:14">
      <c r="N26800" s="315"/>
    </row>
    <row r="26801" spans="14:14">
      <c r="N26801" s="315"/>
    </row>
    <row r="26802" spans="14:14">
      <c r="N26802" s="315"/>
    </row>
    <row r="26803" spans="14:14">
      <c r="N26803" s="315"/>
    </row>
    <row r="26804" spans="14:14">
      <c r="N26804" s="315"/>
    </row>
    <row r="26805" spans="14:14">
      <c r="N26805" s="315"/>
    </row>
    <row r="26806" spans="14:14">
      <c r="N26806" s="315"/>
    </row>
    <row r="26807" spans="14:14">
      <c r="N26807" s="315"/>
    </row>
    <row r="26808" spans="14:14">
      <c r="N26808" s="315"/>
    </row>
    <row r="26809" spans="14:14">
      <c r="N26809" s="315"/>
    </row>
    <row r="26810" spans="14:14">
      <c r="N26810" s="315"/>
    </row>
    <row r="26811" spans="14:14">
      <c r="N26811" s="315"/>
    </row>
    <row r="26812" spans="14:14">
      <c r="N26812" s="315"/>
    </row>
    <row r="26813" spans="14:14">
      <c r="N26813" s="315"/>
    </row>
    <row r="26814" spans="14:14">
      <c r="N26814" s="315"/>
    </row>
    <row r="26815" spans="14:14">
      <c r="N26815" s="315"/>
    </row>
    <row r="26816" spans="14:14">
      <c r="N26816" s="315"/>
    </row>
    <row r="26817" spans="14:14">
      <c r="N26817" s="315"/>
    </row>
    <row r="26818" spans="14:14">
      <c r="N26818" s="315"/>
    </row>
    <row r="26819" spans="14:14">
      <c r="N26819" s="315"/>
    </row>
    <row r="26820" spans="14:14">
      <c r="N26820" s="315"/>
    </row>
    <row r="26821" spans="14:14">
      <c r="N26821" s="315"/>
    </row>
    <row r="26822" spans="14:14">
      <c r="N26822" s="315"/>
    </row>
    <row r="26823" spans="14:14">
      <c r="N26823" s="315"/>
    </row>
    <row r="26824" spans="14:14">
      <c r="N26824" s="315"/>
    </row>
    <row r="26825" spans="14:14">
      <c r="N26825" s="315"/>
    </row>
    <row r="26826" spans="14:14">
      <c r="N26826" s="315"/>
    </row>
    <row r="26827" spans="14:14">
      <c r="N26827" s="315"/>
    </row>
    <row r="26828" spans="14:14">
      <c r="N26828" s="315"/>
    </row>
    <row r="26829" spans="14:14">
      <c r="N26829" s="315"/>
    </row>
    <row r="26830" spans="14:14">
      <c r="N26830" s="315"/>
    </row>
    <row r="26831" spans="14:14">
      <c r="N26831" s="315"/>
    </row>
    <row r="26832" spans="14:14">
      <c r="N26832" s="315"/>
    </row>
    <row r="26833" spans="14:14">
      <c r="N26833" s="315"/>
    </row>
    <row r="26834" spans="14:14">
      <c r="N26834" s="315"/>
    </row>
    <row r="26835" spans="14:14">
      <c r="N26835" s="315"/>
    </row>
    <row r="26836" spans="14:14">
      <c r="N26836" s="315"/>
    </row>
    <row r="26837" spans="14:14">
      <c r="N26837" s="315"/>
    </row>
    <row r="26838" spans="14:14">
      <c r="N26838" s="315"/>
    </row>
    <row r="26839" spans="14:14">
      <c r="N26839" s="315"/>
    </row>
    <row r="26840" spans="14:14">
      <c r="N26840" s="315"/>
    </row>
    <row r="26841" spans="14:14">
      <c r="N26841" s="315"/>
    </row>
    <row r="26842" spans="14:14">
      <c r="N26842" s="315"/>
    </row>
    <row r="26843" spans="14:14">
      <c r="N26843" s="315"/>
    </row>
    <row r="26844" spans="14:14">
      <c r="N26844" s="315"/>
    </row>
    <row r="26845" spans="14:14">
      <c r="N26845" s="315"/>
    </row>
    <row r="26846" spans="14:14">
      <c r="N26846" s="315"/>
    </row>
    <row r="26847" spans="14:14">
      <c r="N26847" s="315"/>
    </row>
    <row r="26848" spans="14:14">
      <c r="N26848" s="315"/>
    </row>
    <row r="26849" spans="14:14">
      <c r="N26849" s="315"/>
    </row>
    <row r="26850" spans="14:14">
      <c r="N26850" s="315"/>
    </row>
    <row r="26851" spans="14:14">
      <c r="N26851" s="315"/>
    </row>
    <row r="26852" spans="14:14">
      <c r="N26852" s="315"/>
    </row>
    <row r="26853" spans="14:14">
      <c r="N26853" s="315"/>
    </row>
    <row r="26854" spans="14:14">
      <c r="N26854" s="315"/>
    </row>
    <row r="26855" spans="14:14">
      <c r="N26855" s="315"/>
    </row>
    <row r="26856" spans="14:14">
      <c r="N26856" s="315"/>
    </row>
    <row r="26857" spans="14:14">
      <c r="N26857" s="315"/>
    </row>
    <row r="26858" spans="14:14">
      <c r="N26858" s="315"/>
    </row>
    <row r="26859" spans="14:14">
      <c r="N26859" s="315"/>
    </row>
    <row r="26860" spans="14:14">
      <c r="N26860" s="315"/>
    </row>
    <row r="26861" spans="14:14">
      <c r="N26861" s="315"/>
    </row>
    <row r="26862" spans="14:14">
      <c r="N26862" s="315"/>
    </row>
    <row r="26863" spans="14:14">
      <c r="N26863" s="315"/>
    </row>
    <row r="26864" spans="14:14">
      <c r="N26864" s="315"/>
    </row>
    <row r="26865" spans="14:14">
      <c r="N26865" s="315"/>
    </row>
    <row r="26866" spans="14:14">
      <c r="N26866" s="315"/>
    </row>
    <row r="26867" spans="14:14">
      <c r="N26867" s="315"/>
    </row>
    <row r="26868" spans="14:14">
      <c r="N26868" s="315"/>
    </row>
    <row r="26869" spans="14:14">
      <c r="N26869" s="315"/>
    </row>
    <row r="26870" spans="14:14">
      <c r="N26870" s="315"/>
    </row>
    <row r="26871" spans="14:14">
      <c r="N26871" s="315"/>
    </row>
    <row r="26872" spans="14:14">
      <c r="N26872" s="315"/>
    </row>
    <row r="26873" spans="14:14">
      <c r="N26873" s="315"/>
    </row>
    <row r="26874" spans="14:14">
      <c r="N26874" s="315"/>
    </row>
    <row r="26875" spans="14:14">
      <c r="N26875" s="315"/>
    </row>
    <row r="26876" spans="14:14">
      <c r="N26876" s="315"/>
    </row>
    <row r="26877" spans="14:14">
      <c r="N26877" s="315"/>
    </row>
    <row r="26878" spans="14:14">
      <c r="N26878" s="315"/>
    </row>
    <row r="26879" spans="14:14">
      <c r="N26879" s="315"/>
    </row>
    <row r="26880" spans="14:14">
      <c r="N26880" s="315"/>
    </row>
    <row r="26881" spans="14:14">
      <c r="N26881" s="315"/>
    </row>
    <row r="26882" spans="14:14">
      <c r="N26882" s="315"/>
    </row>
    <row r="26883" spans="14:14">
      <c r="N26883" s="315"/>
    </row>
    <row r="26884" spans="14:14">
      <c r="N26884" s="315"/>
    </row>
    <row r="26885" spans="14:14">
      <c r="N26885" s="315"/>
    </row>
    <row r="26886" spans="14:14">
      <c r="N26886" s="315"/>
    </row>
    <row r="26887" spans="14:14">
      <c r="N26887" s="315"/>
    </row>
    <row r="26888" spans="14:14">
      <c r="N26888" s="315"/>
    </row>
    <row r="26889" spans="14:14">
      <c r="N26889" s="315"/>
    </row>
    <row r="26890" spans="14:14">
      <c r="N26890" s="315"/>
    </row>
    <row r="26891" spans="14:14">
      <c r="N26891" s="315"/>
    </row>
    <row r="26892" spans="14:14">
      <c r="N26892" s="315"/>
    </row>
    <row r="26893" spans="14:14">
      <c r="N26893" s="315"/>
    </row>
    <row r="26894" spans="14:14">
      <c r="N26894" s="315"/>
    </row>
    <row r="26895" spans="14:14">
      <c r="N26895" s="315"/>
    </row>
    <row r="26896" spans="14:14">
      <c r="N26896" s="315"/>
    </row>
    <row r="26897" spans="14:14">
      <c r="N26897" s="315"/>
    </row>
    <row r="26898" spans="14:14">
      <c r="N26898" s="315"/>
    </row>
    <row r="26899" spans="14:14">
      <c r="N26899" s="315"/>
    </row>
    <row r="26900" spans="14:14">
      <c r="N26900" s="315"/>
    </row>
    <row r="26901" spans="14:14">
      <c r="N26901" s="315"/>
    </row>
    <row r="26902" spans="14:14">
      <c r="N26902" s="315"/>
    </row>
    <row r="26903" spans="14:14">
      <c r="N26903" s="315"/>
    </row>
    <row r="26904" spans="14:14">
      <c r="N26904" s="315"/>
    </row>
    <row r="26905" spans="14:14">
      <c r="N26905" s="315"/>
    </row>
    <row r="26906" spans="14:14">
      <c r="N26906" s="315"/>
    </row>
    <row r="26907" spans="14:14">
      <c r="N26907" s="315"/>
    </row>
    <row r="26908" spans="14:14">
      <c r="N26908" s="315"/>
    </row>
    <row r="26909" spans="14:14">
      <c r="N26909" s="315"/>
    </row>
    <row r="26910" spans="14:14">
      <c r="N26910" s="315"/>
    </row>
    <row r="26911" spans="14:14">
      <c r="N26911" s="315"/>
    </row>
    <row r="26912" spans="14:14">
      <c r="N26912" s="315"/>
    </row>
    <row r="26913" spans="14:14">
      <c r="N26913" s="315"/>
    </row>
    <row r="26914" spans="14:14">
      <c r="N26914" s="315"/>
    </row>
    <row r="26915" spans="14:14">
      <c r="N26915" s="315"/>
    </row>
    <row r="26916" spans="14:14">
      <c r="N26916" s="315"/>
    </row>
    <row r="26917" spans="14:14">
      <c r="N26917" s="315"/>
    </row>
    <row r="26918" spans="14:14">
      <c r="N26918" s="315"/>
    </row>
    <row r="26919" spans="14:14">
      <c r="N26919" s="315"/>
    </row>
    <row r="26920" spans="14:14">
      <c r="N26920" s="315"/>
    </row>
    <row r="26921" spans="14:14">
      <c r="N26921" s="315"/>
    </row>
    <row r="26922" spans="14:14">
      <c r="N26922" s="315"/>
    </row>
    <row r="26923" spans="14:14">
      <c r="N26923" s="315"/>
    </row>
    <row r="26924" spans="14:14">
      <c r="N26924" s="315"/>
    </row>
    <row r="26925" spans="14:14">
      <c r="N26925" s="315"/>
    </row>
    <row r="26926" spans="14:14">
      <c r="N26926" s="315"/>
    </row>
    <row r="26927" spans="14:14">
      <c r="N26927" s="315"/>
    </row>
    <row r="26928" spans="14:14">
      <c r="N26928" s="315"/>
    </row>
    <row r="26929" spans="14:14">
      <c r="N26929" s="315"/>
    </row>
    <row r="26930" spans="14:14">
      <c r="N26930" s="315"/>
    </row>
    <row r="26931" spans="14:14">
      <c r="N26931" s="315"/>
    </row>
    <row r="26932" spans="14:14">
      <c r="N26932" s="315"/>
    </row>
    <row r="26933" spans="14:14">
      <c r="N26933" s="315"/>
    </row>
    <row r="26934" spans="14:14">
      <c r="N26934" s="315"/>
    </row>
    <row r="26935" spans="14:14">
      <c r="N26935" s="315"/>
    </row>
    <row r="26936" spans="14:14">
      <c r="N26936" s="315"/>
    </row>
    <row r="26937" spans="14:14">
      <c r="N26937" s="315"/>
    </row>
    <row r="26938" spans="14:14">
      <c r="N26938" s="315"/>
    </row>
    <row r="26939" spans="14:14">
      <c r="N26939" s="315"/>
    </row>
    <row r="26940" spans="14:14">
      <c r="N26940" s="315"/>
    </row>
    <row r="26941" spans="14:14">
      <c r="N26941" s="315"/>
    </row>
    <row r="26942" spans="14:14">
      <c r="N26942" s="315"/>
    </row>
    <row r="26943" spans="14:14">
      <c r="N26943" s="315"/>
    </row>
    <row r="26944" spans="14:14">
      <c r="N26944" s="315"/>
    </row>
    <row r="26945" spans="14:14">
      <c r="N26945" s="315"/>
    </row>
    <row r="26946" spans="14:14">
      <c r="N26946" s="315"/>
    </row>
    <row r="26947" spans="14:14">
      <c r="N26947" s="315"/>
    </row>
    <row r="26948" spans="14:14">
      <c r="N26948" s="315"/>
    </row>
    <row r="26949" spans="14:14">
      <c r="N26949" s="315"/>
    </row>
    <row r="26950" spans="14:14">
      <c r="N26950" s="315"/>
    </row>
    <row r="26951" spans="14:14">
      <c r="N26951" s="315"/>
    </row>
    <row r="26952" spans="14:14">
      <c r="N26952" s="315"/>
    </row>
    <row r="26953" spans="14:14">
      <c r="N26953" s="315"/>
    </row>
    <row r="26954" spans="14:14">
      <c r="N26954" s="315"/>
    </row>
    <row r="26955" spans="14:14">
      <c r="N26955" s="315"/>
    </row>
    <row r="26956" spans="14:14">
      <c r="N26956" s="315"/>
    </row>
    <row r="26957" spans="14:14">
      <c r="N26957" s="315"/>
    </row>
    <row r="26958" spans="14:14">
      <c r="N26958" s="315"/>
    </row>
    <row r="26959" spans="14:14">
      <c r="N26959" s="315"/>
    </row>
    <row r="26960" spans="14:14">
      <c r="N26960" s="315"/>
    </row>
    <row r="26961" spans="14:14">
      <c r="N26961" s="315"/>
    </row>
    <row r="26962" spans="14:14">
      <c r="N26962" s="315"/>
    </row>
    <row r="26963" spans="14:14">
      <c r="N26963" s="315"/>
    </row>
    <row r="26964" spans="14:14">
      <c r="N26964" s="315"/>
    </row>
    <row r="26965" spans="14:14">
      <c r="N26965" s="315"/>
    </row>
    <row r="26966" spans="14:14">
      <c r="N26966" s="315"/>
    </row>
    <row r="26967" spans="14:14">
      <c r="N26967" s="315"/>
    </row>
    <row r="26968" spans="14:14">
      <c r="N26968" s="315"/>
    </row>
    <row r="26969" spans="14:14">
      <c r="N26969" s="315"/>
    </row>
    <row r="26970" spans="14:14">
      <c r="N26970" s="315"/>
    </row>
    <row r="26971" spans="14:14">
      <c r="N26971" s="315"/>
    </row>
    <row r="26972" spans="14:14">
      <c r="N26972" s="315"/>
    </row>
    <row r="26973" spans="14:14">
      <c r="N26973" s="315"/>
    </row>
    <row r="26974" spans="14:14">
      <c r="N26974" s="315"/>
    </row>
    <row r="26975" spans="14:14">
      <c r="N26975" s="315"/>
    </row>
    <row r="26976" spans="14:14">
      <c r="N26976" s="315"/>
    </row>
    <row r="26977" spans="14:14">
      <c r="N26977" s="315"/>
    </row>
    <row r="26978" spans="14:14">
      <c r="N26978" s="315"/>
    </row>
    <row r="26979" spans="14:14">
      <c r="N26979" s="315"/>
    </row>
    <row r="26980" spans="14:14">
      <c r="N26980" s="315"/>
    </row>
    <row r="26981" spans="14:14">
      <c r="N26981" s="315"/>
    </row>
    <row r="26982" spans="14:14">
      <c r="N26982" s="315"/>
    </row>
    <row r="26983" spans="14:14">
      <c r="N26983" s="315"/>
    </row>
    <row r="26984" spans="14:14">
      <c r="N26984" s="315"/>
    </row>
    <row r="26985" spans="14:14">
      <c r="N26985" s="315"/>
    </row>
    <row r="26986" spans="14:14">
      <c r="N26986" s="315"/>
    </row>
    <row r="26987" spans="14:14">
      <c r="N26987" s="315"/>
    </row>
    <row r="26988" spans="14:14">
      <c r="N26988" s="315"/>
    </row>
    <row r="26989" spans="14:14">
      <c r="N26989" s="315"/>
    </row>
    <row r="26990" spans="14:14">
      <c r="N26990" s="315"/>
    </row>
    <row r="26991" spans="14:14">
      <c r="N26991" s="315"/>
    </row>
    <row r="26992" spans="14:14">
      <c r="N26992" s="315"/>
    </row>
    <row r="26993" spans="14:14">
      <c r="N26993" s="315"/>
    </row>
    <row r="26994" spans="14:14">
      <c r="N26994" s="315"/>
    </row>
    <row r="26995" spans="14:14">
      <c r="N26995" s="315"/>
    </row>
    <row r="26996" spans="14:14">
      <c r="N26996" s="315"/>
    </row>
    <row r="26997" spans="14:14">
      <c r="N26997" s="315"/>
    </row>
    <row r="26998" spans="14:14">
      <c r="N26998" s="315"/>
    </row>
    <row r="26999" spans="14:14">
      <c r="N26999" s="315"/>
    </row>
    <row r="27000" spans="14:14">
      <c r="N27000" s="315"/>
    </row>
    <row r="27001" spans="14:14">
      <c r="N27001" s="315"/>
    </row>
    <row r="27002" spans="14:14">
      <c r="N27002" s="315"/>
    </row>
    <row r="27003" spans="14:14">
      <c r="N27003" s="315"/>
    </row>
    <row r="27004" spans="14:14">
      <c r="N27004" s="315"/>
    </row>
    <row r="27005" spans="14:14">
      <c r="N27005" s="315"/>
    </row>
    <row r="27006" spans="14:14">
      <c r="N27006" s="315"/>
    </row>
    <row r="27007" spans="14:14">
      <c r="N27007" s="315"/>
    </row>
    <row r="27008" spans="14:14">
      <c r="N27008" s="315"/>
    </row>
    <row r="27009" spans="14:14">
      <c r="N27009" s="315"/>
    </row>
    <row r="27010" spans="14:14">
      <c r="N27010" s="315"/>
    </row>
    <row r="27011" spans="14:14">
      <c r="N27011" s="315"/>
    </row>
    <row r="27012" spans="14:14">
      <c r="N27012" s="315"/>
    </row>
    <row r="27013" spans="14:14">
      <c r="N27013" s="315"/>
    </row>
    <row r="27014" spans="14:14">
      <c r="N27014" s="315"/>
    </row>
    <row r="27015" spans="14:14">
      <c r="N27015" s="315"/>
    </row>
    <row r="27016" spans="14:14">
      <c r="N27016" s="315"/>
    </row>
    <row r="27017" spans="14:14">
      <c r="N27017" s="315"/>
    </row>
    <row r="27018" spans="14:14">
      <c r="N27018" s="315"/>
    </row>
    <row r="27019" spans="14:14">
      <c r="N27019" s="315"/>
    </row>
    <row r="27020" spans="14:14">
      <c r="N27020" s="315"/>
    </row>
    <row r="27021" spans="14:14">
      <c r="N27021" s="315"/>
    </row>
    <row r="27022" spans="14:14">
      <c r="N27022" s="315"/>
    </row>
    <row r="27023" spans="14:14">
      <c r="N27023" s="315"/>
    </row>
    <row r="27024" spans="14:14">
      <c r="N27024" s="315"/>
    </row>
    <row r="27025" spans="14:14">
      <c r="N27025" s="315"/>
    </row>
    <row r="27026" spans="14:14">
      <c r="N27026" s="315"/>
    </row>
    <row r="27027" spans="14:14">
      <c r="N27027" s="315"/>
    </row>
    <row r="27028" spans="14:14">
      <c r="N27028" s="315"/>
    </row>
    <row r="27029" spans="14:14">
      <c r="N27029" s="315"/>
    </row>
    <row r="27030" spans="14:14">
      <c r="N27030" s="315"/>
    </row>
    <row r="27031" spans="14:14">
      <c r="N27031" s="315"/>
    </row>
    <row r="27032" spans="14:14">
      <c r="N27032" s="315"/>
    </row>
    <row r="27033" spans="14:14">
      <c r="N27033" s="315"/>
    </row>
    <row r="27034" spans="14:14">
      <c r="N27034" s="315"/>
    </row>
    <row r="27035" spans="14:14">
      <c r="N27035" s="315"/>
    </row>
    <row r="27036" spans="14:14">
      <c r="N27036" s="315"/>
    </row>
    <row r="27037" spans="14:14">
      <c r="N27037" s="315"/>
    </row>
    <row r="27038" spans="14:14">
      <c r="N27038" s="315"/>
    </row>
    <row r="27039" spans="14:14">
      <c r="N27039" s="315"/>
    </row>
    <row r="27040" spans="14:14">
      <c r="N27040" s="315"/>
    </row>
    <row r="27041" spans="14:14">
      <c r="N27041" s="315"/>
    </row>
    <row r="27042" spans="14:14">
      <c r="N27042" s="315"/>
    </row>
    <row r="27043" spans="14:14">
      <c r="N27043" s="315"/>
    </row>
    <row r="27044" spans="14:14">
      <c r="N27044" s="315"/>
    </row>
    <row r="27045" spans="14:14">
      <c r="N27045" s="315"/>
    </row>
    <row r="27046" spans="14:14">
      <c r="N27046" s="315"/>
    </row>
    <row r="27047" spans="14:14">
      <c r="N27047" s="315"/>
    </row>
    <row r="27048" spans="14:14">
      <c r="N27048" s="315"/>
    </row>
    <row r="27049" spans="14:14">
      <c r="N27049" s="315"/>
    </row>
    <row r="27050" spans="14:14">
      <c r="N27050" s="315"/>
    </row>
    <row r="27051" spans="14:14">
      <c r="N27051" s="315"/>
    </row>
    <row r="27052" spans="14:14">
      <c r="N27052" s="315"/>
    </row>
    <row r="27053" spans="14:14">
      <c r="N27053" s="315"/>
    </row>
    <row r="27054" spans="14:14">
      <c r="N27054" s="315"/>
    </row>
    <row r="27055" spans="14:14">
      <c r="N27055" s="315"/>
    </row>
    <row r="27056" spans="14:14">
      <c r="N27056" s="315"/>
    </row>
    <row r="27057" spans="14:14">
      <c r="N27057" s="315"/>
    </row>
    <row r="27058" spans="14:14">
      <c r="N27058" s="315"/>
    </row>
    <row r="27059" spans="14:14">
      <c r="N27059" s="315"/>
    </row>
    <row r="27060" spans="14:14">
      <c r="N27060" s="315"/>
    </row>
    <row r="27061" spans="14:14">
      <c r="N27061" s="315"/>
    </row>
    <row r="27062" spans="14:14">
      <c r="N27062" s="315"/>
    </row>
    <row r="27063" spans="14:14">
      <c r="N27063" s="315"/>
    </row>
    <row r="27064" spans="14:14">
      <c r="N27064" s="315"/>
    </row>
    <row r="27065" spans="14:14">
      <c r="N27065" s="315"/>
    </row>
    <row r="27066" spans="14:14">
      <c r="N27066" s="315"/>
    </row>
    <row r="27067" spans="14:14">
      <c r="N27067" s="315"/>
    </row>
    <row r="27068" spans="14:14">
      <c r="N27068" s="315"/>
    </row>
    <row r="27069" spans="14:14">
      <c r="N27069" s="315"/>
    </row>
    <row r="27070" spans="14:14">
      <c r="N27070" s="315"/>
    </row>
    <row r="27071" spans="14:14">
      <c r="N27071" s="315"/>
    </row>
    <row r="27072" spans="14:14">
      <c r="N27072" s="315"/>
    </row>
    <row r="27073" spans="14:14">
      <c r="N27073" s="315"/>
    </row>
    <row r="27074" spans="14:14">
      <c r="N27074" s="315"/>
    </row>
    <row r="27075" spans="14:14">
      <c r="N27075" s="315"/>
    </row>
    <row r="27076" spans="14:14">
      <c r="N27076" s="315"/>
    </row>
    <row r="27077" spans="14:14">
      <c r="N27077" s="315"/>
    </row>
    <row r="27078" spans="14:14">
      <c r="N27078" s="315"/>
    </row>
    <row r="27079" spans="14:14">
      <c r="N27079" s="315"/>
    </row>
    <row r="27080" spans="14:14">
      <c r="N27080" s="315"/>
    </row>
    <row r="27081" spans="14:14">
      <c r="N27081" s="315"/>
    </row>
    <row r="27082" spans="14:14">
      <c r="N27082" s="315"/>
    </row>
    <row r="27083" spans="14:14">
      <c r="N27083" s="315"/>
    </row>
    <row r="27084" spans="14:14">
      <c r="N27084" s="315"/>
    </row>
    <row r="27085" spans="14:14">
      <c r="N27085" s="315"/>
    </row>
    <row r="27086" spans="14:14">
      <c r="N27086" s="315"/>
    </row>
    <row r="27087" spans="14:14">
      <c r="N27087" s="315"/>
    </row>
    <row r="27088" spans="14:14">
      <c r="N27088" s="315"/>
    </row>
    <row r="27089" spans="14:14">
      <c r="N27089" s="315"/>
    </row>
    <row r="27090" spans="14:14">
      <c r="N27090" s="315"/>
    </row>
    <row r="27091" spans="14:14">
      <c r="N27091" s="315"/>
    </row>
    <row r="27092" spans="14:14">
      <c r="N27092" s="315"/>
    </row>
    <row r="27093" spans="14:14">
      <c r="N27093" s="315"/>
    </row>
    <row r="27094" spans="14:14">
      <c r="N27094" s="315"/>
    </row>
    <row r="27095" spans="14:14">
      <c r="N27095" s="315"/>
    </row>
    <row r="27096" spans="14:14">
      <c r="N27096" s="315"/>
    </row>
    <row r="27097" spans="14:14">
      <c r="N27097" s="315"/>
    </row>
    <row r="27098" spans="14:14">
      <c r="N27098" s="315"/>
    </row>
    <row r="27099" spans="14:14">
      <c r="N27099" s="315"/>
    </row>
    <row r="27100" spans="14:14">
      <c r="N27100" s="315"/>
    </row>
    <row r="27101" spans="14:14">
      <c r="N27101" s="315"/>
    </row>
    <row r="27102" spans="14:14">
      <c r="N27102" s="315"/>
    </row>
    <row r="27103" spans="14:14">
      <c r="N27103" s="315"/>
    </row>
    <row r="27104" spans="14:14">
      <c r="N27104" s="315"/>
    </row>
    <row r="27105" spans="14:14">
      <c r="N27105" s="315"/>
    </row>
    <row r="27106" spans="14:14">
      <c r="N27106" s="315"/>
    </row>
    <row r="27107" spans="14:14">
      <c r="N27107" s="315"/>
    </row>
    <row r="27108" spans="14:14">
      <c r="N27108" s="315"/>
    </row>
    <row r="27109" spans="14:14">
      <c r="N27109" s="315"/>
    </row>
    <row r="27110" spans="14:14">
      <c r="N27110" s="315"/>
    </row>
    <row r="27111" spans="14:14">
      <c r="N27111" s="315"/>
    </row>
    <row r="27112" spans="14:14">
      <c r="N27112" s="315"/>
    </row>
    <row r="27113" spans="14:14">
      <c r="N27113" s="315"/>
    </row>
    <row r="27114" spans="14:14">
      <c r="N27114" s="315"/>
    </row>
    <row r="27115" spans="14:14">
      <c r="N27115" s="315"/>
    </row>
    <row r="27116" spans="14:14">
      <c r="N27116" s="315"/>
    </row>
    <row r="27117" spans="14:14">
      <c r="N27117" s="315"/>
    </row>
    <row r="27118" spans="14:14">
      <c r="N27118" s="315"/>
    </row>
    <row r="27119" spans="14:14">
      <c r="N27119" s="315"/>
    </row>
    <row r="27120" spans="14:14">
      <c r="N27120" s="315"/>
    </row>
    <row r="27121" spans="14:14">
      <c r="N27121" s="315"/>
    </row>
    <row r="27122" spans="14:14">
      <c r="N27122" s="315"/>
    </row>
    <row r="27123" spans="14:14">
      <c r="N27123" s="315"/>
    </row>
    <row r="27124" spans="14:14">
      <c r="N27124" s="315"/>
    </row>
    <row r="27125" spans="14:14">
      <c r="N27125" s="315"/>
    </row>
    <row r="27126" spans="14:14">
      <c r="N27126" s="315"/>
    </row>
    <row r="27127" spans="14:14">
      <c r="N27127" s="315"/>
    </row>
    <row r="27128" spans="14:14">
      <c r="N27128" s="315"/>
    </row>
    <row r="27129" spans="14:14">
      <c r="N27129" s="315"/>
    </row>
    <row r="27130" spans="14:14">
      <c r="N27130" s="315"/>
    </row>
    <row r="27131" spans="14:14">
      <c r="N27131" s="315"/>
    </row>
    <row r="27132" spans="14:14">
      <c r="N27132" s="315"/>
    </row>
    <row r="27133" spans="14:14">
      <c r="N27133" s="315"/>
    </row>
    <row r="27134" spans="14:14">
      <c r="N27134" s="315"/>
    </row>
    <row r="27135" spans="14:14">
      <c r="N27135" s="315"/>
    </row>
    <row r="27136" spans="14:14">
      <c r="N27136" s="315"/>
    </row>
    <row r="27137" spans="14:14">
      <c r="N27137" s="315"/>
    </row>
    <row r="27138" spans="14:14">
      <c r="N27138" s="315"/>
    </row>
    <row r="27139" spans="14:14">
      <c r="N27139" s="315"/>
    </row>
    <row r="27140" spans="14:14">
      <c r="N27140" s="315"/>
    </row>
    <row r="27141" spans="14:14">
      <c r="N27141" s="315"/>
    </row>
    <row r="27142" spans="14:14">
      <c r="N27142" s="315"/>
    </row>
    <row r="27143" spans="14:14">
      <c r="N27143" s="315"/>
    </row>
    <row r="27144" spans="14:14">
      <c r="N27144" s="315"/>
    </row>
    <row r="27145" spans="14:14">
      <c r="N27145" s="315"/>
    </row>
    <row r="27146" spans="14:14">
      <c r="N27146" s="315"/>
    </row>
    <row r="27147" spans="14:14">
      <c r="N27147" s="315"/>
    </row>
    <row r="27148" spans="14:14">
      <c r="N27148" s="315"/>
    </row>
    <row r="27149" spans="14:14">
      <c r="N27149" s="315"/>
    </row>
    <row r="27150" spans="14:14">
      <c r="N27150" s="315"/>
    </row>
    <row r="27151" spans="14:14">
      <c r="N27151" s="315"/>
    </row>
    <row r="27152" spans="14:14">
      <c r="N27152" s="315"/>
    </row>
    <row r="27153" spans="14:14">
      <c r="N27153" s="315"/>
    </row>
    <row r="27154" spans="14:14">
      <c r="N27154" s="315"/>
    </row>
    <row r="27155" spans="14:14">
      <c r="N27155" s="315"/>
    </row>
    <row r="27156" spans="14:14">
      <c r="N27156" s="315"/>
    </row>
    <row r="27157" spans="14:14">
      <c r="N27157" s="315"/>
    </row>
    <row r="27158" spans="14:14">
      <c r="N27158" s="315"/>
    </row>
    <row r="27159" spans="14:14">
      <c r="N27159" s="315"/>
    </row>
    <row r="27160" spans="14:14">
      <c r="N27160" s="315"/>
    </row>
    <row r="27161" spans="14:14">
      <c r="N27161" s="315"/>
    </row>
    <row r="27162" spans="14:14">
      <c r="N27162" s="315"/>
    </row>
    <row r="27163" spans="14:14">
      <c r="N27163" s="315"/>
    </row>
    <row r="27164" spans="14:14">
      <c r="N27164" s="315"/>
    </row>
    <row r="27165" spans="14:14">
      <c r="N27165" s="315"/>
    </row>
    <row r="27166" spans="14:14">
      <c r="N27166" s="315"/>
    </row>
    <row r="27167" spans="14:14">
      <c r="N27167" s="315"/>
    </row>
    <row r="27168" spans="14:14">
      <c r="N27168" s="315"/>
    </row>
    <row r="27169" spans="14:14">
      <c r="N27169" s="315"/>
    </row>
    <row r="27170" spans="14:14">
      <c r="N27170" s="315"/>
    </row>
    <row r="27171" spans="14:14">
      <c r="N27171" s="315"/>
    </row>
    <row r="27172" spans="14:14">
      <c r="N27172" s="315"/>
    </row>
    <row r="27173" spans="14:14">
      <c r="N27173" s="315"/>
    </row>
    <row r="27174" spans="14:14">
      <c r="N27174" s="315"/>
    </row>
    <row r="27175" spans="14:14">
      <c r="N27175" s="315"/>
    </row>
    <row r="27176" spans="14:14">
      <c r="N27176" s="315"/>
    </row>
    <row r="27177" spans="14:14">
      <c r="N27177" s="315"/>
    </row>
    <row r="27178" spans="14:14">
      <c r="N27178" s="315"/>
    </row>
    <row r="27179" spans="14:14">
      <c r="N27179" s="315"/>
    </row>
    <row r="27180" spans="14:14">
      <c r="N27180" s="315"/>
    </row>
    <row r="27181" spans="14:14">
      <c r="N27181" s="315"/>
    </row>
    <row r="27182" spans="14:14">
      <c r="N27182" s="315"/>
    </row>
    <row r="27183" spans="14:14">
      <c r="N27183" s="315"/>
    </row>
    <row r="27184" spans="14:14">
      <c r="N27184" s="315"/>
    </row>
    <row r="27185" spans="14:14">
      <c r="N27185" s="315"/>
    </row>
    <row r="27186" spans="14:14">
      <c r="N27186" s="315"/>
    </row>
    <row r="27187" spans="14:14">
      <c r="N27187" s="315"/>
    </row>
    <row r="27188" spans="14:14">
      <c r="N27188" s="315"/>
    </row>
    <row r="27189" spans="14:14">
      <c r="N27189" s="315"/>
    </row>
    <row r="27190" spans="14:14">
      <c r="N27190" s="315"/>
    </row>
    <row r="27191" spans="14:14">
      <c r="N27191" s="315"/>
    </row>
    <row r="27192" spans="14:14">
      <c r="N27192" s="315"/>
    </row>
    <row r="27193" spans="14:14">
      <c r="N27193" s="315"/>
    </row>
    <row r="27194" spans="14:14">
      <c r="N27194" s="315"/>
    </row>
    <row r="27195" spans="14:14">
      <c r="N27195" s="315"/>
    </row>
    <row r="27196" spans="14:14">
      <c r="N27196" s="315"/>
    </row>
    <row r="27197" spans="14:14">
      <c r="N27197" s="315"/>
    </row>
    <row r="27198" spans="14:14">
      <c r="N27198" s="315"/>
    </row>
    <row r="27199" spans="14:14">
      <c r="N27199" s="315"/>
    </row>
    <row r="27200" spans="14:14">
      <c r="N27200" s="315"/>
    </row>
    <row r="27201" spans="14:14">
      <c r="N27201" s="315"/>
    </row>
    <row r="27202" spans="14:14">
      <c r="N27202" s="315"/>
    </row>
    <row r="27203" spans="14:14">
      <c r="N27203" s="315"/>
    </row>
    <row r="27204" spans="14:14">
      <c r="N27204" s="315"/>
    </row>
    <row r="27205" spans="14:14">
      <c r="N27205" s="315"/>
    </row>
    <row r="27206" spans="14:14">
      <c r="N27206" s="315"/>
    </row>
    <row r="27207" spans="14:14">
      <c r="N27207" s="315"/>
    </row>
    <row r="27208" spans="14:14">
      <c r="N27208" s="315"/>
    </row>
    <row r="27209" spans="14:14">
      <c r="N27209" s="315"/>
    </row>
    <row r="27210" spans="14:14">
      <c r="N27210" s="315"/>
    </row>
    <row r="27211" spans="14:14">
      <c r="N27211" s="315"/>
    </row>
    <row r="27212" spans="14:14">
      <c r="N27212" s="315"/>
    </row>
    <row r="27213" spans="14:14">
      <c r="N27213" s="315"/>
    </row>
    <row r="27214" spans="14:14">
      <c r="N27214" s="315"/>
    </row>
    <row r="27215" spans="14:14">
      <c r="N27215" s="315"/>
    </row>
    <row r="27216" spans="14:14">
      <c r="N27216" s="315"/>
    </row>
    <row r="27217" spans="14:14">
      <c r="N27217" s="315"/>
    </row>
    <row r="27218" spans="14:14">
      <c r="N27218" s="315"/>
    </row>
    <row r="27219" spans="14:14">
      <c r="N27219" s="315"/>
    </row>
    <row r="27220" spans="14:14">
      <c r="N27220" s="315"/>
    </row>
    <row r="27221" spans="14:14">
      <c r="N27221" s="315"/>
    </row>
    <row r="27222" spans="14:14">
      <c r="N27222" s="315"/>
    </row>
    <row r="27223" spans="14:14">
      <c r="N27223" s="315"/>
    </row>
    <row r="27224" spans="14:14">
      <c r="N27224" s="315"/>
    </row>
    <row r="27225" spans="14:14">
      <c r="N27225" s="315"/>
    </row>
    <row r="27226" spans="14:14">
      <c r="N27226" s="315"/>
    </row>
    <row r="27227" spans="14:14">
      <c r="N27227" s="315"/>
    </row>
    <row r="27228" spans="14:14">
      <c r="N27228" s="315"/>
    </row>
    <row r="27229" spans="14:14">
      <c r="N27229" s="315"/>
    </row>
    <row r="27230" spans="14:14">
      <c r="N27230" s="315"/>
    </row>
    <row r="27231" spans="14:14">
      <c r="N27231" s="315"/>
    </row>
    <row r="27232" spans="14:14">
      <c r="N27232" s="315"/>
    </row>
    <row r="27233" spans="14:14">
      <c r="N27233" s="315"/>
    </row>
    <row r="27234" spans="14:14">
      <c r="N27234" s="315"/>
    </row>
    <row r="27235" spans="14:14">
      <c r="N27235" s="315"/>
    </row>
    <row r="27236" spans="14:14">
      <c r="N27236" s="315"/>
    </row>
    <row r="27237" spans="14:14">
      <c r="N27237" s="315"/>
    </row>
    <row r="27238" spans="14:14">
      <c r="N27238" s="315"/>
    </row>
    <row r="27239" spans="14:14">
      <c r="N27239" s="315"/>
    </row>
    <row r="27240" spans="14:14">
      <c r="N27240" s="315"/>
    </row>
    <row r="27241" spans="14:14">
      <c r="N27241" s="315"/>
    </row>
    <row r="27242" spans="14:14">
      <c r="N27242" s="315"/>
    </row>
    <row r="27243" spans="14:14">
      <c r="N27243" s="315"/>
    </row>
    <row r="27244" spans="14:14">
      <c r="N27244" s="315"/>
    </row>
    <row r="27245" spans="14:14">
      <c r="N27245" s="315"/>
    </row>
    <row r="27246" spans="14:14">
      <c r="N27246" s="315"/>
    </row>
    <row r="27247" spans="14:14">
      <c r="N27247" s="315"/>
    </row>
    <row r="27248" spans="14:14">
      <c r="N27248" s="315"/>
    </row>
    <row r="27249" spans="14:14">
      <c r="N27249" s="315"/>
    </row>
    <row r="27250" spans="14:14">
      <c r="N27250" s="315"/>
    </row>
    <row r="27251" spans="14:14">
      <c r="N27251" s="315"/>
    </row>
    <row r="27252" spans="14:14">
      <c r="N27252" s="315"/>
    </row>
    <row r="27253" spans="14:14">
      <c r="N27253" s="315"/>
    </row>
    <row r="27254" spans="14:14">
      <c r="N27254" s="315"/>
    </row>
    <row r="27255" spans="14:14">
      <c r="N27255" s="315"/>
    </row>
    <row r="27256" spans="14:14">
      <c r="N27256" s="315"/>
    </row>
    <row r="27257" spans="14:14">
      <c r="N27257" s="315"/>
    </row>
    <row r="27258" spans="14:14">
      <c r="N27258" s="315"/>
    </row>
    <row r="27259" spans="14:14">
      <c r="N27259" s="315"/>
    </row>
    <row r="27260" spans="14:14">
      <c r="N27260" s="315"/>
    </row>
    <row r="27261" spans="14:14">
      <c r="N27261" s="315"/>
    </row>
    <row r="27262" spans="14:14">
      <c r="N27262" s="315"/>
    </row>
    <row r="27263" spans="14:14">
      <c r="N27263" s="315"/>
    </row>
    <row r="27264" spans="14:14">
      <c r="N27264" s="315"/>
    </row>
    <row r="27265" spans="14:14">
      <c r="N27265" s="315"/>
    </row>
    <row r="27266" spans="14:14">
      <c r="N27266" s="315"/>
    </row>
    <row r="27267" spans="14:14">
      <c r="N27267" s="315"/>
    </row>
    <row r="27268" spans="14:14">
      <c r="N27268" s="315"/>
    </row>
    <row r="27269" spans="14:14">
      <c r="N27269" s="315"/>
    </row>
    <row r="27270" spans="14:14">
      <c r="N27270" s="315"/>
    </row>
    <row r="27271" spans="14:14">
      <c r="N27271" s="315"/>
    </row>
    <row r="27272" spans="14:14">
      <c r="N27272" s="315"/>
    </row>
    <row r="27273" spans="14:14">
      <c r="N27273" s="315"/>
    </row>
    <row r="27274" spans="14:14">
      <c r="N27274" s="315"/>
    </row>
    <row r="27275" spans="14:14">
      <c r="N27275" s="315"/>
    </row>
    <row r="27276" spans="14:14">
      <c r="N27276" s="315"/>
    </row>
    <row r="27277" spans="14:14">
      <c r="N27277" s="315"/>
    </row>
    <row r="27278" spans="14:14">
      <c r="N27278" s="315"/>
    </row>
    <row r="27279" spans="14:14">
      <c r="N27279" s="315"/>
    </row>
    <row r="27280" spans="14:14">
      <c r="N27280" s="315"/>
    </row>
    <row r="27281" spans="14:14">
      <c r="N27281" s="315"/>
    </row>
    <row r="27282" spans="14:14">
      <c r="N27282" s="315"/>
    </row>
    <row r="27283" spans="14:14">
      <c r="N27283" s="315"/>
    </row>
    <row r="27284" spans="14:14">
      <c r="N27284" s="315"/>
    </row>
    <row r="27285" spans="14:14">
      <c r="N27285" s="315"/>
    </row>
    <row r="27286" spans="14:14">
      <c r="N27286" s="315"/>
    </row>
    <row r="27287" spans="14:14">
      <c r="N27287" s="315"/>
    </row>
    <row r="27288" spans="14:14">
      <c r="N27288" s="315"/>
    </row>
    <row r="27289" spans="14:14">
      <c r="N27289" s="315"/>
    </row>
    <row r="27290" spans="14:14">
      <c r="N27290" s="315"/>
    </row>
    <row r="27291" spans="14:14">
      <c r="N27291" s="315"/>
    </row>
    <row r="27292" spans="14:14">
      <c r="N27292" s="315"/>
    </row>
    <row r="27293" spans="14:14">
      <c r="N27293" s="315"/>
    </row>
    <row r="27294" spans="14:14">
      <c r="N27294" s="315"/>
    </row>
    <row r="27295" spans="14:14">
      <c r="N27295" s="315"/>
    </row>
    <row r="27296" spans="14:14">
      <c r="N27296" s="315"/>
    </row>
    <row r="27297" spans="14:14">
      <c r="N27297" s="315"/>
    </row>
    <row r="27298" spans="14:14">
      <c r="N27298" s="315"/>
    </row>
    <row r="27299" spans="14:14">
      <c r="N27299" s="315"/>
    </row>
    <row r="27300" spans="14:14">
      <c r="N27300" s="315"/>
    </row>
    <row r="27301" spans="14:14">
      <c r="N27301" s="315"/>
    </row>
    <row r="27302" spans="14:14">
      <c r="N27302" s="315"/>
    </row>
    <row r="27303" spans="14:14">
      <c r="N27303" s="315"/>
    </row>
    <row r="27304" spans="14:14">
      <c r="N27304" s="315"/>
    </row>
    <row r="27305" spans="14:14">
      <c r="N27305" s="315"/>
    </row>
    <row r="27306" spans="14:14">
      <c r="N27306" s="315"/>
    </row>
    <row r="27307" spans="14:14">
      <c r="N27307" s="315"/>
    </row>
    <row r="27308" spans="14:14">
      <c r="N27308" s="315"/>
    </row>
    <row r="27309" spans="14:14">
      <c r="N27309" s="315"/>
    </row>
    <row r="27310" spans="14:14">
      <c r="N27310" s="315"/>
    </row>
    <row r="27311" spans="14:14">
      <c r="N27311" s="315"/>
    </row>
    <row r="27312" spans="14:14">
      <c r="N27312" s="315"/>
    </row>
    <row r="27313" spans="14:14">
      <c r="N27313" s="315"/>
    </row>
    <row r="27314" spans="14:14">
      <c r="N27314" s="315"/>
    </row>
    <row r="27315" spans="14:14">
      <c r="N27315" s="315"/>
    </row>
    <row r="27316" spans="14:14">
      <c r="N27316" s="315"/>
    </row>
    <row r="27317" spans="14:14">
      <c r="N27317" s="315"/>
    </row>
    <row r="27318" spans="14:14">
      <c r="N27318" s="315"/>
    </row>
    <row r="27319" spans="14:14">
      <c r="N27319" s="315"/>
    </row>
    <row r="27320" spans="14:14">
      <c r="N27320" s="315"/>
    </row>
    <row r="27321" spans="14:14">
      <c r="N27321" s="315"/>
    </row>
    <row r="27322" spans="14:14">
      <c r="N27322" s="315"/>
    </row>
    <row r="27323" spans="14:14">
      <c r="N27323" s="315"/>
    </row>
    <row r="27324" spans="14:14">
      <c r="N27324" s="315"/>
    </row>
    <row r="27325" spans="14:14">
      <c r="N27325" s="315"/>
    </row>
    <row r="27326" spans="14:14">
      <c r="N27326" s="315"/>
    </row>
    <row r="27327" spans="14:14">
      <c r="N27327" s="315"/>
    </row>
    <row r="27328" spans="14:14">
      <c r="N27328" s="315"/>
    </row>
    <row r="27329" spans="14:14">
      <c r="N27329" s="315"/>
    </row>
    <row r="27330" spans="14:14">
      <c r="N27330" s="315"/>
    </row>
    <row r="27331" spans="14:14">
      <c r="N27331" s="315"/>
    </row>
    <row r="27332" spans="14:14">
      <c r="N27332" s="315"/>
    </row>
    <row r="27333" spans="14:14">
      <c r="N27333" s="315"/>
    </row>
    <row r="27334" spans="14:14">
      <c r="N27334" s="315"/>
    </row>
    <row r="27335" spans="14:14">
      <c r="N27335" s="315"/>
    </row>
    <row r="27336" spans="14:14">
      <c r="N27336" s="315"/>
    </row>
    <row r="27337" spans="14:14">
      <c r="N27337" s="315"/>
    </row>
    <row r="27338" spans="14:14">
      <c r="N27338" s="315"/>
    </row>
    <row r="27339" spans="14:14">
      <c r="N27339" s="315"/>
    </row>
    <row r="27340" spans="14:14">
      <c r="N27340" s="315"/>
    </row>
    <row r="27341" spans="14:14">
      <c r="N27341" s="315"/>
    </row>
    <row r="27342" spans="14:14">
      <c r="N27342" s="315"/>
    </row>
    <row r="27343" spans="14:14">
      <c r="N27343" s="315"/>
    </row>
    <row r="27344" spans="14:14">
      <c r="N27344" s="315"/>
    </row>
    <row r="27345" spans="14:14">
      <c r="N27345" s="315"/>
    </row>
    <row r="27346" spans="14:14">
      <c r="N27346" s="315"/>
    </row>
    <row r="27347" spans="14:14">
      <c r="N27347" s="315"/>
    </row>
    <row r="27348" spans="14:14">
      <c r="N27348" s="315"/>
    </row>
    <row r="27349" spans="14:14">
      <c r="N27349" s="315"/>
    </row>
    <row r="27350" spans="14:14">
      <c r="N27350" s="315"/>
    </row>
    <row r="27351" spans="14:14">
      <c r="N27351" s="315"/>
    </row>
    <row r="27352" spans="14:14">
      <c r="N27352" s="315"/>
    </row>
    <row r="27353" spans="14:14">
      <c r="N27353" s="315"/>
    </row>
    <row r="27354" spans="14:14">
      <c r="N27354" s="315"/>
    </row>
    <row r="27355" spans="14:14">
      <c r="N27355" s="315"/>
    </row>
    <row r="27356" spans="14:14">
      <c r="N27356" s="315"/>
    </row>
    <row r="27357" spans="14:14">
      <c r="N27357" s="315"/>
    </row>
    <row r="27358" spans="14:14">
      <c r="N27358" s="315"/>
    </row>
    <row r="27359" spans="14:14">
      <c r="N27359" s="315"/>
    </row>
    <row r="27360" spans="14:14">
      <c r="N27360" s="315"/>
    </row>
    <row r="27361" spans="14:14">
      <c r="N27361" s="315"/>
    </row>
    <row r="27362" spans="14:14">
      <c r="N27362" s="315"/>
    </row>
    <row r="27363" spans="14:14">
      <c r="N27363" s="315"/>
    </row>
    <row r="27364" spans="14:14">
      <c r="N27364" s="315"/>
    </row>
    <row r="27365" spans="14:14">
      <c r="N27365" s="315"/>
    </row>
    <row r="27366" spans="14:14">
      <c r="N27366" s="315"/>
    </row>
    <row r="27367" spans="14:14">
      <c r="N27367" s="315"/>
    </row>
    <row r="27368" spans="14:14">
      <c r="N27368" s="315"/>
    </row>
    <row r="27369" spans="14:14">
      <c r="N27369" s="315"/>
    </row>
    <row r="27370" spans="14:14">
      <c r="N27370" s="315"/>
    </row>
    <row r="27371" spans="14:14">
      <c r="N27371" s="315"/>
    </row>
    <row r="27372" spans="14:14">
      <c r="N27372" s="315"/>
    </row>
    <row r="27373" spans="14:14">
      <c r="N27373" s="315"/>
    </row>
    <row r="27374" spans="14:14">
      <c r="N27374" s="315"/>
    </row>
    <row r="27375" spans="14:14">
      <c r="N27375" s="315"/>
    </row>
    <row r="27376" spans="14:14">
      <c r="N27376" s="315"/>
    </row>
    <row r="27377" spans="14:14">
      <c r="N27377" s="315"/>
    </row>
    <row r="27378" spans="14:14">
      <c r="N27378" s="315"/>
    </row>
    <row r="27379" spans="14:14">
      <c r="N27379" s="315"/>
    </row>
    <row r="27380" spans="14:14">
      <c r="N27380" s="315"/>
    </row>
    <row r="27381" spans="14:14">
      <c r="N27381" s="315"/>
    </row>
    <row r="27382" spans="14:14">
      <c r="N27382" s="315"/>
    </row>
    <row r="27383" spans="14:14">
      <c r="N27383" s="315"/>
    </row>
    <row r="27384" spans="14:14">
      <c r="N27384" s="315"/>
    </row>
    <row r="27385" spans="14:14">
      <c r="N27385" s="315"/>
    </row>
    <row r="27386" spans="14:14">
      <c r="N27386" s="315"/>
    </row>
    <row r="27387" spans="14:14">
      <c r="N27387" s="315"/>
    </row>
    <row r="27388" spans="14:14">
      <c r="N27388" s="315"/>
    </row>
    <row r="27389" spans="14:14">
      <c r="N27389" s="315"/>
    </row>
    <row r="27390" spans="14:14">
      <c r="N27390" s="315"/>
    </row>
    <row r="27391" spans="14:14">
      <c r="N27391" s="315"/>
    </row>
    <row r="27392" spans="14:14">
      <c r="N27392" s="315"/>
    </row>
    <row r="27393" spans="14:14">
      <c r="N27393" s="315"/>
    </row>
    <row r="27394" spans="14:14">
      <c r="N27394" s="315"/>
    </row>
    <row r="27395" spans="14:14">
      <c r="N27395" s="315"/>
    </row>
    <row r="27396" spans="14:14">
      <c r="N27396" s="315"/>
    </row>
    <row r="27397" spans="14:14">
      <c r="N27397" s="315"/>
    </row>
    <row r="27398" spans="14:14">
      <c r="N27398" s="315"/>
    </row>
    <row r="27399" spans="14:14">
      <c r="N27399" s="315"/>
    </row>
    <row r="27400" spans="14:14">
      <c r="N27400" s="315"/>
    </row>
    <row r="27401" spans="14:14">
      <c r="N27401" s="315"/>
    </row>
    <row r="27402" spans="14:14">
      <c r="N27402" s="315"/>
    </row>
    <row r="27403" spans="14:14">
      <c r="N27403" s="315"/>
    </row>
    <row r="27404" spans="14:14">
      <c r="N27404" s="315"/>
    </row>
    <row r="27405" spans="14:14">
      <c r="N27405" s="315"/>
    </row>
    <row r="27406" spans="14:14">
      <c r="N27406" s="315"/>
    </row>
    <row r="27407" spans="14:14">
      <c r="N27407" s="315"/>
    </row>
    <row r="27408" spans="14:14">
      <c r="N27408" s="315"/>
    </row>
    <row r="27409" spans="14:14">
      <c r="N27409" s="315"/>
    </row>
    <row r="27410" spans="14:14">
      <c r="N27410" s="315"/>
    </row>
    <row r="27411" spans="14:14">
      <c r="N27411" s="315"/>
    </row>
    <row r="27412" spans="14:14">
      <c r="N27412" s="315"/>
    </row>
    <row r="27413" spans="14:14">
      <c r="N27413" s="315"/>
    </row>
    <row r="27414" spans="14:14">
      <c r="N27414" s="315"/>
    </row>
    <row r="27415" spans="14:14">
      <c r="N27415" s="315"/>
    </row>
    <row r="27416" spans="14:14">
      <c r="N27416" s="315"/>
    </row>
    <row r="27417" spans="14:14">
      <c r="N27417" s="315"/>
    </row>
    <row r="27418" spans="14:14">
      <c r="N27418" s="315"/>
    </row>
    <row r="27419" spans="14:14">
      <c r="N27419" s="315"/>
    </row>
    <row r="27420" spans="14:14">
      <c r="N27420" s="315"/>
    </row>
    <row r="27421" spans="14:14">
      <c r="N27421" s="315"/>
    </row>
    <row r="27422" spans="14:14">
      <c r="N27422" s="315"/>
    </row>
    <row r="27423" spans="14:14">
      <c r="N27423" s="315"/>
    </row>
    <row r="27424" spans="14:14">
      <c r="N27424" s="315"/>
    </row>
    <row r="27425" spans="14:14">
      <c r="N27425" s="315"/>
    </row>
    <row r="27426" spans="14:14">
      <c r="N27426" s="315"/>
    </row>
    <row r="27427" spans="14:14">
      <c r="N27427" s="315"/>
    </row>
    <row r="27428" spans="14:14">
      <c r="N27428" s="315"/>
    </row>
    <row r="27429" spans="14:14">
      <c r="N27429" s="315"/>
    </row>
    <row r="27430" spans="14:14">
      <c r="N27430" s="315"/>
    </row>
    <row r="27431" spans="14:14">
      <c r="N27431" s="315"/>
    </row>
    <row r="27432" spans="14:14">
      <c r="N27432" s="315"/>
    </row>
    <row r="27433" spans="14:14">
      <c r="N27433" s="315"/>
    </row>
    <row r="27434" spans="14:14">
      <c r="N27434" s="315"/>
    </row>
    <row r="27435" spans="14:14">
      <c r="N27435" s="315"/>
    </row>
    <row r="27436" spans="14:14">
      <c r="N27436" s="315"/>
    </row>
    <row r="27437" spans="14:14">
      <c r="N27437" s="315"/>
    </row>
    <row r="27438" spans="14:14">
      <c r="N27438" s="315"/>
    </row>
    <row r="27439" spans="14:14">
      <c r="N27439" s="315"/>
    </row>
    <row r="27440" spans="14:14">
      <c r="N27440" s="315"/>
    </row>
    <row r="27441" spans="14:14">
      <c r="N27441" s="315"/>
    </row>
    <row r="27442" spans="14:14">
      <c r="N27442" s="315"/>
    </row>
    <row r="27443" spans="14:14">
      <c r="N27443" s="315"/>
    </row>
    <row r="27444" spans="14:14">
      <c r="N27444" s="315"/>
    </row>
    <row r="27445" spans="14:14">
      <c r="N27445" s="315"/>
    </row>
    <row r="27446" spans="14:14">
      <c r="N27446" s="315"/>
    </row>
    <row r="27447" spans="14:14">
      <c r="N27447" s="315"/>
    </row>
    <row r="27448" spans="14:14">
      <c r="N27448" s="315"/>
    </row>
    <row r="27449" spans="14:14">
      <c r="N27449" s="315"/>
    </row>
    <row r="27450" spans="14:14">
      <c r="N27450" s="315"/>
    </row>
    <row r="27451" spans="14:14">
      <c r="N27451" s="315"/>
    </row>
    <row r="27452" spans="14:14">
      <c r="N27452" s="315"/>
    </row>
    <row r="27453" spans="14:14">
      <c r="N27453" s="315"/>
    </row>
    <row r="27454" spans="14:14">
      <c r="N27454" s="315"/>
    </row>
    <row r="27455" spans="14:14">
      <c r="N27455" s="315"/>
    </row>
    <row r="27456" spans="14:14">
      <c r="N27456" s="315"/>
    </row>
    <row r="27457" spans="14:14">
      <c r="N27457" s="315"/>
    </row>
    <row r="27458" spans="14:14">
      <c r="N27458" s="315"/>
    </row>
    <row r="27459" spans="14:14">
      <c r="N27459" s="315"/>
    </row>
    <row r="27460" spans="14:14">
      <c r="N27460" s="315"/>
    </row>
    <row r="27461" spans="14:14">
      <c r="N27461" s="315"/>
    </row>
    <row r="27462" spans="14:14">
      <c r="N27462" s="315"/>
    </row>
    <row r="27463" spans="14:14">
      <c r="N27463" s="315"/>
    </row>
    <row r="27464" spans="14:14">
      <c r="N27464" s="315"/>
    </row>
    <row r="27465" spans="14:14">
      <c r="N27465" s="315"/>
    </row>
    <row r="27466" spans="14:14">
      <c r="N27466" s="315"/>
    </row>
    <row r="27467" spans="14:14">
      <c r="N27467" s="315"/>
    </row>
    <row r="27468" spans="14:14">
      <c r="N27468" s="315"/>
    </row>
    <row r="27469" spans="14:14">
      <c r="N27469" s="315"/>
    </row>
    <row r="27470" spans="14:14">
      <c r="N27470" s="315"/>
    </row>
    <row r="27471" spans="14:14">
      <c r="N27471" s="315"/>
    </row>
    <row r="27472" spans="14:14">
      <c r="N27472" s="315"/>
    </row>
    <row r="27473" spans="14:14">
      <c r="N27473" s="315"/>
    </row>
    <row r="27474" spans="14:14">
      <c r="N27474" s="315"/>
    </row>
    <row r="27475" spans="14:14">
      <c r="N27475" s="315"/>
    </row>
    <row r="27476" spans="14:14">
      <c r="N27476" s="315"/>
    </row>
    <row r="27477" spans="14:14">
      <c r="N27477" s="315"/>
    </row>
    <row r="27478" spans="14:14">
      <c r="N27478" s="315"/>
    </row>
    <row r="27479" spans="14:14">
      <c r="N27479" s="315"/>
    </row>
    <row r="27480" spans="14:14">
      <c r="N27480" s="315"/>
    </row>
    <row r="27481" spans="14:14">
      <c r="N27481" s="315"/>
    </row>
    <row r="27482" spans="14:14">
      <c r="N27482" s="315"/>
    </row>
    <row r="27483" spans="14:14">
      <c r="N27483" s="315"/>
    </row>
    <row r="27484" spans="14:14">
      <c r="N27484" s="315"/>
    </row>
    <row r="27485" spans="14:14">
      <c r="N27485" s="315"/>
    </row>
    <row r="27486" spans="14:14">
      <c r="N27486" s="315"/>
    </row>
    <row r="27487" spans="14:14">
      <c r="N27487" s="315"/>
    </row>
    <row r="27488" spans="14:14">
      <c r="N27488" s="315"/>
    </row>
    <row r="27489" spans="14:14">
      <c r="N27489" s="315"/>
    </row>
    <row r="27490" spans="14:14">
      <c r="N27490" s="315"/>
    </row>
    <row r="27491" spans="14:14">
      <c r="N27491" s="315"/>
    </row>
    <row r="27492" spans="14:14">
      <c r="N27492" s="315"/>
    </row>
    <row r="27493" spans="14:14">
      <c r="N27493" s="315"/>
    </row>
    <row r="27494" spans="14:14">
      <c r="N27494" s="315"/>
    </row>
    <row r="27495" spans="14:14">
      <c r="N27495" s="315"/>
    </row>
    <row r="27496" spans="14:14">
      <c r="N27496" s="315"/>
    </row>
    <row r="27497" spans="14:14">
      <c r="N27497" s="315"/>
    </row>
    <row r="27498" spans="14:14">
      <c r="N27498" s="315"/>
    </row>
    <row r="27499" spans="14:14">
      <c r="N27499" s="315"/>
    </row>
    <row r="27500" spans="14:14">
      <c r="N27500" s="315"/>
    </row>
    <row r="27501" spans="14:14">
      <c r="N27501" s="315"/>
    </row>
    <row r="27502" spans="14:14">
      <c r="N27502" s="315"/>
    </row>
    <row r="27503" spans="14:14">
      <c r="N27503" s="315"/>
    </row>
    <row r="27504" spans="14:14">
      <c r="N27504" s="315"/>
    </row>
    <row r="27505" spans="14:14">
      <c r="N27505" s="315"/>
    </row>
    <row r="27506" spans="14:14">
      <c r="N27506" s="315"/>
    </row>
    <row r="27507" spans="14:14">
      <c r="N27507" s="315"/>
    </row>
    <row r="27508" spans="14:14">
      <c r="N27508" s="315"/>
    </row>
    <row r="27509" spans="14:14">
      <c r="N27509" s="315"/>
    </row>
    <row r="27510" spans="14:14">
      <c r="N27510" s="315"/>
    </row>
    <row r="27511" spans="14:14">
      <c r="N27511" s="315"/>
    </row>
    <row r="27512" spans="14:14">
      <c r="N27512" s="315"/>
    </row>
    <row r="27513" spans="14:14">
      <c r="N27513" s="315"/>
    </row>
    <row r="27514" spans="14:14">
      <c r="N27514" s="315"/>
    </row>
    <row r="27515" spans="14:14">
      <c r="N27515" s="315"/>
    </row>
    <row r="27516" spans="14:14">
      <c r="N27516" s="315"/>
    </row>
    <row r="27517" spans="14:14">
      <c r="N27517" s="315"/>
    </row>
    <row r="27518" spans="14:14">
      <c r="N27518" s="315"/>
    </row>
    <row r="27519" spans="14:14">
      <c r="N27519" s="315"/>
    </row>
    <row r="27520" spans="14:14">
      <c r="N27520" s="315"/>
    </row>
    <row r="27521" spans="14:14">
      <c r="N27521" s="315"/>
    </row>
    <row r="27522" spans="14:14">
      <c r="N27522" s="315"/>
    </row>
    <row r="27523" spans="14:14">
      <c r="N27523" s="315"/>
    </row>
    <row r="27524" spans="14:14">
      <c r="N27524" s="315"/>
    </row>
    <row r="27525" spans="14:14">
      <c r="N27525" s="315"/>
    </row>
    <row r="27526" spans="14:14">
      <c r="N27526" s="315"/>
    </row>
    <row r="27527" spans="14:14">
      <c r="N27527" s="315"/>
    </row>
    <row r="27528" spans="14:14">
      <c r="N27528" s="315"/>
    </row>
    <row r="27529" spans="14:14">
      <c r="N27529" s="315"/>
    </row>
    <row r="27530" spans="14:14">
      <c r="N27530" s="315"/>
    </row>
    <row r="27531" spans="14:14">
      <c r="N27531" s="315"/>
    </row>
    <row r="27532" spans="14:14">
      <c r="N27532" s="315"/>
    </row>
    <row r="27533" spans="14:14">
      <c r="N27533" s="315"/>
    </row>
    <row r="27534" spans="14:14">
      <c r="N27534" s="315"/>
    </row>
    <row r="27535" spans="14:14">
      <c r="N27535" s="315"/>
    </row>
    <row r="27536" spans="14:14">
      <c r="N27536" s="315"/>
    </row>
    <row r="27537" spans="14:14">
      <c r="N27537" s="315"/>
    </row>
    <row r="27538" spans="14:14">
      <c r="N27538" s="315"/>
    </row>
    <row r="27539" spans="14:14">
      <c r="N27539" s="315"/>
    </row>
    <row r="27540" spans="14:14">
      <c r="N27540" s="315"/>
    </row>
    <row r="27541" spans="14:14">
      <c r="N27541" s="315"/>
    </row>
    <row r="27542" spans="14:14">
      <c r="N27542" s="315"/>
    </row>
    <row r="27543" spans="14:14">
      <c r="N27543" s="315"/>
    </row>
    <row r="27544" spans="14:14">
      <c r="N27544" s="315"/>
    </row>
    <row r="27545" spans="14:14">
      <c r="N27545" s="315"/>
    </row>
    <row r="27546" spans="14:14">
      <c r="N27546" s="315"/>
    </row>
    <row r="27547" spans="14:14">
      <c r="N27547" s="315"/>
    </row>
    <row r="27548" spans="14:14">
      <c r="N27548" s="315"/>
    </row>
    <row r="27549" spans="14:14">
      <c r="N27549" s="315"/>
    </row>
    <row r="27550" spans="14:14">
      <c r="N27550" s="315"/>
    </row>
    <row r="27551" spans="14:14">
      <c r="N27551" s="315"/>
    </row>
    <row r="27552" spans="14:14">
      <c r="N27552" s="315"/>
    </row>
    <row r="27553" spans="14:14">
      <c r="N27553" s="315"/>
    </row>
    <row r="27554" spans="14:14">
      <c r="N27554" s="315"/>
    </row>
    <row r="27555" spans="14:14">
      <c r="N27555" s="315"/>
    </row>
    <row r="27556" spans="14:14">
      <c r="N27556" s="315"/>
    </row>
    <row r="27557" spans="14:14">
      <c r="N27557" s="315"/>
    </row>
    <row r="27558" spans="14:14">
      <c r="N27558" s="315"/>
    </row>
    <row r="27559" spans="14:14">
      <c r="N27559" s="315"/>
    </row>
    <row r="27560" spans="14:14">
      <c r="N27560" s="315"/>
    </row>
    <row r="27561" spans="14:14">
      <c r="N27561" s="315"/>
    </row>
    <row r="27562" spans="14:14">
      <c r="N27562" s="315"/>
    </row>
    <row r="27563" spans="14:14">
      <c r="N27563" s="315"/>
    </row>
    <row r="27564" spans="14:14">
      <c r="N27564" s="315"/>
    </row>
    <row r="27565" spans="14:14">
      <c r="N27565" s="315"/>
    </row>
    <row r="27566" spans="14:14">
      <c r="N27566" s="315"/>
    </row>
    <row r="27567" spans="14:14">
      <c r="N27567" s="315"/>
    </row>
    <row r="27568" spans="14:14">
      <c r="N27568" s="315"/>
    </row>
    <row r="27569" spans="14:14">
      <c r="N27569" s="315"/>
    </row>
    <row r="27570" spans="14:14">
      <c r="N27570" s="315"/>
    </row>
    <row r="27571" spans="14:14">
      <c r="N27571" s="315"/>
    </row>
    <row r="27572" spans="14:14">
      <c r="N27572" s="315"/>
    </row>
    <row r="27573" spans="14:14">
      <c r="N27573" s="315"/>
    </row>
    <row r="27574" spans="14:14">
      <c r="N27574" s="315"/>
    </row>
    <row r="27575" spans="14:14">
      <c r="N27575" s="315"/>
    </row>
    <row r="27576" spans="14:14">
      <c r="N27576" s="315"/>
    </row>
    <row r="27577" spans="14:14">
      <c r="N27577" s="315"/>
    </row>
    <row r="27578" spans="14:14">
      <c r="N27578" s="315"/>
    </row>
    <row r="27579" spans="14:14">
      <c r="N27579" s="315"/>
    </row>
    <row r="27580" spans="14:14">
      <c r="N27580" s="315"/>
    </row>
    <row r="27581" spans="14:14">
      <c r="N27581" s="315"/>
    </row>
    <row r="27582" spans="14:14">
      <c r="N27582" s="315"/>
    </row>
    <row r="27583" spans="14:14">
      <c r="N27583" s="315"/>
    </row>
    <row r="27584" spans="14:14">
      <c r="N27584" s="315"/>
    </row>
    <row r="27585" spans="14:14">
      <c r="N27585" s="315"/>
    </row>
    <row r="27586" spans="14:14">
      <c r="N27586" s="315"/>
    </row>
    <row r="27587" spans="14:14">
      <c r="N27587" s="315"/>
    </row>
    <row r="27588" spans="14:14">
      <c r="N27588" s="315"/>
    </row>
    <row r="27589" spans="14:14">
      <c r="N27589" s="315"/>
    </row>
    <row r="27590" spans="14:14">
      <c r="N27590" s="315"/>
    </row>
    <row r="27591" spans="14:14">
      <c r="N27591" s="315"/>
    </row>
    <row r="27592" spans="14:14">
      <c r="N27592" s="315"/>
    </row>
    <row r="27593" spans="14:14">
      <c r="N27593" s="315"/>
    </row>
    <row r="27594" spans="14:14">
      <c r="N27594" s="315"/>
    </row>
    <row r="27595" spans="14:14">
      <c r="N27595" s="315"/>
    </row>
    <row r="27596" spans="14:14">
      <c r="N27596" s="315"/>
    </row>
    <row r="27597" spans="14:14">
      <c r="N27597" s="315"/>
    </row>
    <row r="27598" spans="14:14">
      <c r="N27598" s="315"/>
    </row>
    <row r="27599" spans="14:14">
      <c r="N27599" s="315"/>
    </row>
    <row r="27600" spans="14:14">
      <c r="N27600" s="315"/>
    </row>
    <row r="27601" spans="14:14">
      <c r="N27601" s="315"/>
    </row>
    <row r="27602" spans="14:14">
      <c r="N27602" s="315"/>
    </row>
    <row r="27603" spans="14:14">
      <c r="N27603" s="315"/>
    </row>
    <row r="27604" spans="14:14">
      <c r="N27604" s="315"/>
    </row>
    <row r="27605" spans="14:14">
      <c r="N27605" s="315"/>
    </row>
    <row r="27606" spans="14:14">
      <c r="N27606" s="315"/>
    </row>
    <row r="27607" spans="14:14">
      <c r="N27607" s="315"/>
    </row>
    <row r="27608" spans="14:14">
      <c r="N27608" s="315"/>
    </row>
    <row r="27609" spans="14:14">
      <c r="N27609" s="315"/>
    </row>
    <row r="27610" spans="14:14">
      <c r="N27610" s="315"/>
    </row>
    <row r="27611" spans="14:14">
      <c r="N27611" s="315"/>
    </row>
    <row r="27612" spans="14:14">
      <c r="N27612" s="315"/>
    </row>
    <row r="27613" spans="14:14">
      <c r="N27613" s="315"/>
    </row>
    <row r="27614" spans="14:14">
      <c r="N27614" s="315"/>
    </row>
    <row r="27615" spans="14:14">
      <c r="N27615" s="315"/>
    </row>
    <row r="27616" spans="14:14">
      <c r="N27616" s="315"/>
    </row>
    <row r="27617" spans="14:14">
      <c r="N27617" s="315"/>
    </row>
    <row r="27618" spans="14:14">
      <c r="N27618" s="315"/>
    </row>
    <row r="27619" spans="14:14">
      <c r="N27619" s="315"/>
    </row>
    <row r="27620" spans="14:14">
      <c r="N27620" s="315"/>
    </row>
    <row r="27621" spans="14:14">
      <c r="N27621" s="315"/>
    </row>
    <row r="27622" spans="14:14">
      <c r="N27622" s="315"/>
    </row>
    <row r="27623" spans="14:14">
      <c r="N27623" s="315"/>
    </row>
    <row r="27624" spans="14:14">
      <c r="N27624" s="315"/>
    </row>
    <row r="27625" spans="14:14">
      <c r="N27625" s="315"/>
    </row>
    <row r="27626" spans="14:14">
      <c r="N27626" s="315"/>
    </row>
    <row r="27627" spans="14:14">
      <c r="N27627" s="315"/>
    </row>
    <row r="27628" spans="14:14">
      <c r="N27628" s="315"/>
    </row>
    <row r="27629" spans="14:14">
      <c r="N27629" s="315"/>
    </row>
    <row r="27630" spans="14:14">
      <c r="N27630" s="315"/>
    </row>
    <row r="27631" spans="14:14">
      <c r="N27631" s="315"/>
    </row>
    <row r="27632" spans="14:14">
      <c r="N27632" s="315"/>
    </row>
    <row r="27633" spans="14:14">
      <c r="N27633" s="315"/>
    </row>
    <row r="27634" spans="14:14">
      <c r="N27634" s="315"/>
    </row>
    <row r="27635" spans="14:14">
      <c r="N27635" s="315"/>
    </row>
    <row r="27636" spans="14:14">
      <c r="N27636" s="315"/>
    </row>
    <row r="27637" spans="14:14">
      <c r="N27637" s="315"/>
    </row>
    <row r="27638" spans="14:14">
      <c r="N27638" s="315"/>
    </row>
    <row r="27639" spans="14:14">
      <c r="N27639" s="315"/>
    </row>
    <row r="27640" spans="14:14">
      <c r="N27640" s="315"/>
    </row>
    <row r="27641" spans="14:14">
      <c r="N27641" s="315"/>
    </row>
    <row r="27642" spans="14:14">
      <c r="N27642" s="315"/>
    </row>
    <row r="27643" spans="14:14">
      <c r="N27643" s="315"/>
    </row>
    <row r="27644" spans="14:14">
      <c r="N27644" s="315"/>
    </row>
    <row r="27645" spans="14:14">
      <c r="N27645" s="315"/>
    </row>
    <row r="27646" spans="14:14">
      <c r="N27646" s="315"/>
    </row>
    <row r="27647" spans="14:14">
      <c r="N27647" s="315"/>
    </row>
    <row r="27648" spans="14:14">
      <c r="N27648" s="315"/>
    </row>
    <row r="27649" spans="14:14">
      <c r="N27649" s="315"/>
    </row>
    <row r="27650" spans="14:14">
      <c r="N27650" s="315"/>
    </row>
    <row r="27651" spans="14:14">
      <c r="N27651" s="315"/>
    </row>
    <row r="27652" spans="14:14">
      <c r="N27652" s="315"/>
    </row>
    <row r="27653" spans="14:14">
      <c r="N27653" s="315"/>
    </row>
    <row r="27654" spans="14:14">
      <c r="N27654" s="315"/>
    </row>
    <row r="27655" spans="14:14">
      <c r="N27655" s="315"/>
    </row>
    <row r="27656" spans="14:14">
      <c r="N27656" s="315"/>
    </row>
    <row r="27657" spans="14:14">
      <c r="N27657" s="315"/>
    </row>
    <row r="27658" spans="14:14">
      <c r="N27658" s="315"/>
    </row>
    <row r="27659" spans="14:14">
      <c r="N27659" s="315"/>
    </row>
    <row r="27660" spans="14:14">
      <c r="N27660" s="315"/>
    </row>
    <row r="27661" spans="14:14">
      <c r="N27661" s="315"/>
    </row>
    <row r="27662" spans="14:14">
      <c r="N27662" s="315"/>
    </row>
    <row r="27663" spans="14:14">
      <c r="N27663" s="315"/>
    </row>
    <row r="27664" spans="14:14">
      <c r="N27664" s="315"/>
    </row>
    <row r="27665" spans="14:14">
      <c r="N27665" s="315"/>
    </row>
    <row r="27666" spans="14:14">
      <c r="N27666" s="315"/>
    </row>
    <row r="27667" spans="14:14">
      <c r="N27667" s="315"/>
    </row>
    <row r="27668" spans="14:14">
      <c r="N27668" s="315"/>
    </row>
    <row r="27669" spans="14:14">
      <c r="N27669" s="315"/>
    </row>
    <row r="27670" spans="14:14">
      <c r="N27670" s="315"/>
    </row>
    <row r="27671" spans="14:14">
      <c r="N27671" s="315"/>
    </row>
    <row r="27672" spans="14:14">
      <c r="N27672" s="315"/>
    </row>
    <row r="27673" spans="14:14">
      <c r="N27673" s="315"/>
    </row>
    <row r="27674" spans="14:14">
      <c r="N27674" s="315"/>
    </row>
    <row r="27675" spans="14:14">
      <c r="N27675" s="315"/>
    </row>
    <row r="27676" spans="14:14">
      <c r="N27676" s="315"/>
    </row>
    <row r="27677" spans="14:14">
      <c r="N27677" s="315"/>
    </row>
    <row r="27678" spans="14:14">
      <c r="N27678" s="315"/>
    </row>
    <row r="27679" spans="14:14">
      <c r="N27679" s="315"/>
    </row>
    <row r="27680" spans="14:14">
      <c r="N27680" s="315"/>
    </row>
    <row r="27681" spans="14:14">
      <c r="N27681" s="315"/>
    </row>
    <row r="27682" spans="14:14">
      <c r="N27682" s="315"/>
    </row>
    <row r="27683" spans="14:14">
      <c r="N27683" s="315"/>
    </row>
    <row r="27684" spans="14:14">
      <c r="N27684" s="315"/>
    </row>
    <row r="27685" spans="14:14">
      <c r="N27685" s="315"/>
    </row>
    <row r="27686" spans="14:14">
      <c r="N27686" s="315"/>
    </row>
    <row r="27687" spans="14:14">
      <c r="N27687" s="315"/>
    </row>
    <row r="27688" spans="14:14">
      <c r="N27688" s="315"/>
    </row>
    <row r="27689" spans="14:14">
      <c r="N27689" s="315"/>
    </row>
    <row r="27690" spans="14:14">
      <c r="N27690" s="315"/>
    </row>
    <row r="27691" spans="14:14">
      <c r="N27691" s="315"/>
    </row>
    <row r="27692" spans="14:14">
      <c r="N27692" s="315"/>
    </row>
    <row r="27693" spans="14:14">
      <c r="N27693" s="315"/>
    </row>
    <row r="27694" spans="14:14">
      <c r="N27694" s="315"/>
    </row>
    <row r="27695" spans="14:14">
      <c r="N27695" s="315"/>
    </row>
    <row r="27696" spans="14:14">
      <c r="N27696" s="315"/>
    </row>
    <row r="27697" spans="14:14">
      <c r="N27697" s="315"/>
    </row>
    <row r="27698" spans="14:14">
      <c r="N27698" s="315"/>
    </row>
    <row r="27699" spans="14:14">
      <c r="N27699" s="315"/>
    </row>
    <row r="27700" spans="14:14">
      <c r="N27700" s="315"/>
    </row>
    <row r="27701" spans="14:14">
      <c r="N27701" s="315"/>
    </row>
    <row r="27702" spans="14:14">
      <c r="N27702" s="315"/>
    </row>
    <row r="27703" spans="14:14">
      <c r="N27703" s="315"/>
    </row>
    <row r="27704" spans="14:14">
      <c r="N27704" s="315"/>
    </row>
    <row r="27705" spans="14:14">
      <c r="N27705" s="315"/>
    </row>
    <row r="27706" spans="14:14">
      <c r="N27706" s="315"/>
    </row>
    <row r="27707" spans="14:14">
      <c r="N27707" s="315"/>
    </row>
    <row r="27708" spans="14:14">
      <c r="N27708" s="315"/>
    </row>
    <row r="27709" spans="14:14">
      <c r="N27709" s="315"/>
    </row>
    <row r="27710" spans="14:14">
      <c r="N27710" s="315"/>
    </row>
    <row r="27711" spans="14:14">
      <c r="N27711" s="315"/>
    </row>
    <row r="27712" spans="14:14">
      <c r="N27712" s="315"/>
    </row>
    <row r="27713" spans="14:14">
      <c r="N27713" s="315"/>
    </row>
    <row r="27714" spans="14:14">
      <c r="N27714" s="315"/>
    </row>
    <row r="27715" spans="14:14">
      <c r="N27715" s="315"/>
    </row>
    <row r="27716" spans="14:14">
      <c r="N27716" s="315"/>
    </row>
    <row r="27717" spans="14:14">
      <c r="N27717" s="315"/>
    </row>
    <row r="27718" spans="14:14">
      <c r="N27718" s="315"/>
    </row>
    <row r="27719" spans="14:14">
      <c r="N27719" s="315"/>
    </row>
    <row r="27720" spans="14:14">
      <c r="N27720" s="315"/>
    </row>
    <row r="27721" spans="14:14">
      <c r="N27721" s="315"/>
    </row>
    <row r="27722" spans="14:14">
      <c r="N27722" s="315"/>
    </row>
    <row r="27723" spans="14:14">
      <c r="N27723" s="315"/>
    </row>
    <row r="27724" spans="14:14">
      <c r="N27724" s="315"/>
    </row>
    <row r="27725" spans="14:14">
      <c r="N27725" s="315"/>
    </row>
    <row r="27726" spans="14:14">
      <c r="N27726" s="315"/>
    </row>
    <row r="27727" spans="14:14">
      <c r="N27727" s="315"/>
    </row>
    <row r="27728" spans="14:14">
      <c r="N27728" s="315"/>
    </row>
    <row r="27729" spans="14:14">
      <c r="N27729" s="315"/>
    </row>
    <row r="27730" spans="14:14">
      <c r="N27730" s="315"/>
    </row>
    <row r="27731" spans="14:14">
      <c r="N27731" s="315"/>
    </row>
    <row r="27732" spans="14:14">
      <c r="N27732" s="315"/>
    </row>
    <row r="27733" spans="14:14">
      <c r="N27733" s="315"/>
    </row>
    <row r="27734" spans="14:14">
      <c r="N27734" s="315"/>
    </row>
    <row r="27735" spans="14:14">
      <c r="N27735" s="315"/>
    </row>
    <row r="27736" spans="14:14">
      <c r="N27736" s="315"/>
    </row>
    <row r="27737" spans="14:14">
      <c r="N27737" s="315"/>
    </row>
    <row r="27738" spans="14:14">
      <c r="N27738" s="315"/>
    </row>
    <row r="27739" spans="14:14">
      <c r="N27739" s="315"/>
    </row>
    <row r="27740" spans="14:14">
      <c r="N27740" s="315"/>
    </row>
    <row r="27741" spans="14:14">
      <c r="N27741" s="315"/>
    </row>
    <row r="27742" spans="14:14">
      <c r="N27742" s="315"/>
    </row>
    <row r="27743" spans="14:14">
      <c r="N27743" s="315"/>
    </row>
    <row r="27744" spans="14:14">
      <c r="N27744" s="315"/>
    </row>
    <row r="27745" spans="14:14">
      <c r="N27745" s="315"/>
    </row>
    <row r="27746" spans="14:14">
      <c r="N27746" s="315"/>
    </row>
    <row r="27747" spans="14:14">
      <c r="N27747" s="315"/>
    </row>
    <row r="27748" spans="14:14">
      <c r="N27748" s="315"/>
    </row>
    <row r="27749" spans="14:14">
      <c r="N27749" s="315"/>
    </row>
    <row r="27750" spans="14:14">
      <c r="N27750" s="315"/>
    </row>
    <row r="27751" spans="14:14">
      <c r="N27751" s="315"/>
    </row>
    <row r="27752" spans="14:14">
      <c r="N27752" s="315"/>
    </row>
    <row r="27753" spans="14:14">
      <c r="N27753" s="315"/>
    </row>
    <row r="27754" spans="14:14">
      <c r="N27754" s="315"/>
    </row>
    <row r="27755" spans="14:14">
      <c r="N27755" s="315"/>
    </row>
    <row r="27756" spans="14:14">
      <c r="N27756" s="315"/>
    </row>
    <row r="27757" spans="14:14">
      <c r="N27757" s="315"/>
    </row>
    <row r="27758" spans="14:14">
      <c r="N27758" s="315"/>
    </row>
    <row r="27759" spans="14:14">
      <c r="N27759" s="315"/>
    </row>
    <row r="27760" spans="14:14">
      <c r="N27760" s="315"/>
    </row>
    <row r="27761" spans="14:14">
      <c r="N27761" s="315"/>
    </row>
    <row r="27762" spans="14:14">
      <c r="N27762" s="315"/>
    </row>
    <row r="27763" spans="14:14">
      <c r="N27763" s="315"/>
    </row>
    <row r="27764" spans="14:14">
      <c r="N27764" s="315"/>
    </row>
    <row r="27765" spans="14:14">
      <c r="N27765" s="315"/>
    </row>
    <row r="27766" spans="14:14">
      <c r="N27766" s="315"/>
    </row>
    <row r="27767" spans="14:14">
      <c r="N27767" s="315"/>
    </row>
    <row r="27768" spans="14:14">
      <c r="N27768" s="315"/>
    </row>
    <row r="27769" spans="14:14">
      <c r="N27769" s="315"/>
    </row>
    <row r="27770" spans="14:14">
      <c r="N27770" s="315"/>
    </row>
    <row r="27771" spans="14:14">
      <c r="N27771" s="315"/>
    </row>
    <row r="27772" spans="14:14">
      <c r="N27772" s="315"/>
    </row>
    <row r="27773" spans="14:14">
      <c r="N27773" s="315"/>
    </row>
    <row r="27774" spans="14:14">
      <c r="N27774" s="315"/>
    </row>
    <row r="27775" spans="14:14">
      <c r="N27775" s="315"/>
    </row>
    <row r="27776" spans="14:14">
      <c r="N27776" s="315"/>
    </row>
    <row r="27777" spans="14:14">
      <c r="N27777" s="315"/>
    </row>
    <row r="27778" spans="14:14">
      <c r="N27778" s="315"/>
    </row>
    <row r="27779" spans="14:14">
      <c r="N27779" s="315"/>
    </row>
    <row r="27780" spans="14:14">
      <c r="N27780" s="315"/>
    </row>
    <row r="27781" spans="14:14">
      <c r="N27781" s="315"/>
    </row>
    <row r="27782" spans="14:14">
      <c r="N27782" s="315"/>
    </row>
    <row r="27783" spans="14:14">
      <c r="N27783" s="315"/>
    </row>
    <row r="27784" spans="14:14">
      <c r="N27784" s="315"/>
    </row>
    <row r="27785" spans="14:14">
      <c r="N27785" s="315"/>
    </row>
    <row r="27786" spans="14:14">
      <c r="N27786" s="315"/>
    </row>
    <row r="27787" spans="14:14">
      <c r="N27787" s="315"/>
    </row>
    <row r="27788" spans="14:14">
      <c r="N27788" s="315"/>
    </row>
    <row r="27789" spans="14:14">
      <c r="N27789" s="315"/>
    </row>
    <row r="27790" spans="14:14">
      <c r="N27790" s="315"/>
    </row>
    <row r="27791" spans="14:14">
      <c r="N27791" s="315"/>
    </row>
    <row r="27792" spans="14:14">
      <c r="N27792" s="315"/>
    </row>
    <row r="27793" spans="14:14">
      <c r="N27793" s="315"/>
    </row>
    <row r="27794" spans="14:14">
      <c r="N27794" s="315"/>
    </row>
    <row r="27795" spans="14:14">
      <c r="N27795" s="315"/>
    </row>
    <row r="27796" spans="14:14">
      <c r="N27796" s="315"/>
    </row>
    <row r="27797" spans="14:14">
      <c r="N27797" s="315"/>
    </row>
    <row r="27798" spans="14:14">
      <c r="N27798" s="315"/>
    </row>
    <row r="27799" spans="14:14">
      <c r="N27799" s="315"/>
    </row>
    <row r="27800" spans="14:14">
      <c r="N27800" s="315"/>
    </row>
    <row r="27801" spans="14:14">
      <c r="N27801" s="315"/>
    </row>
    <row r="27802" spans="14:14">
      <c r="N27802" s="315"/>
    </row>
    <row r="27803" spans="14:14">
      <c r="N27803" s="315"/>
    </row>
    <row r="27804" spans="14:14">
      <c r="N27804" s="315"/>
    </row>
    <row r="27805" spans="14:14">
      <c r="N27805" s="315"/>
    </row>
    <row r="27806" spans="14:14">
      <c r="N27806" s="315"/>
    </row>
    <row r="27807" spans="14:14">
      <c r="N27807" s="315"/>
    </row>
    <row r="27808" spans="14:14">
      <c r="N27808" s="315"/>
    </row>
    <row r="27809" spans="14:14">
      <c r="N27809" s="315"/>
    </row>
    <row r="27810" spans="14:14">
      <c r="N27810" s="315"/>
    </row>
    <row r="27811" spans="14:14">
      <c r="N27811" s="315"/>
    </row>
    <row r="27812" spans="14:14">
      <c r="N27812" s="315"/>
    </row>
    <row r="27813" spans="14:14">
      <c r="N27813" s="315"/>
    </row>
    <row r="27814" spans="14:14">
      <c r="N27814" s="315"/>
    </row>
    <row r="27815" spans="14:14">
      <c r="N27815" s="315"/>
    </row>
    <row r="27816" spans="14:14">
      <c r="N27816" s="315"/>
    </row>
    <row r="27817" spans="14:14">
      <c r="N27817" s="315"/>
    </row>
    <row r="27818" spans="14:14">
      <c r="N27818" s="315"/>
    </row>
    <row r="27819" spans="14:14">
      <c r="N27819" s="315"/>
    </row>
    <row r="27820" spans="14:14">
      <c r="N27820" s="315"/>
    </row>
    <row r="27821" spans="14:14">
      <c r="N27821" s="315"/>
    </row>
    <row r="27822" spans="14:14">
      <c r="N27822" s="315"/>
    </row>
    <row r="27823" spans="14:14">
      <c r="N27823" s="315"/>
    </row>
    <row r="27824" spans="14:14">
      <c r="N27824" s="315"/>
    </row>
    <row r="27825" spans="14:14">
      <c r="N27825" s="315"/>
    </row>
    <row r="27826" spans="14:14">
      <c r="N27826" s="315"/>
    </row>
    <row r="27827" spans="14:14">
      <c r="N27827" s="315"/>
    </row>
    <row r="27828" spans="14:14">
      <c r="N27828" s="315"/>
    </row>
    <row r="27829" spans="14:14">
      <c r="N27829" s="315"/>
    </row>
    <row r="27830" spans="14:14">
      <c r="N27830" s="315"/>
    </row>
    <row r="27831" spans="14:14">
      <c r="N27831" s="315"/>
    </row>
    <row r="27832" spans="14:14">
      <c r="N27832" s="315"/>
    </row>
    <row r="27833" spans="14:14">
      <c r="N27833" s="315"/>
    </row>
    <row r="27834" spans="14:14">
      <c r="N27834" s="315"/>
    </row>
    <row r="27835" spans="14:14">
      <c r="N27835" s="315"/>
    </row>
    <row r="27836" spans="14:14">
      <c r="N27836" s="315"/>
    </row>
    <row r="27837" spans="14:14">
      <c r="N27837" s="315"/>
    </row>
    <row r="27838" spans="14:14">
      <c r="N27838" s="315"/>
    </row>
    <row r="27839" spans="14:14">
      <c r="N27839" s="315"/>
    </row>
    <row r="27840" spans="14:14">
      <c r="N27840" s="315"/>
    </row>
    <row r="27841" spans="14:14">
      <c r="N27841" s="315"/>
    </row>
    <row r="27842" spans="14:14">
      <c r="N27842" s="315"/>
    </row>
    <row r="27843" spans="14:14">
      <c r="N27843" s="315"/>
    </row>
    <row r="27844" spans="14:14">
      <c r="N27844" s="315"/>
    </row>
    <row r="27845" spans="14:14">
      <c r="N27845" s="315"/>
    </row>
    <row r="27846" spans="14:14">
      <c r="N27846" s="315"/>
    </row>
    <row r="27847" spans="14:14">
      <c r="N27847" s="315"/>
    </row>
    <row r="27848" spans="14:14">
      <c r="N27848" s="315"/>
    </row>
    <row r="27849" spans="14:14">
      <c r="N27849" s="315"/>
    </row>
    <row r="27850" spans="14:14">
      <c r="N27850" s="315"/>
    </row>
    <row r="27851" spans="14:14">
      <c r="N27851" s="315"/>
    </row>
    <row r="27852" spans="14:14">
      <c r="N27852" s="315"/>
    </row>
    <row r="27853" spans="14:14">
      <c r="N27853" s="315"/>
    </row>
    <row r="27854" spans="14:14">
      <c r="N27854" s="315"/>
    </row>
    <row r="27855" spans="14:14">
      <c r="N27855" s="315"/>
    </row>
    <row r="27856" spans="14:14">
      <c r="N27856" s="315"/>
    </row>
    <row r="27857" spans="14:14">
      <c r="N27857" s="315"/>
    </row>
    <row r="27858" spans="14:14">
      <c r="N27858" s="315"/>
    </row>
    <row r="27859" spans="14:14">
      <c r="N27859" s="315"/>
    </row>
    <row r="27860" spans="14:14">
      <c r="N27860" s="315"/>
    </row>
    <row r="27861" spans="14:14">
      <c r="N27861" s="315"/>
    </row>
    <row r="27862" spans="14:14">
      <c r="N27862" s="315"/>
    </row>
    <row r="27863" spans="14:14">
      <c r="N27863" s="315"/>
    </row>
    <row r="27864" spans="14:14">
      <c r="N27864" s="315"/>
    </row>
    <row r="27865" spans="14:14">
      <c r="N27865" s="315"/>
    </row>
    <row r="27866" spans="14:14">
      <c r="N27866" s="315"/>
    </row>
    <row r="27867" spans="14:14">
      <c r="N27867" s="315"/>
    </row>
    <row r="27868" spans="14:14">
      <c r="N27868" s="315"/>
    </row>
    <row r="27869" spans="14:14">
      <c r="N27869" s="315"/>
    </row>
    <row r="27870" spans="14:14">
      <c r="N27870" s="315"/>
    </row>
    <row r="27871" spans="14:14">
      <c r="N27871" s="315"/>
    </row>
    <row r="27872" spans="14:14">
      <c r="N27872" s="315"/>
    </row>
    <row r="27873" spans="14:14">
      <c r="N27873" s="315"/>
    </row>
    <row r="27874" spans="14:14">
      <c r="N27874" s="315"/>
    </row>
    <row r="27875" spans="14:14">
      <c r="N27875" s="315"/>
    </row>
    <row r="27876" spans="14:14">
      <c r="N27876" s="315"/>
    </row>
    <row r="27877" spans="14:14">
      <c r="N27877" s="315"/>
    </row>
    <row r="27878" spans="14:14">
      <c r="N27878" s="315"/>
    </row>
    <row r="27879" spans="14:14">
      <c r="N27879" s="315"/>
    </row>
    <row r="27880" spans="14:14">
      <c r="N27880" s="315"/>
    </row>
    <row r="27881" spans="14:14">
      <c r="N27881" s="315"/>
    </row>
    <row r="27882" spans="14:14">
      <c r="N27882" s="315"/>
    </row>
    <row r="27883" spans="14:14">
      <c r="N27883" s="315"/>
    </row>
    <row r="27884" spans="14:14">
      <c r="N27884" s="315"/>
    </row>
    <row r="27885" spans="14:14">
      <c r="N27885" s="315"/>
    </row>
    <row r="27886" spans="14:14">
      <c r="N27886" s="315"/>
    </row>
    <row r="27887" spans="14:14">
      <c r="N27887" s="315"/>
    </row>
    <row r="27888" spans="14:14">
      <c r="N27888" s="315"/>
    </row>
    <row r="27889" spans="14:14">
      <c r="N27889" s="315"/>
    </row>
    <row r="27890" spans="14:14">
      <c r="N27890" s="315"/>
    </row>
    <row r="27891" spans="14:14">
      <c r="N27891" s="315"/>
    </row>
    <row r="27892" spans="14:14">
      <c r="N27892" s="315"/>
    </row>
    <row r="27893" spans="14:14">
      <c r="N27893" s="315"/>
    </row>
    <row r="27894" spans="14:14">
      <c r="N27894" s="315"/>
    </row>
    <row r="27895" spans="14:14">
      <c r="N27895" s="315"/>
    </row>
    <row r="27896" spans="14:14">
      <c r="N27896" s="315"/>
    </row>
    <row r="27897" spans="14:14">
      <c r="N27897" s="315"/>
    </row>
    <row r="27898" spans="14:14">
      <c r="N27898" s="315"/>
    </row>
    <row r="27899" spans="14:14">
      <c r="N27899" s="315"/>
    </row>
    <row r="27900" spans="14:14">
      <c r="N27900" s="315"/>
    </row>
    <row r="27901" spans="14:14">
      <c r="N27901" s="315"/>
    </row>
    <row r="27902" spans="14:14">
      <c r="N27902" s="315"/>
    </row>
    <row r="27903" spans="14:14">
      <c r="N27903" s="315"/>
    </row>
    <row r="27904" spans="14:14">
      <c r="N27904" s="315"/>
    </row>
    <row r="27905" spans="14:14">
      <c r="N27905" s="315"/>
    </row>
    <row r="27906" spans="14:14">
      <c r="N27906" s="315"/>
    </row>
    <row r="27907" spans="14:14">
      <c r="N27907" s="315"/>
    </row>
    <row r="27908" spans="14:14">
      <c r="N27908" s="315"/>
    </row>
    <row r="27909" spans="14:14">
      <c r="N27909" s="315"/>
    </row>
    <row r="27910" spans="14:14">
      <c r="N27910" s="315"/>
    </row>
    <row r="27911" spans="14:14">
      <c r="N27911" s="315"/>
    </row>
    <row r="27912" spans="14:14">
      <c r="N27912" s="315"/>
    </row>
    <row r="27913" spans="14:14">
      <c r="N27913" s="315"/>
    </row>
    <row r="27914" spans="14:14">
      <c r="N27914" s="315"/>
    </row>
    <row r="27915" spans="14:14">
      <c r="N27915" s="315"/>
    </row>
    <row r="27916" spans="14:14">
      <c r="N27916" s="315"/>
    </row>
    <row r="27917" spans="14:14">
      <c r="N27917" s="315"/>
    </row>
    <row r="27918" spans="14:14">
      <c r="N27918" s="315"/>
    </row>
    <row r="27919" spans="14:14">
      <c r="N27919" s="315"/>
    </row>
    <row r="27920" spans="14:14">
      <c r="N27920" s="315"/>
    </row>
    <row r="27921" spans="14:14">
      <c r="N27921" s="315"/>
    </row>
    <row r="27922" spans="14:14">
      <c r="N27922" s="315"/>
    </row>
    <row r="27923" spans="14:14">
      <c r="N27923" s="315"/>
    </row>
    <row r="27924" spans="14:14">
      <c r="N27924" s="315"/>
    </row>
    <row r="27925" spans="14:14">
      <c r="N27925" s="315"/>
    </row>
    <row r="27926" spans="14:14">
      <c r="N27926" s="315"/>
    </row>
    <row r="27927" spans="14:14">
      <c r="N27927" s="315"/>
    </row>
    <row r="27928" spans="14:14">
      <c r="N27928" s="315"/>
    </row>
    <row r="27929" spans="14:14">
      <c r="N27929" s="315"/>
    </row>
    <row r="27930" spans="14:14">
      <c r="N27930" s="315"/>
    </row>
    <row r="27931" spans="14:14">
      <c r="N27931" s="315"/>
    </row>
    <row r="27932" spans="14:14">
      <c r="N27932" s="315"/>
    </row>
    <row r="27933" spans="14:14">
      <c r="N27933" s="315"/>
    </row>
    <row r="27934" spans="14:14">
      <c r="N27934" s="315"/>
    </row>
    <row r="27935" spans="14:14">
      <c r="N27935" s="315"/>
    </row>
    <row r="27936" spans="14:14">
      <c r="N27936" s="315"/>
    </row>
    <row r="27937" spans="14:14">
      <c r="N27937" s="315"/>
    </row>
    <row r="27938" spans="14:14">
      <c r="N27938" s="315"/>
    </row>
    <row r="27939" spans="14:14">
      <c r="N27939" s="315"/>
    </row>
    <row r="27940" spans="14:14">
      <c r="N27940" s="315"/>
    </row>
    <row r="27941" spans="14:14">
      <c r="N27941" s="315"/>
    </row>
    <row r="27942" spans="14:14">
      <c r="N27942" s="315"/>
    </row>
    <row r="27943" spans="14:14">
      <c r="N27943" s="315"/>
    </row>
    <row r="27944" spans="14:14">
      <c r="N27944" s="315"/>
    </row>
    <row r="27945" spans="14:14">
      <c r="N27945" s="315"/>
    </row>
    <row r="27946" spans="14:14">
      <c r="N27946" s="315"/>
    </row>
    <row r="27947" spans="14:14">
      <c r="N27947" s="315"/>
    </row>
    <row r="27948" spans="14:14">
      <c r="N27948" s="315"/>
    </row>
    <row r="27949" spans="14:14">
      <c r="N27949" s="315"/>
    </row>
    <row r="27950" spans="14:14">
      <c r="N27950" s="315"/>
    </row>
    <row r="27951" spans="14:14">
      <c r="N27951" s="315"/>
    </row>
    <row r="27952" spans="14:14">
      <c r="N27952" s="315"/>
    </row>
    <row r="27953" spans="14:14">
      <c r="N27953" s="315"/>
    </row>
    <row r="27954" spans="14:14">
      <c r="N27954" s="315"/>
    </row>
    <row r="27955" spans="14:14">
      <c r="N27955" s="315"/>
    </row>
    <row r="27956" spans="14:14">
      <c r="N27956" s="315"/>
    </row>
    <row r="27957" spans="14:14">
      <c r="N27957" s="315"/>
    </row>
    <row r="27958" spans="14:14">
      <c r="N27958" s="315"/>
    </row>
    <row r="27959" spans="14:14">
      <c r="N27959" s="315"/>
    </row>
    <row r="27960" spans="14:14">
      <c r="N27960" s="315"/>
    </row>
    <row r="27961" spans="14:14">
      <c r="N27961" s="315"/>
    </row>
    <row r="27962" spans="14:14">
      <c r="N27962" s="315"/>
    </row>
    <row r="27963" spans="14:14">
      <c r="N27963" s="315"/>
    </row>
    <row r="27964" spans="14:14">
      <c r="N27964" s="315"/>
    </row>
    <row r="27965" spans="14:14">
      <c r="N27965" s="315"/>
    </row>
    <row r="27966" spans="14:14">
      <c r="N27966" s="315"/>
    </row>
    <row r="27967" spans="14:14">
      <c r="N27967" s="315"/>
    </row>
    <row r="27968" spans="14:14">
      <c r="N27968" s="315"/>
    </row>
    <row r="27969" spans="14:14">
      <c r="N27969" s="315"/>
    </row>
    <row r="27970" spans="14:14">
      <c r="N27970" s="315"/>
    </row>
    <row r="27971" spans="14:14">
      <c r="N27971" s="315"/>
    </row>
    <row r="27972" spans="14:14">
      <c r="N27972" s="315"/>
    </row>
    <row r="27973" spans="14:14">
      <c r="N27973" s="315"/>
    </row>
    <row r="27974" spans="14:14">
      <c r="N27974" s="315"/>
    </row>
    <row r="27975" spans="14:14">
      <c r="N27975" s="315"/>
    </row>
    <row r="27976" spans="14:14">
      <c r="N27976" s="315"/>
    </row>
    <row r="27977" spans="14:14">
      <c r="N27977" s="315"/>
    </row>
    <row r="27978" spans="14:14">
      <c r="N27978" s="315"/>
    </row>
    <row r="27979" spans="14:14">
      <c r="N27979" s="315"/>
    </row>
    <row r="27980" spans="14:14">
      <c r="N27980" s="315"/>
    </row>
    <row r="27981" spans="14:14">
      <c r="N27981" s="315"/>
    </row>
    <row r="27982" spans="14:14">
      <c r="N27982" s="315"/>
    </row>
    <row r="27983" spans="14:14">
      <c r="N27983" s="315"/>
    </row>
    <row r="27984" spans="14:14">
      <c r="N27984" s="315"/>
    </row>
    <row r="27985" spans="14:14">
      <c r="N27985" s="315"/>
    </row>
    <row r="27986" spans="14:14">
      <c r="N27986" s="315"/>
    </row>
    <row r="27987" spans="14:14">
      <c r="N27987" s="315"/>
    </row>
    <row r="27988" spans="14:14">
      <c r="N27988" s="315"/>
    </row>
    <row r="27989" spans="14:14">
      <c r="N27989" s="315"/>
    </row>
    <row r="27990" spans="14:14">
      <c r="N27990" s="315"/>
    </row>
    <row r="27991" spans="14:14">
      <c r="N27991" s="315"/>
    </row>
    <row r="27992" spans="14:14">
      <c r="N27992" s="315"/>
    </row>
    <row r="27993" spans="14:14">
      <c r="N27993" s="315"/>
    </row>
    <row r="27994" spans="14:14">
      <c r="N27994" s="315"/>
    </row>
    <row r="27995" spans="14:14">
      <c r="N27995" s="315"/>
    </row>
    <row r="27996" spans="14:14">
      <c r="N27996" s="315"/>
    </row>
    <row r="27997" spans="14:14">
      <c r="N27997" s="315"/>
    </row>
    <row r="27998" spans="14:14">
      <c r="N27998" s="315"/>
    </row>
    <row r="27999" spans="14:14">
      <c r="N27999" s="315"/>
    </row>
    <row r="28000" spans="14:14">
      <c r="N28000" s="315"/>
    </row>
    <row r="28001" spans="14:14">
      <c r="N28001" s="315"/>
    </row>
    <row r="28002" spans="14:14">
      <c r="N28002" s="315"/>
    </row>
    <row r="28003" spans="14:14">
      <c r="N28003" s="315"/>
    </row>
    <row r="28004" spans="14:14">
      <c r="N28004" s="315"/>
    </row>
    <row r="28005" spans="14:14">
      <c r="N28005" s="315"/>
    </row>
    <row r="28006" spans="14:14">
      <c r="N28006" s="315"/>
    </row>
    <row r="28007" spans="14:14">
      <c r="N28007" s="315"/>
    </row>
    <row r="28008" spans="14:14">
      <c r="N28008" s="315"/>
    </row>
    <row r="28009" spans="14:14">
      <c r="N28009" s="315"/>
    </row>
    <row r="28010" spans="14:14">
      <c r="N28010" s="315"/>
    </row>
    <row r="28011" spans="14:14">
      <c r="N28011" s="315"/>
    </row>
    <row r="28012" spans="14:14">
      <c r="N28012" s="315"/>
    </row>
    <row r="28013" spans="14:14">
      <c r="N28013" s="315"/>
    </row>
    <row r="28014" spans="14:14">
      <c r="N28014" s="315"/>
    </row>
    <row r="28015" spans="14:14">
      <c r="N28015" s="315"/>
    </row>
    <row r="28016" spans="14:14">
      <c r="N28016" s="315"/>
    </row>
    <row r="28017" spans="14:14">
      <c r="N28017" s="315"/>
    </row>
    <row r="28018" spans="14:14">
      <c r="N28018" s="315"/>
    </row>
    <row r="28019" spans="14:14">
      <c r="N28019" s="315"/>
    </row>
    <row r="28020" spans="14:14">
      <c r="N28020" s="315"/>
    </row>
    <row r="28021" spans="14:14">
      <c r="N28021" s="315"/>
    </row>
    <row r="28022" spans="14:14">
      <c r="N28022" s="315"/>
    </row>
    <row r="28023" spans="14:14">
      <c r="N28023" s="315"/>
    </row>
    <row r="28024" spans="14:14">
      <c r="N28024" s="315"/>
    </row>
    <row r="28025" spans="14:14">
      <c r="N28025" s="315"/>
    </row>
    <row r="28026" spans="14:14">
      <c r="N28026" s="315"/>
    </row>
    <row r="28027" spans="14:14">
      <c r="N28027" s="315"/>
    </row>
    <row r="28028" spans="14:14">
      <c r="N28028" s="315"/>
    </row>
    <row r="28029" spans="14:14">
      <c r="N28029" s="315"/>
    </row>
    <row r="28030" spans="14:14">
      <c r="N28030" s="315"/>
    </row>
    <row r="28031" spans="14:14">
      <c r="N28031" s="315"/>
    </row>
    <row r="28032" spans="14:14">
      <c r="N28032" s="315"/>
    </row>
    <row r="28033" spans="14:14">
      <c r="N28033" s="315"/>
    </row>
    <row r="28034" spans="14:14">
      <c r="N28034" s="315"/>
    </row>
    <row r="28035" spans="14:14">
      <c r="N28035" s="315"/>
    </row>
    <row r="28036" spans="14:14">
      <c r="N28036" s="315"/>
    </row>
    <row r="28037" spans="14:14">
      <c r="N28037" s="315"/>
    </row>
    <row r="28038" spans="14:14">
      <c r="N28038" s="315"/>
    </row>
    <row r="28039" spans="14:14">
      <c r="N28039" s="315"/>
    </row>
    <row r="28040" spans="14:14">
      <c r="N28040" s="315"/>
    </row>
    <row r="28041" spans="14:14">
      <c r="N28041" s="315"/>
    </row>
    <row r="28042" spans="14:14">
      <c r="N28042" s="315"/>
    </row>
    <row r="28043" spans="14:14">
      <c r="N28043" s="315"/>
    </row>
    <row r="28044" spans="14:14">
      <c r="N28044" s="315"/>
    </row>
    <row r="28045" spans="14:14">
      <c r="N28045" s="315"/>
    </row>
    <row r="28046" spans="14:14">
      <c r="N28046" s="315"/>
    </row>
    <row r="28047" spans="14:14">
      <c r="N28047" s="315"/>
    </row>
    <row r="28048" spans="14:14">
      <c r="N28048" s="315"/>
    </row>
    <row r="28049" spans="14:14">
      <c r="N28049" s="315"/>
    </row>
    <row r="28050" spans="14:14">
      <c r="N28050" s="315"/>
    </row>
    <row r="28051" spans="14:14">
      <c r="N28051" s="315"/>
    </row>
    <row r="28052" spans="14:14">
      <c r="N28052" s="315"/>
    </row>
    <row r="28053" spans="14:14">
      <c r="N28053" s="315"/>
    </row>
    <row r="28054" spans="14:14">
      <c r="N28054" s="315"/>
    </row>
    <row r="28055" spans="14:14">
      <c r="N28055" s="315"/>
    </row>
    <row r="28056" spans="14:14">
      <c r="N28056" s="315"/>
    </row>
    <row r="28057" spans="14:14">
      <c r="N28057" s="315"/>
    </row>
    <row r="28058" spans="14:14">
      <c r="N28058" s="315"/>
    </row>
    <row r="28059" spans="14:14">
      <c r="N28059" s="315"/>
    </row>
    <row r="28060" spans="14:14">
      <c r="N28060" s="315"/>
    </row>
    <row r="28061" spans="14:14">
      <c r="N28061" s="315"/>
    </row>
    <row r="28062" spans="14:14">
      <c r="N28062" s="315"/>
    </row>
    <row r="28063" spans="14:14">
      <c r="N28063" s="315"/>
    </row>
    <row r="28064" spans="14:14">
      <c r="N28064" s="315"/>
    </row>
    <row r="28065" spans="14:14">
      <c r="N28065" s="315"/>
    </row>
    <row r="28066" spans="14:14">
      <c r="N28066" s="315"/>
    </row>
    <row r="28067" spans="14:14">
      <c r="N28067" s="315"/>
    </row>
    <row r="28068" spans="14:14">
      <c r="N28068" s="315"/>
    </row>
    <row r="28069" spans="14:14">
      <c r="N28069" s="315"/>
    </row>
    <row r="28070" spans="14:14">
      <c r="N28070" s="315"/>
    </row>
    <row r="28071" spans="14:14">
      <c r="N28071" s="315"/>
    </row>
    <row r="28072" spans="14:14">
      <c r="N28072" s="315"/>
    </row>
    <row r="28073" spans="14:14">
      <c r="N28073" s="315"/>
    </row>
    <row r="28074" spans="14:14">
      <c r="N28074" s="315"/>
    </row>
    <row r="28075" spans="14:14">
      <c r="N28075" s="315"/>
    </row>
    <row r="28076" spans="14:14">
      <c r="N28076" s="315"/>
    </row>
    <row r="28077" spans="14:14">
      <c r="N28077" s="315"/>
    </row>
    <row r="28078" spans="14:14">
      <c r="N28078" s="315"/>
    </row>
    <row r="28079" spans="14:14">
      <c r="N28079" s="315"/>
    </row>
    <row r="28080" spans="14:14">
      <c r="N28080" s="315"/>
    </row>
    <row r="28081" spans="14:14">
      <c r="N28081" s="315"/>
    </row>
    <row r="28082" spans="14:14">
      <c r="N28082" s="315"/>
    </row>
    <row r="28083" spans="14:14">
      <c r="N28083" s="315"/>
    </row>
    <row r="28084" spans="14:14">
      <c r="N28084" s="315"/>
    </row>
    <row r="28085" spans="14:14">
      <c r="N28085" s="315"/>
    </row>
    <row r="28086" spans="14:14">
      <c r="N28086" s="315"/>
    </row>
    <row r="28087" spans="14:14">
      <c r="N28087" s="315"/>
    </row>
    <row r="28088" spans="14:14">
      <c r="N28088" s="315"/>
    </row>
    <row r="28089" spans="14:14">
      <c r="N28089" s="315"/>
    </row>
    <row r="28090" spans="14:14">
      <c r="N28090" s="315"/>
    </row>
    <row r="28091" spans="14:14">
      <c r="N28091" s="315"/>
    </row>
    <row r="28092" spans="14:14">
      <c r="N28092" s="315"/>
    </row>
    <row r="28093" spans="14:14">
      <c r="N28093" s="315"/>
    </row>
    <row r="28094" spans="14:14">
      <c r="N28094" s="315"/>
    </row>
    <row r="28095" spans="14:14">
      <c r="N28095" s="315"/>
    </row>
    <row r="28096" spans="14:14">
      <c r="N28096" s="315"/>
    </row>
    <row r="28097" spans="14:14">
      <c r="N28097" s="315"/>
    </row>
    <row r="28098" spans="14:14">
      <c r="N28098" s="315"/>
    </row>
    <row r="28099" spans="14:14">
      <c r="N28099" s="315"/>
    </row>
    <row r="28100" spans="14:14">
      <c r="N28100" s="315"/>
    </row>
    <row r="28101" spans="14:14">
      <c r="N28101" s="315"/>
    </row>
    <row r="28102" spans="14:14">
      <c r="N28102" s="315"/>
    </row>
    <row r="28103" spans="14:14">
      <c r="N28103" s="315"/>
    </row>
    <row r="28104" spans="14:14">
      <c r="N28104" s="315"/>
    </row>
    <row r="28105" spans="14:14">
      <c r="N28105" s="315"/>
    </row>
    <row r="28106" spans="14:14">
      <c r="N28106" s="315"/>
    </row>
    <row r="28107" spans="14:14">
      <c r="N28107" s="315"/>
    </row>
    <row r="28108" spans="14:14">
      <c r="N28108" s="315"/>
    </row>
    <row r="28109" spans="14:14">
      <c r="N28109" s="315"/>
    </row>
    <row r="28110" spans="14:14">
      <c r="N28110" s="315"/>
    </row>
    <row r="28111" spans="14:14">
      <c r="N28111" s="315"/>
    </row>
    <row r="28112" spans="14:14">
      <c r="N28112" s="315"/>
    </row>
    <row r="28113" spans="14:14">
      <c r="N28113" s="315"/>
    </row>
    <row r="28114" spans="14:14">
      <c r="N28114" s="315"/>
    </row>
    <row r="28115" spans="14:14">
      <c r="N28115" s="315"/>
    </row>
    <row r="28116" spans="14:14">
      <c r="N28116" s="315"/>
    </row>
    <row r="28117" spans="14:14">
      <c r="N28117" s="315"/>
    </row>
    <row r="28118" spans="14:14">
      <c r="N28118" s="315"/>
    </row>
    <row r="28119" spans="14:14">
      <c r="N28119" s="315"/>
    </row>
    <row r="28120" spans="14:14">
      <c r="N28120" s="315"/>
    </row>
    <row r="28121" spans="14:14">
      <c r="N28121" s="315"/>
    </row>
    <row r="28122" spans="14:14">
      <c r="N28122" s="315"/>
    </row>
    <row r="28123" spans="14:14">
      <c r="N28123" s="315"/>
    </row>
    <row r="28124" spans="14:14">
      <c r="N28124" s="315"/>
    </row>
    <row r="28125" spans="14:14">
      <c r="N28125" s="315"/>
    </row>
    <row r="28126" spans="14:14">
      <c r="N28126" s="315"/>
    </row>
    <row r="28127" spans="14:14">
      <c r="N28127" s="315"/>
    </row>
    <row r="28128" spans="14:14">
      <c r="N28128" s="315"/>
    </row>
    <row r="28129" spans="14:14">
      <c r="N28129" s="315"/>
    </row>
    <row r="28130" spans="14:14">
      <c r="N28130" s="315"/>
    </row>
    <row r="28131" spans="14:14">
      <c r="N28131" s="315"/>
    </row>
    <row r="28132" spans="14:14">
      <c r="N28132" s="315"/>
    </row>
    <row r="28133" spans="14:14">
      <c r="N28133" s="315"/>
    </row>
    <row r="28134" spans="14:14">
      <c r="N28134" s="315"/>
    </row>
    <row r="28135" spans="14:14">
      <c r="N28135" s="315"/>
    </row>
    <row r="28136" spans="14:14">
      <c r="N28136" s="315"/>
    </row>
    <row r="28137" spans="14:14">
      <c r="N28137" s="315"/>
    </row>
    <row r="28138" spans="14:14">
      <c r="N28138" s="315"/>
    </row>
    <row r="28139" spans="14:14">
      <c r="N28139" s="315"/>
    </row>
    <row r="28140" spans="14:14">
      <c r="N28140" s="315"/>
    </row>
    <row r="28141" spans="14:14">
      <c r="N28141" s="315"/>
    </row>
    <row r="28142" spans="14:14">
      <c r="N28142" s="315"/>
    </row>
    <row r="28143" spans="14:14">
      <c r="N28143" s="315"/>
    </row>
    <row r="28144" spans="14:14">
      <c r="N28144" s="315"/>
    </row>
    <row r="28145" spans="14:14">
      <c r="N28145" s="315"/>
    </row>
    <row r="28146" spans="14:14">
      <c r="N28146" s="315"/>
    </row>
    <row r="28147" spans="14:14">
      <c r="N28147" s="315"/>
    </row>
    <row r="28148" spans="14:14">
      <c r="N28148" s="315"/>
    </row>
    <row r="28149" spans="14:14">
      <c r="N28149" s="315"/>
    </row>
    <row r="28150" spans="14:14">
      <c r="N28150" s="315"/>
    </row>
    <row r="28151" spans="14:14">
      <c r="N28151" s="315"/>
    </row>
    <row r="28152" spans="14:14">
      <c r="N28152" s="315"/>
    </row>
    <row r="28153" spans="14:14">
      <c r="N28153" s="315"/>
    </row>
    <row r="28154" spans="14:14">
      <c r="N28154" s="315"/>
    </row>
    <row r="28155" spans="14:14">
      <c r="N28155" s="315"/>
    </row>
    <row r="28156" spans="14:14">
      <c r="N28156" s="315"/>
    </row>
    <row r="28157" spans="14:14">
      <c r="N28157" s="315"/>
    </row>
    <row r="28158" spans="14:14">
      <c r="N28158" s="315"/>
    </row>
    <row r="28159" spans="14:14">
      <c r="N28159" s="315"/>
    </row>
    <row r="28160" spans="14:14">
      <c r="N28160" s="315"/>
    </row>
    <row r="28161" spans="14:14">
      <c r="N28161" s="315"/>
    </row>
    <row r="28162" spans="14:14">
      <c r="N28162" s="315"/>
    </row>
    <row r="28163" spans="14:14">
      <c r="N28163" s="315"/>
    </row>
    <row r="28164" spans="14:14">
      <c r="N28164" s="315"/>
    </row>
    <row r="28165" spans="14:14">
      <c r="N28165" s="315"/>
    </row>
    <row r="28166" spans="14:14">
      <c r="N28166" s="315"/>
    </row>
    <row r="28167" spans="14:14">
      <c r="N28167" s="315"/>
    </row>
    <row r="28168" spans="14:14">
      <c r="N28168" s="315"/>
    </row>
    <row r="28169" spans="14:14">
      <c r="N28169" s="315"/>
    </row>
    <row r="28170" spans="14:14">
      <c r="N28170" s="315"/>
    </row>
    <row r="28171" spans="14:14">
      <c r="N28171" s="315"/>
    </row>
    <row r="28172" spans="14:14">
      <c r="N28172" s="315"/>
    </row>
    <row r="28173" spans="14:14">
      <c r="N28173" s="315"/>
    </row>
    <row r="28174" spans="14:14">
      <c r="N28174" s="315"/>
    </row>
    <row r="28175" spans="14:14">
      <c r="N28175" s="315"/>
    </row>
    <row r="28176" spans="14:14">
      <c r="N28176" s="315"/>
    </row>
    <row r="28177" spans="14:14">
      <c r="N28177" s="315"/>
    </row>
    <row r="28178" spans="14:14">
      <c r="N28178" s="315"/>
    </row>
    <row r="28179" spans="14:14">
      <c r="N28179" s="315"/>
    </row>
    <row r="28180" spans="14:14">
      <c r="N28180" s="315"/>
    </row>
    <row r="28181" spans="14:14">
      <c r="N28181" s="315"/>
    </row>
    <row r="28182" spans="14:14">
      <c r="N28182" s="315"/>
    </row>
    <row r="28183" spans="14:14">
      <c r="N28183" s="315"/>
    </row>
    <row r="28184" spans="14:14">
      <c r="N28184" s="315"/>
    </row>
    <row r="28185" spans="14:14">
      <c r="N28185" s="315"/>
    </row>
    <row r="28186" spans="14:14">
      <c r="N28186" s="315"/>
    </row>
    <row r="28187" spans="14:14">
      <c r="N28187" s="315"/>
    </row>
    <row r="28188" spans="14:14">
      <c r="N28188" s="315"/>
    </row>
    <row r="28189" spans="14:14">
      <c r="N28189" s="315"/>
    </row>
    <row r="28190" spans="14:14">
      <c r="N28190" s="315"/>
    </row>
    <row r="28191" spans="14:14">
      <c r="N28191" s="315"/>
    </row>
    <row r="28192" spans="14:14">
      <c r="N28192" s="315"/>
    </row>
    <row r="28193" spans="14:14">
      <c r="N28193" s="315"/>
    </row>
    <row r="28194" spans="14:14">
      <c r="N28194" s="315"/>
    </row>
    <row r="28195" spans="14:14">
      <c r="N28195" s="315"/>
    </row>
    <row r="28196" spans="14:14">
      <c r="N28196" s="315"/>
    </row>
    <row r="28197" spans="14:14">
      <c r="N28197" s="315"/>
    </row>
    <row r="28198" spans="14:14">
      <c r="N28198" s="315"/>
    </row>
    <row r="28199" spans="14:14">
      <c r="N28199" s="315"/>
    </row>
    <row r="28200" spans="14:14">
      <c r="N28200" s="315"/>
    </row>
    <row r="28201" spans="14:14">
      <c r="N28201" s="315"/>
    </row>
    <row r="28202" spans="14:14">
      <c r="N28202" s="315"/>
    </row>
    <row r="28203" spans="14:14">
      <c r="N28203" s="315"/>
    </row>
    <row r="28204" spans="14:14">
      <c r="N28204" s="315"/>
    </row>
    <row r="28205" spans="14:14">
      <c r="N28205" s="315"/>
    </row>
    <row r="28206" spans="14:14">
      <c r="N28206" s="315"/>
    </row>
    <row r="28207" spans="14:14">
      <c r="N28207" s="315"/>
    </row>
    <row r="28208" spans="14:14">
      <c r="N28208" s="315"/>
    </row>
    <row r="28209" spans="14:14">
      <c r="N28209" s="315"/>
    </row>
    <row r="28210" spans="14:14">
      <c r="N28210" s="315"/>
    </row>
    <row r="28211" spans="14:14">
      <c r="N28211" s="315"/>
    </row>
    <row r="28212" spans="14:14">
      <c r="N28212" s="315"/>
    </row>
    <row r="28213" spans="14:14">
      <c r="N28213" s="315"/>
    </row>
    <row r="28214" spans="14:14">
      <c r="N28214" s="315"/>
    </row>
    <row r="28215" spans="14:14">
      <c r="N28215" s="315"/>
    </row>
    <row r="28216" spans="14:14">
      <c r="N28216" s="315"/>
    </row>
    <row r="28217" spans="14:14">
      <c r="N28217" s="315"/>
    </row>
    <row r="28218" spans="14:14">
      <c r="N28218" s="315"/>
    </row>
    <row r="28219" spans="14:14">
      <c r="N28219" s="315"/>
    </row>
    <row r="28220" spans="14:14">
      <c r="N28220" s="315"/>
    </row>
    <row r="28221" spans="14:14">
      <c r="N28221" s="315"/>
    </row>
    <row r="28222" spans="14:14">
      <c r="N28222" s="315"/>
    </row>
    <row r="28223" spans="14:14">
      <c r="N28223" s="315"/>
    </row>
    <row r="28224" spans="14:14">
      <c r="N28224" s="315"/>
    </row>
    <row r="28225" spans="14:14">
      <c r="N28225" s="315"/>
    </row>
    <row r="28226" spans="14:14">
      <c r="N28226" s="315"/>
    </row>
    <row r="28227" spans="14:14">
      <c r="N28227" s="315"/>
    </row>
    <row r="28228" spans="14:14">
      <c r="N28228" s="315"/>
    </row>
    <row r="28229" spans="14:14">
      <c r="N28229" s="315"/>
    </row>
    <row r="28230" spans="14:14">
      <c r="N28230" s="315"/>
    </row>
    <row r="28231" spans="14:14">
      <c r="N28231" s="315"/>
    </row>
    <row r="28232" spans="14:14">
      <c r="N28232" s="315"/>
    </row>
    <row r="28233" spans="14:14">
      <c r="N28233" s="315"/>
    </row>
    <row r="28234" spans="14:14">
      <c r="N28234" s="315"/>
    </row>
    <row r="28235" spans="14:14">
      <c r="N28235" s="315"/>
    </row>
    <row r="28236" spans="14:14">
      <c r="N28236" s="315"/>
    </row>
    <row r="28237" spans="14:14">
      <c r="N28237" s="315"/>
    </row>
    <row r="28238" spans="14:14">
      <c r="N28238" s="315"/>
    </row>
    <row r="28239" spans="14:14">
      <c r="N28239" s="315"/>
    </row>
    <row r="28240" spans="14:14">
      <c r="N28240" s="315"/>
    </row>
    <row r="28241" spans="14:14">
      <c r="N28241" s="315"/>
    </row>
    <row r="28242" spans="14:14">
      <c r="N28242" s="315"/>
    </row>
    <row r="28243" spans="14:14">
      <c r="N28243" s="315"/>
    </row>
    <row r="28244" spans="14:14">
      <c r="N28244" s="315"/>
    </row>
    <row r="28245" spans="14:14">
      <c r="N28245" s="315"/>
    </row>
    <row r="28246" spans="14:14">
      <c r="N28246" s="315"/>
    </row>
    <row r="28247" spans="14:14">
      <c r="N28247" s="315"/>
    </row>
    <row r="28248" spans="14:14">
      <c r="N28248" s="315"/>
    </row>
    <row r="28249" spans="14:14">
      <c r="N28249" s="315"/>
    </row>
    <row r="28250" spans="14:14">
      <c r="N28250" s="315"/>
    </row>
    <row r="28251" spans="14:14">
      <c r="N28251" s="315"/>
    </row>
    <row r="28252" spans="14:14">
      <c r="N28252" s="315"/>
    </row>
    <row r="28253" spans="14:14">
      <c r="N28253" s="315"/>
    </row>
    <row r="28254" spans="14:14">
      <c r="N28254" s="315"/>
    </row>
    <row r="28255" spans="14:14">
      <c r="N28255" s="315"/>
    </row>
    <row r="28256" spans="14:14">
      <c r="N28256" s="315"/>
    </row>
    <row r="28257" spans="14:14">
      <c r="N28257" s="315"/>
    </row>
    <row r="28258" spans="14:14">
      <c r="N28258" s="315"/>
    </row>
    <row r="28259" spans="14:14">
      <c r="N28259" s="315"/>
    </row>
    <row r="28260" spans="14:14">
      <c r="N28260" s="315"/>
    </row>
    <row r="28261" spans="14:14">
      <c r="N28261" s="315"/>
    </row>
    <row r="28262" spans="14:14">
      <c r="N28262" s="315"/>
    </row>
    <row r="28263" spans="14:14">
      <c r="N28263" s="315"/>
    </row>
    <row r="28264" spans="14:14">
      <c r="N28264" s="315"/>
    </row>
    <row r="28265" spans="14:14">
      <c r="N28265" s="315"/>
    </row>
    <row r="28266" spans="14:14">
      <c r="N28266" s="315"/>
    </row>
    <row r="28267" spans="14:14">
      <c r="N28267" s="315"/>
    </row>
    <row r="28268" spans="14:14">
      <c r="N28268" s="315"/>
    </row>
    <row r="28269" spans="14:14">
      <c r="N28269" s="315"/>
    </row>
    <row r="28270" spans="14:14">
      <c r="N28270" s="315"/>
    </row>
    <row r="28271" spans="14:14">
      <c r="N28271" s="315"/>
    </row>
    <row r="28272" spans="14:14">
      <c r="N28272" s="315"/>
    </row>
    <row r="28273" spans="14:14">
      <c r="N28273" s="315"/>
    </row>
    <row r="28274" spans="14:14">
      <c r="N28274" s="315"/>
    </row>
    <row r="28275" spans="14:14">
      <c r="N28275" s="315"/>
    </row>
    <row r="28276" spans="14:14">
      <c r="N28276" s="315"/>
    </row>
    <row r="28277" spans="14:14">
      <c r="N28277" s="315"/>
    </row>
    <row r="28278" spans="14:14">
      <c r="N28278" s="315"/>
    </row>
    <row r="28279" spans="14:14">
      <c r="N28279" s="315"/>
    </row>
    <row r="28280" spans="14:14">
      <c r="N28280" s="315"/>
    </row>
    <row r="28281" spans="14:14">
      <c r="N28281" s="315"/>
    </row>
    <row r="28282" spans="14:14">
      <c r="N28282" s="315"/>
    </row>
    <row r="28283" spans="14:14">
      <c r="N28283" s="315"/>
    </row>
    <row r="28284" spans="14:14">
      <c r="N28284" s="315"/>
    </row>
    <row r="28285" spans="14:14">
      <c r="N28285" s="315"/>
    </row>
    <row r="28286" spans="14:14">
      <c r="N28286" s="315"/>
    </row>
    <row r="28287" spans="14:14">
      <c r="N28287" s="315"/>
    </row>
    <row r="28288" spans="14:14">
      <c r="N28288" s="315"/>
    </row>
    <row r="28289" spans="14:14">
      <c r="N28289" s="315"/>
    </row>
    <row r="28290" spans="14:14">
      <c r="N28290" s="315"/>
    </row>
    <row r="28291" spans="14:14">
      <c r="N28291" s="315"/>
    </row>
    <row r="28292" spans="14:14">
      <c r="N28292" s="315"/>
    </row>
    <row r="28293" spans="14:14">
      <c r="N28293" s="315"/>
    </row>
    <row r="28294" spans="14:14">
      <c r="N28294" s="315"/>
    </row>
    <row r="28295" spans="14:14">
      <c r="N28295" s="315"/>
    </row>
    <row r="28296" spans="14:14">
      <c r="N28296" s="315"/>
    </row>
    <row r="28297" spans="14:14">
      <c r="N28297" s="315"/>
    </row>
    <row r="28298" spans="14:14">
      <c r="N28298" s="315"/>
    </row>
    <row r="28299" spans="14:14">
      <c r="N28299" s="315"/>
    </row>
    <row r="28300" spans="14:14">
      <c r="N28300" s="315"/>
    </row>
    <row r="28301" spans="14:14">
      <c r="N28301" s="315"/>
    </row>
    <row r="28302" spans="14:14">
      <c r="N28302" s="315"/>
    </row>
    <row r="28303" spans="14:14">
      <c r="N28303" s="315"/>
    </row>
    <row r="28304" spans="14:14">
      <c r="N28304" s="315"/>
    </row>
    <row r="28305" spans="14:14">
      <c r="N28305" s="315"/>
    </row>
    <row r="28306" spans="14:14">
      <c r="N28306" s="315"/>
    </row>
    <row r="28307" spans="14:14">
      <c r="N28307" s="315"/>
    </row>
    <row r="28308" spans="14:14">
      <c r="N28308" s="315"/>
    </row>
    <row r="28309" spans="14:14">
      <c r="N28309" s="315"/>
    </row>
    <row r="28310" spans="14:14">
      <c r="N28310" s="315"/>
    </row>
    <row r="28311" spans="14:14">
      <c r="N28311" s="315"/>
    </row>
    <row r="28312" spans="14:14">
      <c r="N28312" s="315"/>
    </row>
    <row r="28313" spans="14:14">
      <c r="N28313" s="315"/>
    </row>
    <row r="28314" spans="14:14">
      <c r="N28314" s="315"/>
    </row>
    <row r="28315" spans="14:14">
      <c r="N28315" s="315"/>
    </row>
    <row r="28316" spans="14:14">
      <c r="N28316" s="315"/>
    </row>
    <row r="28317" spans="14:14">
      <c r="N28317" s="315"/>
    </row>
    <row r="28318" spans="14:14">
      <c r="N28318" s="315"/>
    </row>
    <row r="28319" spans="14:14">
      <c r="N28319" s="315"/>
    </row>
    <row r="28320" spans="14:14">
      <c r="N28320" s="315"/>
    </row>
    <row r="28321" spans="14:14">
      <c r="N28321" s="315"/>
    </row>
    <row r="28322" spans="14:14">
      <c r="N28322" s="315"/>
    </row>
    <row r="28323" spans="14:14">
      <c r="N28323" s="315"/>
    </row>
    <row r="28324" spans="14:14">
      <c r="N28324" s="315"/>
    </row>
    <row r="28325" spans="14:14">
      <c r="N28325" s="315"/>
    </row>
    <row r="28326" spans="14:14">
      <c r="N28326" s="315"/>
    </row>
    <row r="28327" spans="14:14">
      <c r="N28327" s="315"/>
    </row>
    <row r="28328" spans="14:14">
      <c r="N28328" s="315"/>
    </row>
    <row r="28329" spans="14:14">
      <c r="N28329" s="315"/>
    </row>
    <row r="28330" spans="14:14">
      <c r="N28330" s="315"/>
    </row>
    <row r="28331" spans="14:14">
      <c r="N28331" s="315"/>
    </row>
    <row r="28332" spans="14:14">
      <c r="N28332" s="315"/>
    </row>
    <row r="28333" spans="14:14">
      <c r="N28333" s="315"/>
    </row>
    <row r="28334" spans="14:14">
      <c r="N28334" s="315"/>
    </row>
    <row r="28335" spans="14:14">
      <c r="N28335" s="315"/>
    </row>
    <row r="28336" spans="14:14">
      <c r="N28336" s="315"/>
    </row>
    <row r="28337" spans="14:14">
      <c r="N28337" s="315"/>
    </row>
    <row r="28338" spans="14:14">
      <c r="N28338" s="315"/>
    </row>
    <row r="28339" spans="14:14">
      <c r="N28339" s="315"/>
    </row>
    <row r="28340" spans="14:14">
      <c r="N28340" s="315"/>
    </row>
    <row r="28341" spans="14:14">
      <c r="N28341" s="315"/>
    </row>
    <row r="28342" spans="14:14">
      <c r="N28342" s="315"/>
    </row>
    <row r="28343" spans="14:14">
      <c r="N28343" s="315"/>
    </row>
    <row r="28344" spans="14:14">
      <c r="N28344" s="315"/>
    </row>
    <row r="28345" spans="14:14">
      <c r="N28345" s="315"/>
    </row>
    <row r="28346" spans="14:14">
      <c r="N28346" s="315"/>
    </row>
    <row r="28347" spans="14:14">
      <c r="N28347" s="315"/>
    </row>
    <row r="28348" spans="14:14">
      <c r="N28348" s="315"/>
    </row>
    <row r="28349" spans="14:14">
      <c r="N28349" s="315"/>
    </row>
    <row r="28350" spans="14:14">
      <c r="N28350" s="315"/>
    </row>
    <row r="28351" spans="14:14">
      <c r="N28351" s="315"/>
    </row>
    <row r="28352" spans="14:14">
      <c r="N28352" s="315"/>
    </row>
    <row r="28353" spans="14:14">
      <c r="N28353" s="315"/>
    </row>
    <row r="28354" spans="14:14">
      <c r="N28354" s="315"/>
    </row>
    <row r="28355" spans="14:14">
      <c r="N28355" s="315"/>
    </row>
    <row r="28356" spans="14:14">
      <c r="N28356" s="315"/>
    </row>
    <row r="28357" spans="14:14">
      <c r="N28357" s="315"/>
    </row>
    <row r="28358" spans="14:14">
      <c r="N28358" s="315"/>
    </row>
    <row r="28359" spans="14:14">
      <c r="N28359" s="315"/>
    </row>
    <row r="28360" spans="14:14">
      <c r="N28360" s="315"/>
    </row>
    <row r="28361" spans="14:14">
      <c r="N28361" s="315"/>
    </row>
    <row r="28362" spans="14:14">
      <c r="N28362" s="315"/>
    </row>
    <row r="28363" spans="14:14">
      <c r="N28363" s="315"/>
    </row>
    <row r="28364" spans="14:14">
      <c r="N28364" s="315"/>
    </row>
    <row r="28365" spans="14:14">
      <c r="N28365" s="315"/>
    </row>
    <row r="28366" spans="14:14">
      <c r="N28366" s="315"/>
    </row>
    <row r="28367" spans="14:14">
      <c r="N28367" s="315"/>
    </row>
    <row r="28368" spans="14:14">
      <c r="N28368" s="315"/>
    </row>
    <row r="28369" spans="14:14">
      <c r="N28369" s="315"/>
    </row>
    <row r="28370" spans="14:14">
      <c r="N28370" s="315"/>
    </row>
    <row r="28371" spans="14:14">
      <c r="N28371" s="315"/>
    </row>
    <row r="28372" spans="14:14">
      <c r="N28372" s="315"/>
    </row>
    <row r="28373" spans="14:14">
      <c r="N28373" s="315"/>
    </row>
    <row r="28374" spans="14:14">
      <c r="N28374" s="315"/>
    </row>
    <row r="28375" spans="14:14">
      <c r="N28375" s="315"/>
    </row>
    <row r="28376" spans="14:14">
      <c r="N28376" s="315"/>
    </row>
    <row r="28377" spans="14:14">
      <c r="N28377" s="315"/>
    </row>
    <row r="28378" spans="14:14">
      <c r="N28378" s="315"/>
    </row>
    <row r="28379" spans="14:14">
      <c r="N28379" s="315"/>
    </row>
    <row r="28380" spans="14:14">
      <c r="N28380" s="315"/>
    </row>
    <row r="28381" spans="14:14">
      <c r="N28381" s="315"/>
    </row>
    <row r="28382" spans="14:14">
      <c r="N28382" s="315"/>
    </row>
    <row r="28383" spans="14:14">
      <c r="N28383" s="315"/>
    </row>
    <row r="28384" spans="14:14">
      <c r="N28384" s="315"/>
    </row>
    <row r="28385" spans="14:14">
      <c r="N28385" s="315"/>
    </row>
    <row r="28386" spans="14:14">
      <c r="N28386" s="315"/>
    </row>
    <row r="28387" spans="14:14">
      <c r="N28387" s="315"/>
    </row>
    <row r="28388" spans="14:14">
      <c r="N28388" s="315"/>
    </row>
    <row r="28389" spans="14:14">
      <c r="N28389" s="315"/>
    </row>
    <row r="28390" spans="14:14">
      <c r="N28390" s="315"/>
    </row>
    <row r="28391" spans="14:14">
      <c r="N28391" s="315"/>
    </row>
    <row r="28392" spans="14:14">
      <c r="N28392" s="315"/>
    </row>
    <row r="28393" spans="14:14">
      <c r="N28393" s="315"/>
    </row>
    <row r="28394" spans="14:14">
      <c r="N28394" s="315"/>
    </row>
    <row r="28395" spans="14:14">
      <c r="N28395" s="315"/>
    </row>
    <row r="28396" spans="14:14">
      <c r="N28396" s="315"/>
    </row>
    <row r="28397" spans="14:14">
      <c r="N28397" s="315"/>
    </row>
    <row r="28398" spans="14:14">
      <c r="N28398" s="315"/>
    </row>
    <row r="28399" spans="14:14">
      <c r="N28399" s="315"/>
    </row>
    <row r="28400" spans="14:14">
      <c r="N28400" s="315"/>
    </row>
    <row r="28401" spans="14:14">
      <c r="N28401" s="315"/>
    </row>
    <row r="28402" spans="14:14">
      <c r="N28402" s="315"/>
    </row>
    <row r="28403" spans="14:14">
      <c r="N28403" s="315"/>
    </row>
    <row r="28404" spans="14:14">
      <c r="N28404" s="315"/>
    </row>
    <row r="28405" spans="14:14">
      <c r="N28405" s="315"/>
    </row>
    <row r="28406" spans="14:14">
      <c r="N28406" s="315"/>
    </row>
    <row r="28407" spans="14:14">
      <c r="N28407" s="315"/>
    </row>
    <row r="28408" spans="14:14">
      <c r="N28408" s="315"/>
    </row>
    <row r="28409" spans="14:14">
      <c r="N28409" s="315"/>
    </row>
    <row r="28410" spans="14:14">
      <c r="N28410" s="315"/>
    </row>
    <row r="28411" spans="14:14">
      <c r="N28411" s="315"/>
    </row>
    <row r="28412" spans="14:14">
      <c r="N28412" s="315"/>
    </row>
    <row r="28413" spans="14:14">
      <c r="N28413" s="315"/>
    </row>
    <row r="28414" spans="14:14">
      <c r="N28414" s="315"/>
    </row>
    <row r="28415" spans="14:14">
      <c r="N28415" s="315"/>
    </row>
    <row r="28416" spans="14:14">
      <c r="N28416" s="315"/>
    </row>
    <row r="28417" spans="14:14">
      <c r="N28417" s="315"/>
    </row>
    <row r="28418" spans="14:14">
      <c r="N28418" s="315"/>
    </row>
    <row r="28419" spans="14:14">
      <c r="N28419" s="315"/>
    </row>
    <row r="28420" spans="14:14">
      <c r="N28420" s="315"/>
    </row>
    <row r="28421" spans="14:14">
      <c r="N28421" s="315"/>
    </row>
    <row r="28422" spans="14:14">
      <c r="N28422" s="315"/>
    </row>
    <row r="28423" spans="14:14">
      <c r="N28423" s="315"/>
    </row>
    <row r="28424" spans="14:14">
      <c r="N28424" s="315"/>
    </row>
    <row r="28425" spans="14:14">
      <c r="N28425" s="315"/>
    </row>
    <row r="28426" spans="14:14">
      <c r="N28426" s="315"/>
    </row>
    <row r="28427" spans="14:14">
      <c r="N28427" s="315"/>
    </row>
    <row r="28428" spans="14:14">
      <c r="N28428" s="315"/>
    </row>
    <row r="28429" spans="14:14">
      <c r="N28429" s="315"/>
    </row>
    <row r="28430" spans="14:14">
      <c r="N28430" s="315"/>
    </row>
    <row r="28431" spans="14:14">
      <c r="N28431" s="315"/>
    </row>
    <row r="28432" spans="14:14">
      <c r="N28432" s="315"/>
    </row>
    <row r="28433" spans="14:14">
      <c r="N28433" s="315"/>
    </row>
    <row r="28434" spans="14:14">
      <c r="N28434" s="315"/>
    </row>
    <row r="28435" spans="14:14">
      <c r="N28435" s="315"/>
    </row>
    <row r="28436" spans="14:14">
      <c r="N28436" s="315"/>
    </row>
    <row r="28437" spans="14:14">
      <c r="N28437" s="315"/>
    </row>
    <row r="28438" spans="14:14">
      <c r="N28438" s="315"/>
    </row>
    <row r="28439" spans="14:14">
      <c r="N28439" s="315"/>
    </row>
    <row r="28440" spans="14:14">
      <c r="N28440" s="315"/>
    </row>
    <row r="28441" spans="14:14">
      <c r="N28441" s="315"/>
    </row>
    <row r="28442" spans="14:14">
      <c r="N28442" s="315"/>
    </row>
    <row r="28443" spans="14:14">
      <c r="N28443" s="315"/>
    </row>
    <row r="28444" spans="14:14">
      <c r="N28444" s="315"/>
    </row>
    <row r="28445" spans="14:14">
      <c r="N28445" s="315"/>
    </row>
    <row r="28446" spans="14:14">
      <c r="N28446" s="315"/>
    </row>
    <row r="28447" spans="14:14">
      <c r="N28447" s="315"/>
    </row>
    <row r="28448" spans="14:14">
      <c r="N28448" s="315"/>
    </row>
    <row r="28449" spans="14:14">
      <c r="N28449" s="315"/>
    </row>
    <row r="28450" spans="14:14">
      <c r="N28450" s="315"/>
    </row>
    <row r="28451" spans="14:14">
      <c r="N28451" s="315"/>
    </row>
    <row r="28452" spans="14:14">
      <c r="N28452" s="315"/>
    </row>
    <row r="28453" spans="14:14">
      <c r="N28453" s="315"/>
    </row>
    <row r="28454" spans="14:14">
      <c r="N28454" s="315"/>
    </row>
    <row r="28455" spans="14:14">
      <c r="N28455" s="315"/>
    </row>
    <row r="28456" spans="14:14">
      <c r="N28456" s="315"/>
    </row>
    <row r="28457" spans="14:14">
      <c r="N28457" s="315"/>
    </row>
    <row r="28458" spans="14:14">
      <c r="N28458" s="315"/>
    </row>
    <row r="28459" spans="14:14">
      <c r="N28459" s="315"/>
    </row>
    <row r="28460" spans="14:14">
      <c r="N28460" s="315"/>
    </row>
    <row r="28461" spans="14:14">
      <c r="N28461" s="315"/>
    </row>
    <row r="28462" spans="14:14">
      <c r="N28462" s="315"/>
    </row>
    <row r="28463" spans="14:14">
      <c r="N28463" s="315"/>
    </row>
    <row r="28464" spans="14:14">
      <c r="N28464" s="315"/>
    </row>
    <row r="28465" spans="14:14">
      <c r="N28465" s="315"/>
    </row>
    <row r="28466" spans="14:14">
      <c r="N28466" s="315"/>
    </row>
    <row r="28467" spans="14:14">
      <c r="N28467" s="315"/>
    </row>
    <row r="28468" spans="14:14">
      <c r="N28468" s="315"/>
    </row>
    <row r="28469" spans="14:14">
      <c r="N28469" s="315"/>
    </row>
    <row r="28470" spans="14:14">
      <c r="N28470" s="315"/>
    </row>
    <row r="28471" spans="14:14">
      <c r="N28471" s="315"/>
    </row>
    <row r="28472" spans="14:14">
      <c r="N28472" s="315"/>
    </row>
    <row r="28473" spans="14:14">
      <c r="N28473" s="315"/>
    </row>
    <row r="28474" spans="14:14">
      <c r="N28474" s="315"/>
    </row>
    <row r="28475" spans="14:14">
      <c r="N28475" s="315"/>
    </row>
    <row r="28476" spans="14:14">
      <c r="N28476" s="315"/>
    </row>
    <row r="28477" spans="14:14">
      <c r="N28477" s="315"/>
    </row>
    <row r="28478" spans="14:14">
      <c r="N28478" s="315"/>
    </row>
    <row r="28479" spans="14:14">
      <c r="N28479" s="315"/>
    </row>
    <row r="28480" spans="14:14">
      <c r="N28480" s="315"/>
    </row>
    <row r="28481" spans="14:14">
      <c r="N28481" s="315"/>
    </row>
    <row r="28482" spans="14:14">
      <c r="N28482" s="315"/>
    </row>
    <row r="28483" spans="14:14">
      <c r="N28483" s="315"/>
    </row>
    <row r="28484" spans="14:14">
      <c r="N28484" s="315"/>
    </row>
    <row r="28485" spans="14:14">
      <c r="N28485" s="315"/>
    </row>
    <row r="28486" spans="14:14">
      <c r="N28486" s="315"/>
    </row>
    <row r="28487" spans="14:14">
      <c r="N28487" s="315"/>
    </row>
    <row r="28488" spans="14:14">
      <c r="N28488" s="315"/>
    </row>
    <row r="28489" spans="14:14">
      <c r="N28489" s="315"/>
    </row>
    <row r="28490" spans="14:14">
      <c r="N28490" s="315"/>
    </row>
    <row r="28491" spans="14:14">
      <c r="N28491" s="315"/>
    </row>
    <row r="28492" spans="14:14">
      <c r="N28492" s="315"/>
    </row>
    <row r="28493" spans="14:14">
      <c r="N28493" s="315"/>
    </row>
    <row r="28494" spans="14:14">
      <c r="N28494" s="315"/>
    </row>
    <row r="28495" spans="14:14">
      <c r="N28495" s="315"/>
    </row>
    <row r="28496" spans="14:14">
      <c r="N28496" s="315"/>
    </row>
    <row r="28497" spans="14:14">
      <c r="N28497" s="315"/>
    </row>
    <row r="28498" spans="14:14">
      <c r="N28498" s="315"/>
    </row>
    <row r="28499" spans="14:14">
      <c r="N28499" s="315"/>
    </row>
    <row r="28500" spans="14:14">
      <c r="N28500" s="315"/>
    </row>
    <row r="28501" spans="14:14">
      <c r="N28501" s="315"/>
    </row>
    <row r="28502" spans="14:14">
      <c r="N28502" s="315"/>
    </row>
    <row r="28503" spans="14:14">
      <c r="N28503" s="315"/>
    </row>
    <row r="28504" spans="14:14">
      <c r="N28504" s="315"/>
    </row>
    <row r="28505" spans="14:14">
      <c r="N28505" s="315"/>
    </row>
    <row r="28506" spans="14:14">
      <c r="N28506" s="315"/>
    </row>
    <row r="28507" spans="14:14">
      <c r="N28507" s="315"/>
    </row>
    <row r="28508" spans="14:14">
      <c r="N28508" s="315"/>
    </row>
    <row r="28509" spans="14:14">
      <c r="N28509" s="315"/>
    </row>
    <row r="28510" spans="14:14">
      <c r="N28510" s="315"/>
    </row>
    <row r="28511" spans="14:14">
      <c r="N28511" s="315"/>
    </row>
    <row r="28512" spans="14:14">
      <c r="N28512" s="315"/>
    </row>
    <row r="28513" spans="14:14">
      <c r="N28513" s="315"/>
    </row>
    <row r="28514" spans="14:14">
      <c r="N28514" s="315"/>
    </row>
    <row r="28515" spans="14:14">
      <c r="N28515" s="315"/>
    </row>
    <row r="28516" spans="14:14">
      <c r="N28516" s="315"/>
    </row>
    <row r="28517" spans="14:14">
      <c r="N28517" s="315"/>
    </row>
    <row r="28518" spans="14:14">
      <c r="N28518" s="315"/>
    </row>
    <row r="28519" spans="14:14">
      <c r="N28519" s="315"/>
    </row>
    <row r="28520" spans="14:14">
      <c r="N28520" s="315"/>
    </row>
    <row r="28521" spans="14:14">
      <c r="N28521" s="315"/>
    </row>
    <row r="28522" spans="14:14">
      <c r="N28522" s="315"/>
    </row>
    <row r="28523" spans="14:14">
      <c r="N28523" s="315"/>
    </row>
    <row r="28524" spans="14:14">
      <c r="N28524" s="315"/>
    </row>
    <row r="28525" spans="14:14">
      <c r="N28525" s="315"/>
    </row>
    <row r="28526" spans="14:14">
      <c r="N28526" s="315"/>
    </row>
    <row r="28527" spans="14:14">
      <c r="N28527" s="315"/>
    </row>
    <row r="28528" spans="14:14">
      <c r="N28528" s="315"/>
    </row>
    <row r="28529" spans="14:14">
      <c r="N28529" s="315"/>
    </row>
    <row r="28530" spans="14:14">
      <c r="N28530" s="315"/>
    </row>
    <row r="28531" spans="14:14">
      <c r="N28531" s="315"/>
    </row>
    <row r="28532" spans="14:14">
      <c r="N28532" s="315"/>
    </row>
    <row r="28533" spans="14:14">
      <c r="N28533" s="315"/>
    </row>
    <row r="28534" spans="14:14">
      <c r="N28534" s="315"/>
    </row>
    <row r="28535" spans="14:14">
      <c r="N28535" s="315"/>
    </row>
    <row r="28536" spans="14:14">
      <c r="N28536" s="315"/>
    </row>
    <row r="28537" spans="14:14">
      <c r="N28537" s="315"/>
    </row>
    <row r="28538" spans="14:14">
      <c r="N28538" s="315"/>
    </row>
    <row r="28539" spans="14:14">
      <c r="N28539" s="315"/>
    </row>
    <row r="28540" spans="14:14">
      <c r="N28540" s="315"/>
    </row>
    <row r="28541" spans="14:14">
      <c r="N28541" s="315"/>
    </row>
    <row r="28542" spans="14:14">
      <c r="N28542" s="315"/>
    </row>
    <row r="28543" spans="14:14">
      <c r="N28543" s="315"/>
    </row>
    <row r="28544" spans="14:14">
      <c r="N28544" s="315"/>
    </row>
    <row r="28545" spans="14:14">
      <c r="N28545" s="315"/>
    </row>
    <row r="28546" spans="14:14">
      <c r="N28546" s="315"/>
    </row>
    <row r="28547" spans="14:14">
      <c r="N28547" s="315"/>
    </row>
    <row r="28548" spans="14:14">
      <c r="N28548" s="315"/>
    </row>
    <row r="28549" spans="14:14">
      <c r="N28549" s="315"/>
    </row>
    <row r="28550" spans="14:14">
      <c r="N28550" s="315"/>
    </row>
    <row r="28551" spans="14:14">
      <c r="N28551" s="315"/>
    </row>
    <row r="28552" spans="14:14">
      <c r="N28552" s="315"/>
    </row>
    <row r="28553" spans="14:14">
      <c r="N28553" s="315"/>
    </row>
    <row r="28554" spans="14:14">
      <c r="N28554" s="315"/>
    </row>
    <row r="28555" spans="14:14">
      <c r="N28555" s="315"/>
    </row>
    <row r="28556" spans="14:14">
      <c r="N28556" s="315"/>
    </row>
    <row r="28557" spans="14:14">
      <c r="N28557" s="315"/>
    </row>
    <row r="28558" spans="14:14">
      <c r="N28558" s="315"/>
    </row>
    <row r="28559" spans="14:14">
      <c r="N28559" s="315"/>
    </row>
    <row r="28560" spans="14:14">
      <c r="N28560" s="315"/>
    </row>
    <row r="28561" spans="14:14">
      <c r="N28561" s="315"/>
    </row>
    <row r="28562" spans="14:14">
      <c r="N28562" s="315"/>
    </row>
    <row r="28563" spans="14:14">
      <c r="N28563" s="315"/>
    </row>
    <row r="28564" spans="14:14">
      <c r="N28564" s="315"/>
    </row>
    <row r="28565" spans="14:14">
      <c r="N28565" s="315"/>
    </row>
    <row r="28566" spans="14:14">
      <c r="N28566" s="315"/>
    </row>
    <row r="28567" spans="14:14">
      <c r="N28567" s="315"/>
    </row>
    <row r="28568" spans="14:14">
      <c r="N28568" s="315"/>
    </row>
    <row r="28569" spans="14:14">
      <c r="N28569" s="315"/>
    </row>
    <row r="28570" spans="14:14">
      <c r="N28570" s="315"/>
    </row>
    <row r="28571" spans="14:14">
      <c r="N28571" s="315"/>
    </row>
    <row r="28572" spans="14:14">
      <c r="N28572" s="315"/>
    </row>
    <row r="28573" spans="14:14">
      <c r="N28573" s="315"/>
    </row>
    <row r="28574" spans="14:14">
      <c r="N28574" s="315"/>
    </row>
    <row r="28575" spans="14:14">
      <c r="N28575" s="315"/>
    </row>
    <row r="28576" spans="14:14">
      <c r="N28576" s="315"/>
    </row>
    <row r="28577" spans="14:14">
      <c r="N28577" s="315"/>
    </row>
    <row r="28578" spans="14:14">
      <c r="N28578" s="315"/>
    </row>
    <row r="28579" spans="14:14">
      <c r="N28579" s="315"/>
    </row>
    <row r="28580" spans="14:14">
      <c r="N28580" s="315"/>
    </row>
    <row r="28581" spans="14:14">
      <c r="N28581" s="315"/>
    </row>
    <row r="28582" spans="14:14">
      <c r="N28582" s="315"/>
    </row>
    <row r="28583" spans="14:14">
      <c r="N28583" s="315"/>
    </row>
    <row r="28584" spans="14:14">
      <c r="N28584" s="315"/>
    </row>
    <row r="28585" spans="14:14">
      <c r="N28585" s="315"/>
    </row>
    <row r="28586" spans="14:14">
      <c r="N28586" s="315"/>
    </row>
    <row r="28587" spans="14:14">
      <c r="N28587" s="315"/>
    </row>
    <row r="28588" spans="14:14">
      <c r="N28588" s="315"/>
    </row>
    <row r="28589" spans="14:14">
      <c r="N28589" s="315"/>
    </row>
    <row r="28590" spans="14:14">
      <c r="N28590" s="315"/>
    </row>
    <row r="28591" spans="14:14">
      <c r="N28591" s="315"/>
    </row>
    <row r="28592" spans="14:14">
      <c r="N28592" s="315"/>
    </row>
    <row r="28593" spans="14:14">
      <c r="N28593" s="315"/>
    </row>
    <row r="28594" spans="14:14">
      <c r="N28594" s="315"/>
    </row>
    <row r="28595" spans="14:14">
      <c r="N28595" s="315"/>
    </row>
    <row r="28596" spans="14:14">
      <c r="N28596" s="315"/>
    </row>
    <row r="28597" spans="14:14">
      <c r="N28597" s="315"/>
    </row>
    <row r="28598" spans="14:14">
      <c r="N28598" s="315"/>
    </row>
    <row r="28599" spans="14:14">
      <c r="N28599" s="315"/>
    </row>
    <row r="28600" spans="14:14">
      <c r="N28600" s="315"/>
    </row>
    <row r="28601" spans="14:14">
      <c r="N28601" s="315"/>
    </row>
    <row r="28602" spans="14:14">
      <c r="N28602" s="315"/>
    </row>
    <row r="28603" spans="14:14">
      <c r="N28603" s="315"/>
    </row>
    <row r="28604" spans="14:14">
      <c r="N28604" s="315"/>
    </row>
    <row r="28605" spans="14:14">
      <c r="N28605" s="315"/>
    </row>
    <row r="28606" spans="14:14">
      <c r="N28606" s="315"/>
    </row>
    <row r="28607" spans="14:14">
      <c r="N28607" s="315"/>
    </row>
    <row r="28608" spans="14:14">
      <c r="N28608" s="315"/>
    </row>
    <row r="28609" spans="14:14">
      <c r="N28609" s="315"/>
    </row>
    <row r="28610" spans="14:14">
      <c r="N28610" s="315"/>
    </row>
    <row r="28611" spans="14:14">
      <c r="N28611" s="315"/>
    </row>
    <row r="28612" spans="14:14">
      <c r="N28612" s="315"/>
    </row>
    <row r="28613" spans="14:14">
      <c r="N28613" s="315"/>
    </row>
    <row r="28614" spans="14:14">
      <c r="N28614" s="315"/>
    </row>
    <row r="28615" spans="14:14">
      <c r="N28615" s="315"/>
    </row>
    <row r="28616" spans="14:14">
      <c r="N28616" s="315"/>
    </row>
    <row r="28617" spans="14:14">
      <c r="N28617" s="315"/>
    </row>
    <row r="28618" spans="14:14">
      <c r="N28618" s="315"/>
    </row>
    <row r="28619" spans="14:14">
      <c r="N28619" s="315"/>
    </row>
    <row r="28620" spans="14:14">
      <c r="N28620" s="315"/>
    </row>
    <row r="28621" spans="14:14">
      <c r="N28621" s="315"/>
    </row>
    <row r="28622" spans="14:14">
      <c r="N28622" s="315"/>
    </row>
    <row r="28623" spans="14:14">
      <c r="N28623" s="315"/>
    </row>
    <row r="28624" spans="14:14">
      <c r="N28624" s="315"/>
    </row>
    <row r="28625" spans="14:14">
      <c r="N28625" s="315"/>
    </row>
    <row r="28626" spans="14:14">
      <c r="N28626" s="315"/>
    </row>
    <row r="28627" spans="14:14">
      <c r="N28627" s="315"/>
    </row>
    <row r="28628" spans="14:14">
      <c r="N28628" s="315"/>
    </row>
    <row r="28629" spans="14:14">
      <c r="N28629" s="315"/>
    </row>
    <row r="28630" spans="14:14">
      <c r="N28630" s="315"/>
    </row>
    <row r="28631" spans="14:14">
      <c r="N28631" s="315"/>
    </row>
    <row r="28632" spans="14:14">
      <c r="N28632" s="315"/>
    </row>
    <row r="28633" spans="14:14">
      <c r="N28633" s="315"/>
    </row>
    <row r="28634" spans="14:14">
      <c r="N28634" s="315"/>
    </row>
    <row r="28635" spans="14:14">
      <c r="N28635" s="315"/>
    </row>
    <row r="28636" spans="14:14">
      <c r="N28636" s="315"/>
    </row>
    <row r="28637" spans="14:14">
      <c r="N28637" s="315"/>
    </row>
    <row r="28638" spans="14:14">
      <c r="N28638" s="315"/>
    </row>
    <row r="28639" spans="14:14">
      <c r="N28639" s="315"/>
    </row>
    <row r="28640" spans="14:14">
      <c r="N28640" s="315"/>
    </row>
    <row r="28641" spans="14:14">
      <c r="N28641" s="315"/>
    </row>
    <row r="28642" spans="14:14">
      <c r="N28642" s="315"/>
    </row>
    <row r="28643" spans="14:14">
      <c r="N28643" s="315"/>
    </row>
    <row r="28644" spans="14:14">
      <c r="N28644" s="315"/>
    </row>
    <row r="28645" spans="14:14">
      <c r="N28645" s="315"/>
    </row>
    <row r="28646" spans="14:14">
      <c r="N28646" s="315"/>
    </row>
    <row r="28647" spans="14:14">
      <c r="N28647" s="315"/>
    </row>
    <row r="28648" spans="14:14">
      <c r="N28648" s="315"/>
    </row>
    <row r="28649" spans="14:14">
      <c r="N28649" s="315"/>
    </row>
    <row r="28650" spans="14:14">
      <c r="N28650" s="315"/>
    </row>
    <row r="28651" spans="14:14">
      <c r="N28651" s="315"/>
    </row>
    <row r="28652" spans="14:14">
      <c r="N28652" s="315"/>
    </row>
    <row r="28653" spans="14:14">
      <c r="N28653" s="315"/>
    </row>
    <row r="28654" spans="14:14">
      <c r="N28654" s="315"/>
    </row>
    <row r="28655" spans="14:14">
      <c r="N28655" s="315"/>
    </row>
    <row r="28656" spans="14:14">
      <c r="N28656" s="315"/>
    </row>
    <row r="28657" spans="14:14">
      <c r="N28657" s="315"/>
    </row>
    <row r="28658" spans="14:14">
      <c r="N28658" s="315"/>
    </row>
    <row r="28659" spans="14:14">
      <c r="N28659" s="315"/>
    </row>
    <row r="28660" spans="14:14">
      <c r="N28660" s="315"/>
    </row>
    <row r="28661" spans="14:14">
      <c r="N28661" s="315"/>
    </row>
    <row r="28662" spans="14:14">
      <c r="N28662" s="315"/>
    </row>
    <row r="28663" spans="14:14">
      <c r="N28663" s="315"/>
    </row>
    <row r="28664" spans="14:14">
      <c r="N28664" s="315"/>
    </row>
    <row r="28665" spans="14:14">
      <c r="N28665" s="315"/>
    </row>
    <row r="28666" spans="14:14">
      <c r="N28666" s="315"/>
    </row>
    <row r="28667" spans="14:14">
      <c r="N28667" s="315"/>
    </row>
    <row r="28668" spans="14:14">
      <c r="N28668" s="315"/>
    </row>
    <row r="28669" spans="14:14">
      <c r="N28669" s="315"/>
    </row>
    <row r="28670" spans="14:14">
      <c r="N28670" s="315"/>
    </row>
    <row r="28671" spans="14:14">
      <c r="N28671" s="315"/>
    </row>
    <row r="28672" spans="14:14">
      <c r="N28672" s="315"/>
    </row>
    <row r="28673" spans="14:14">
      <c r="N28673" s="315"/>
    </row>
    <row r="28674" spans="14:14">
      <c r="N28674" s="315"/>
    </row>
    <row r="28675" spans="14:14">
      <c r="N28675" s="315"/>
    </row>
    <row r="28676" spans="14:14">
      <c r="N28676" s="315"/>
    </row>
    <row r="28677" spans="14:14">
      <c r="N28677" s="315"/>
    </row>
    <row r="28678" spans="14:14">
      <c r="N28678" s="315"/>
    </row>
    <row r="28679" spans="14:14">
      <c r="N28679" s="315"/>
    </row>
    <row r="28680" spans="14:14">
      <c r="N28680" s="315"/>
    </row>
    <row r="28681" spans="14:14">
      <c r="N28681" s="315"/>
    </row>
    <row r="28682" spans="14:14">
      <c r="N28682" s="315"/>
    </row>
    <row r="28683" spans="14:14">
      <c r="N28683" s="315"/>
    </row>
    <row r="28684" spans="14:14">
      <c r="N28684" s="315"/>
    </row>
    <row r="28685" spans="14:14">
      <c r="N28685" s="315"/>
    </row>
    <row r="28686" spans="14:14">
      <c r="N28686" s="315"/>
    </row>
    <row r="28687" spans="14:14">
      <c r="N28687" s="315"/>
    </row>
    <row r="28688" spans="14:14">
      <c r="N28688" s="315"/>
    </row>
    <row r="28689" spans="14:14">
      <c r="N28689" s="315"/>
    </row>
    <row r="28690" spans="14:14">
      <c r="N28690" s="315"/>
    </row>
    <row r="28691" spans="14:14">
      <c r="N28691" s="315"/>
    </row>
    <row r="28692" spans="14:14">
      <c r="N28692" s="315"/>
    </row>
    <row r="28693" spans="14:14">
      <c r="N28693" s="315"/>
    </row>
    <row r="28694" spans="14:14">
      <c r="N28694" s="315"/>
    </row>
    <row r="28695" spans="14:14">
      <c r="N28695" s="315"/>
    </row>
    <row r="28696" spans="14:14">
      <c r="N28696" s="315"/>
    </row>
    <row r="28697" spans="14:14">
      <c r="N28697" s="315"/>
    </row>
    <row r="28698" spans="14:14">
      <c r="N28698" s="315"/>
    </row>
    <row r="28699" spans="14:14">
      <c r="N28699" s="315"/>
    </row>
    <row r="28700" spans="14:14">
      <c r="N28700" s="315"/>
    </row>
    <row r="28701" spans="14:14">
      <c r="N28701" s="315"/>
    </row>
    <row r="28702" spans="14:14">
      <c r="N28702" s="315"/>
    </row>
    <row r="28703" spans="14:14">
      <c r="N28703" s="315"/>
    </row>
    <row r="28704" spans="14:14">
      <c r="N28704" s="315"/>
    </row>
    <row r="28705" spans="14:14">
      <c r="N28705" s="315"/>
    </row>
    <row r="28706" spans="14:14">
      <c r="N28706" s="315"/>
    </row>
    <row r="28707" spans="14:14">
      <c r="N28707" s="315"/>
    </row>
    <row r="28708" spans="14:14">
      <c r="N28708" s="315"/>
    </row>
    <row r="28709" spans="14:14">
      <c r="N28709" s="315"/>
    </row>
    <row r="28710" spans="14:14">
      <c r="N28710" s="315"/>
    </row>
    <row r="28711" spans="14:14">
      <c r="N28711" s="315"/>
    </row>
    <row r="28712" spans="14:14">
      <c r="N28712" s="315"/>
    </row>
    <row r="28713" spans="14:14">
      <c r="N28713" s="315"/>
    </row>
    <row r="28714" spans="14:14">
      <c r="N28714" s="315"/>
    </row>
    <row r="28715" spans="14:14">
      <c r="N28715" s="315"/>
    </row>
    <row r="28716" spans="14:14">
      <c r="N28716" s="315"/>
    </row>
    <row r="28717" spans="14:14">
      <c r="N28717" s="315"/>
    </row>
    <row r="28718" spans="14:14">
      <c r="N28718" s="315"/>
    </row>
    <row r="28719" spans="14:14">
      <c r="N28719" s="315"/>
    </row>
    <row r="28720" spans="14:14">
      <c r="N28720" s="315"/>
    </row>
    <row r="28721" spans="14:14">
      <c r="N28721" s="315"/>
    </row>
    <row r="28722" spans="14:14">
      <c r="N28722" s="315"/>
    </row>
    <row r="28723" spans="14:14">
      <c r="N28723" s="315"/>
    </row>
    <row r="28724" spans="14:14">
      <c r="N28724" s="315"/>
    </row>
    <row r="28725" spans="14:14">
      <c r="N28725" s="315"/>
    </row>
    <row r="28726" spans="14:14">
      <c r="N28726" s="315"/>
    </row>
    <row r="28727" spans="14:14">
      <c r="N28727" s="315"/>
    </row>
    <row r="28728" spans="14:14">
      <c r="N28728" s="315"/>
    </row>
    <row r="28729" spans="14:14">
      <c r="N28729" s="315"/>
    </row>
    <row r="28730" spans="14:14">
      <c r="N28730" s="315"/>
    </row>
    <row r="28731" spans="14:14">
      <c r="N28731" s="315"/>
    </row>
    <row r="28732" spans="14:14">
      <c r="N28732" s="315"/>
    </row>
    <row r="28733" spans="14:14">
      <c r="N28733" s="315"/>
    </row>
    <row r="28734" spans="14:14">
      <c r="N28734" s="315"/>
    </row>
    <row r="28735" spans="14:14">
      <c r="N28735" s="315"/>
    </row>
    <row r="28736" spans="14:14">
      <c r="N28736" s="315"/>
    </row>
    <row r="28737" spans="14:14">
      <c r="N28737" s="315"/>
    </row>
    <row r="28738" spans="14:14">
      <c r="N28738" s="315"/>
    </row>
    <row r="28739" spans="14:14">
      <c r="N28739" s="315"/>
    </row>
    <row r="28740" spans="14:14">
      <c r="N28740" s="315"/>
    </row>
    <row r="28741" spans="14:14">
      <c r="N28741" s="315"/>
    </row>
    <row r="28742" spans="14:14">
      <c r="N28742" s="315"/>
    </row>
    <row r="28743" spans="14:14">
      <c r="N28743" s="315"/>
    </row>
    <row r="28744" spans="14:14">
      <c r="N28744" s="315"/>
    </row>
    <row r="28745" spans="14:14">
      <c r="N28745" s="315"/>
    </row>
    <row r="28746" spans="14:14">
      <c r="N28746" s="315"/>
    </row>
    <row r="28747" spans="14:14">
      <c r="N28747" s="315"/>
    </row>
    <row r="28748" spans="14:14">
      <c r="N28748" s="315"/>
    </row>
    <row r="28749" spans="14:14">
      <c r="N28749" s="315"/>
    </row>
    <row r="28750" spans="14:14">
      <c r="N28750" s="315"/>
    </row>
    <row r="28751" spans="14:14">
      <c r="N28751" s="315"/>
    </row>
    <row r="28752" spans="14:14">
      <c r="N28752" s="315"/>
    </row>
    <row r="28753" spans="14:14">
      <c r="N28753" s="315"/>
    </row>
    <row r="28754" spans="14:14">
      <c r="N28754" s="315"/>
    </row>
    <row r="28755" spans="14:14">
      <c r="N28755" s="315"/>
    </row>
    <row r="28756" spans="14:14">
      <c r="N28756" s="315"/>
    </row>
    <row r="28757" spans="14:14">
      <c r="N28757" s="315"/>
    </row>
    <row r="28758" spans="14:14">
      <c r="N28758" s="315"/>
    </row>
    <row r="28759" spans="14:14">
      <c r="N28759" s="315"/>
    </row>
    <row r="28760" spans="14:14">
      <c r="N28760" s="315"/>
    </row>
    <row r="28761" spans="14:14">
      <c r="N28761" s="315"/>
    </row>
    <row r="28762" spans="14:14">
      <c r="N28762" s="315"/>
    </row>
    <row r="28763" spans="14:14">
      <c r="N28763" s="315"/>
    </row>
    <row r="28764" spans="14:14">
      <c r="N28764" s="315"/>
    </row>
    <row r="28765" spans="14:14">
      <c r="N28765" s="315"/>
    </row>
    <row r="28766" spans="14:14">
      <c r="N28766" s="315"/>
    </row>
    <row r="28767" spans="14:14">
      <c r="N28767" s="315"/>
    </row>
    <row r="28768" spans="14:14">
      <c r="N28768" s="315"/>
    </row>
    <row r="28769" spans="14:14">
      <c r="N28769" s="315"/>
    </row>
    <row r="28770" spans="14:14">
      <c r="N28770" s="315"/>
    </row>
    <row r="28771" spans="14:14">
      <c r="N28771" s="315"/>
    </row>
    <row r="28772" spans="14:14">
      <c r="N28772" s="315"/>
    </row>
    <row r="28773" spans="14:14">
      <c r="N28773" s="315"/>
    </row>
    <row r="28774" spans="14:14">
      <c r="N28774" s="315"/>
    </row>
    <row r="28775" spans="14:14">
      <c r="N28775" s="315"/>
    </row>
    <row r="28776" spans="14:14">
      <c r="N28776" s="315"/>
    </row>
    <row r="28777" spans="14:14">
      <c r="N28777" s="315"/>
    </row>
    <row r="28778" spans="14:14">
      <c r="N28778" s="315"/>
    </row>
    <row r="28779" spans="14:14">
      <c r="N28779" s="315"/>
    </row>
    <row r="28780" spans="14:14">
      <c r="N28780" s="315"/>
    </row>
    <row r="28781" spans="14:14">
      <c r="N28781" s="315"/>
    </row>
    <row r="28782" spans="14:14">
      <c r="N28782" s="315"/>
    </row>
    <row r="28783" spans="14:14">
      <c r="N28783" s="315"/>
    </row>
    <row r="28784" spans="14:14">
      <c r="N28784" s="315"/>
    </row>
    <row r="28785" spans="14:14">
      <c r="N28785" s="315"/>
    </row>
    <row r="28786" spans="14:14">
      <c r="N28786" s="315"/>
    </row>
    <row r="28787" spans="14:14">
      <c r="N28787" s="315"/>
    </row>
    <row r="28788" spans="14:14">
      <c r="N28788" s="315"/>
    </row>
    <row r="28789" spans="14:14">
      <c r="N28789" s="315"/>
    </row>
    <row r="28790" spans="14:14">
      <c r="N28790" s="315"/>
    </row>
    <row r="28791" spans="14:14">
      <c r="N28791" s="315"/>
    </row>
    <row r="28792" spans="14:14">
      <c r="N28792" s="315"/>
    </row>
    <row r="28793" spans="14:14">
      <c r="N28793" s="315"/>
    </row>
    <row r="28794" spans="14:14">
      <c r="N28794" s="315"/>
    </row>
    <row r="28795" spans="14:14">
      <c r="N28795" s="315"/>
    </row>
    <row r="28796" spans="14:14">
      <c r="N28796" s="315"/>
    </row>
    <row r="28797" spans="14:14">
      <c r="N28797" s="315"/>
    </row>
    <row r="28798" spans="14:14">
      <c r="N28798" s="315"/>
    </row>
    <row r="28799" spans="14:14">
      <c r="N28799" s="315"/>
    </row>
    <row r="28800" spans="14:14">
      <c r="N28800" s="315"/>
    </row>
    <row r="28801" spans="14:14">
      <c r="N28801" s="315"/>
    </row>
    <row r="28802" spans="14:14">
      <c r="N28802" s="315"/>
    </row>
    <row r="28803" spans="14:14">
      <c r="N28803" s="315"/>
    </row>
    <row r="28804" spans="14:14">
      <c r="N28804" s="315"/>
    </row>
    <row r="28805" spans="14:14">
      <c r="N28805" s="315"/>
    </row>
    <row r="28806" spans="14:14">
      <c r="N28806" s="315"/>
    </row>
    <row r="28807" spans="14:14">
      <c r="N28807" s="315"/>
    </row>
    <row r="28808" spans="14:14">
      <c r="N28808" s="315"/>
    </row>
    <row r="28809" spans="14:14">
      <c r="N28809" s="315"/>
    </row>
    <row r="28810" spans="14:14">
      <c r="N28810" s="315"/>
    </row>
    <row r="28811" spans="14:14">
      <c r="N28811" s="315"/>
    </row>
    <row r="28812" spans="14:14">
      <c r="N28812" s="315"/>
    </row>
    <row r="28813" spans="14:14">
      <c r="N28813" s="315"/>
    </row>
    <row r="28814" spans="14:14">
      <c r="N28814" s="315"/>
    </row>
    <row r="28815" spans="14:14">
      <c r="N28815" s="315"/>
    </row>
    <row r="28816" spans="14:14">
      <c r="N28816" s="315"/>
    </row>
    <row r="28817" spans="14:14">
      <c r="N28817" s="315"/>
    </row>
    <row r="28818" spans="14:14">
      <c r="N28818" s="315"/>
    </row>
    <row r="28819" spans="14:14">
      <c r="N28819" s="315"/>
    </row>
    <row r="28820" spans="14:14">
      <c r="N28820" s="315"/>
    </row>
    <row r="28821" spans="14:14">
      <c r="N28821" s="315"/>
    </row>
    <row r="28822" spans="14:14">
      <c r="N28822" s="315"/>
    </row>
    <row r="28823" spans="14:14">
      <c r="N28823" s="315"/>
    </row>
    <row r="28824" spans="14:14">
      <c r="N28824" s="315"/>
    </row>
    <row r="28825" spans="14:14">
      <c r="N28825" s="315"/>
    </row>
    <row r="28826" spans="14:14">
      <c r="N28826" s="315"/>
    </row>
    <row r="28827" spans="14:14">
      <c r="N28827" s="315"/>
    </row>
    <row r="28828" spans="14:14">
      <c r="N28828" s="315"/>
    </row>
    <row r="28829" spans="14:14">
      <c r="N28829" s="315"/>
    </row>
    <row r="28830" spans="14:14">
      <c r="N28830" s="315"/>
    </row>
    <row r="28831" spans="14:14">
      <c r="N28831" s="315"/>
    </row>
    <row r="28832" spans="14:14">
      <c r="N28832" s="315"/>
    </row>
    <row r="28833" spans="14:14">
      <c r="N28833" s="315"/>
    </row>
    <row r="28834" spans="14:14">
      <c r="N28834" s="315"/>
    </row>
    <row r="28835" spans="14:14">
      <c r="N28835" s="315"/>
    </row>
    <row r="28836" spans="14:14">
      <c r="N28836" s="315"/>
    </row>
    <row r="28837" spans="14:14">
      <c r="N28837" s="315"/>
    </row>
    <row r="28838" spans="14:14">
      <c r="N28838" s="315"/>
    </row>
    <row r="28839" spans="14:14">
      <c r="N28839" s="315"/>
    </row>
    <row r="28840" spans="14:14">
      <c r="N28840" s="315"/>
    </row>
    <row r="28841" spans="14:14">
      <c r="N28841" s="315"/>
    </row>
    <row r="28842" spans="14:14">
      <c r="N28842" s="315"/>
    </row>
    <row r="28843" spans="14:14">
      <c r="N28843" s="315"/>
    </row>
    <row r="28844" spans="14:14">
      <c r="N28844" s="315"/>
    </row>
    <row r="28845" spans="14:14">
      <c r="N28845" s="315"/>
    </row>
    <row r="28846" spans="14:14">
      <c r="N28846" s="315"/>
    </row>
    <row r="28847" spans="14:14">
      <c r="N28847" s="315"/>
    </row>
    <row r="28848" spans="14:14">
      <c r="N28848" s="315"/>
    </row>
    <row r="28849" spans="14:14">
      <c r="N28849" s="315"/>
    </row>
    <row r="28850" spans="14:14">
      <c r="N28850" s="315"/>
    </row>
    <row r="28851" spans="14:14">
      <c r="N28851" s="315"/>
    </row>
    <row r="28852" spans="14:14">
      <c r="N28852" s="315"/>
    </row>
    <row r="28853" spans="14:14">
      <c r="N28853" s="315"/>
    </row>
    <row r="28854" spans="14:14">
      <c r="N28854" s="315"/>
    </row>
    <row r="28855" spans="14:14">
      <c r="N28855" s="315"/>
    </row>
    <row r="28856" spans="14:14">
      <c r="N28856" s="315"/>
    </row>
    <row r="28857" spans="14:14">
      <c r="N28857" s="315"/>
    </row>
    <row r="28858" spans="14:14">
      <c r="N28858" s="315"/>
    </row>
    <row r="28859" spans="14:14">
      <c r="N28859" s="315"/>
    </row>
    <row r="28860" spans="14:14">
      <c r="N28860" s="315"/>
    </row>
    <row r="28861" spans="14:14">
      <c r="N28861" s="315"/>
    </row>
    <row r="28862" spans="14:14">
      <c r="N28862" s="315"/>
    </row>
    <row r="28863" spans="14:14">
      <c r="N28863" s="315"/>
    </row>
    <row r="28864" spans="14:14">
      <c r="N28864" s="315"/>
    </row>
    <row r="28865" spans="14:14">
      <c r="N28865" s="315"/>
    </row>
    <row r="28866" spans="14:14">
      <c r="N28866" s="315"/>
    </row>
    <row r="28867" spans="14:14">
      <c r="N28867" s="315"/>
    </row>
    <row r="28868" spans="14:14">
      <c r="N28868" s="315"/>
    </row>
    <row r="28869" spans="14:14">
      <c r="N28869" s="315"/>
    </row>
    <row r="28870" spans="14:14">
      <c r="N28870" s="315"/>
    </row>
    <row r="28871" spans="14:14">
      <c r="N28871" s="315"/>
    </row>
    <row r="28872" spans="14:14">
      <c r="N28872" s="315"/>
    </row>
    <row r="28873" spans="14:14">
      <c r="N28873" s="315"/>
    </row>
    <row r="28874" spans="14:14">
      <c r="N28874" s="315"/>
    </row>
    <row r="28875" spans="14:14">
      <c r="N28875" s="315"/>
    </row>
    <row r="28876" spans="14:14">
      <c r="N28876" s="315"/>
    </row>
    <row r="28877" spans="14:14">
      <c r="N28877" s="315"/>
    </row>
    <row r="28878" spans="14:14">
      <c r="N28878" s="315"/>
    </row>
    <row r="28879" spans="14:14">
      <c r="N28879" s="315"/>
    </row>
    <row r="28880" spans="14:14">
      <c r="N28880" s="315"/>
    </row>
    <row r="28881" spans="14:14">
      <c r="N28881" s="315"/>
    </row>
    <row r="28882" spans="14:14">
      <c r="N28882" s="315"/>
    </row>
    <row r="28883" spans="14:14">
      <c r="N28883" s="315"/>
    </row>
    <row r="28884" spans="14:14">
      <c r="N28884" s="315"/>
    </row>
    <row r="28885" spans="14:14">
      <c r="N28885" s="315"/>
    </row>
    <row r="28886" spans="14:14">
      <c r="N28886" s="315"/>
    </row>
    <row r="28887" spans="14:14">
      <c r="N28887" s="315"/>
    </row>
    <row r="28888" spans="14:14">
      <c r="N28888" s="315"/>
    </row>
    <row r="28889" spans="14:14">
      <c r="N28889" s="315"/>
    </row>
    <row r="28890" spans="14:14">
      <c r="N28890" s="315"/>
    </row>
    <row r="28891" spans="14:14">
      <c r="N28891" s="315"/>
    </row>
    <row r="28892" spans="14:14">
      <c r="N28892" s="315"/>
    </row>
    <row r="28893" spans="14:14">
      <c r="N28893" s="315"/>
    </row>
    <row r="28894" spans="14:14">
      <c r="N28894" s="315"/>
    </row>
    <row r="28895" spans="14:14">
      <c r="N28895" s="315"/>
    </row>
    <row r="28896" spans="14:14">
      <c r="N28896" s="315"/>
    </row>
    <row r="28897" spans="14:14">
      <c r="N28897" s="315"/>
    </row>
    <row r="28898" spans="14:14">
      <c r="N28898" s="315"/>
    </row>
    <row r="28899" spans="14:14">
      <c r="N28899" s="315"/>
    </row>
    <row r="28900" spans="14:14">
      <c r="N28900" s="315"/>
    </row>
    <row r="28901" spans="14:14">
      <c r="N28901" s="315"/>
    </row>
    <row r="28902" spans="14:14">
      <c r="N28902" s="315"/>
    </row>
    <row r="28903" spans="14:14">
      <c r="N28903" s="315"/>
    </row>
    <row r="28904" spans="14:14">
      <c r="N28904" s="315"/>
    </row>
    <row r="28905" spans="14:14">
      <c r="N28905" s="315"/>
    </row>
    <row r="28906" spans="14:14">
      <c r="N28906" s="315"/>
    </row>
    <row r="28907" spans="14:14">
      <c r="N28907" s="315"/>
    </row>
    <row r="28908" spans="14:14">
      <c r="N28908" s="315"/>
    </row>
    <row r="28909" spans="14:14">
      <c r="N28909" s="315"/>
    </row>
    <row r="28910" spans="14:14">
      <c r="N28910" s="315"/>
    </row>
    <row r="28911" spans="14:14">
      <c r="N28911" s="315"/>
    </row>
    <row r="28912" spans="14:14">
      <c r="N28912" s="315"/>
    </row>
    <row r="28913" spans="14:14">
      <c r="N28913" s="315"/>
    </row>
    <row r="28914" spans="14:14">
      <c r="N28914" s="315"/>
    </row>
    <row r="28915" spans="14:14">
      <c r="N28915" s="315"/>
    </row>
    <row r="28916" spans="14:14">
      <c r="N28916" s="315"/>
    </row>
    <row r="28917" spans="14:14">
      <c r="N28917" s="315"/>
    </row>
    <row r="28918" spans="14:14">
      <c r="N28918" s="315"/>
    </row>
    <row r="28919" spans="14:14">
      <c r="N28919" s="315"/>
    </row>
    <row r="28920" spans="14:14">
      <c r="N28920" s="315"/>
    </row>
    <row r="28921" spans="14:14">
      <c r="N28921" s="315"/>
    </row>
    <row r="28922" spans="14:14">
      <c r="N28922" s="315"/>
    </row>
    <row r="28923" spans="14:14">
      <c r="N28923" s="315"/>
    </row>
    <row r="28924" spans="14:14">
      <c r="N28924" s="315"/>
    </row>
    <row r="28925" spans="14:14">
      <c r="N28925" s="315"/>
    </row>
    <row r="28926" spans="14:14">
      <c r="N28926" s="315"/>
    </row>
    <row r="28927" spans="14:14">
      <c r="N28927" s="315"/>
    </row>
    <row r="28928" spans="14:14">
      <c r="N28928" s="315"/>
    </row>
    <row r="28929" spans="14:14">
      <c r="N28929" s="315"/>
    </row>
    <row r="28930" spans="14:14">
      <c r="N28930" s="315"/>
    </row>
    <row r="28931" spans="14:14">
      <c r="N28931" s="315"/>
    </row>
    <row r="28932" spans="14:14">
      <c r="N28932" s="315"/>
    </row>
    <row r="28933" spans="14:14">
      <c r="N28933" s="315"/>
    </row>
    <row r="28934" spans="14:14">
      <c r="N28934" s="315"/>
    </row>
    <row r="28935" spans="14:14">
      <c r="N28935" s="315"/>
    </row>
    <row r="28936" spans="14:14">
      <c r="N28936" s="315"/>
    </row>
    <row r="28937" spans="14:14">
      <c r="N28937" s="315"/>
    </row>
    <row r="28938" spans="14:14">
      <c r="N28938" s="315"/>
    </row>
    <row r="28939" spans="14:14">
      <c r="N28939" s="315"/>
    </row>
    <row r="28940" spans="14:14">
      <c r="N28940" s="315"/>
    </row>
    <row r="28941" spans="14:14">
      <c r="N28941" s="315"/>
    </row>
    <row r="28942" spans="14:14">
      <c r="N28942" s="315"/>
    </row>
    <row r="28943" spans="14:14">
      <c r="N28943" s="315"/>
    </row>
    <row r="28944" spans="14:14">
      <c r="N28944" s="315"/>
    </row>
    <row r="28945" spans="14:14">
      <c r="N28945" s="315"/>
    </row>
    <row r="28946" spans="14:14">
      <c r="N28946" s="315"/>
    </row>
    <row r="28947" spans="14:14">
      <c r="N28947" s="315"/>
    </row>
    <row r="28948" spans="14:14">
      <c r="N28948" s="315"/>
    </row>
    <row r="28949" spans="14:14">
      <c r="N28949" s="315"/>
    </row>
    <row r="28950" spans="14:14">
      <c r="N28950" s="315"/>
    </row>
    <row r="28951" spans="14:14">
      <c r="N28951" s="315"/>
    </row>
    <row r="28952" spans="14:14">
      <c r="N28952" s="315"/>
    </row>
    <row r="28953" spans="14:14">
      <c r="N28953" s="315"/>
    </row>
    <row r="28954" spans="14:14">
      <c r="N28954" s="315"/>
    </row>
    <row r="28955" spans="14:14">
      <c r="N28955" s="315"/>
    </row>
    <row r="28956" spans="14:14">
      <c r="N28956" s="315"/>
    </row>
    <row r="28957" spans="14:14">
      <c r="N28957" s="315"/>
    </row>
    <row r="28958" spans="14:14">
      <c r="N28958" s="315"/>
    </row>
    <row r="28959" spans="14:14">
      <c r="N28959" s="315"/>
    </row>
    <row r="28960" spans="14:14">
      <c r="N28960" s="315"/>
    </row>
    <row r="28961" spans="14:14">
      <c r="N28961" s="315"/>
    </row>
    <row r="28962" spans="14:14">
      <c r="N28962" s="315"/>
    </row>
    <row r="28963" spans="14:14">
      <c r="N28963" s="315"/>
    </row>
    <row r="28964" spans="14:14">
      <c r="N28964" s="315"/>
    </row>
    <row r="28965" spans="14:14">
      <c r="N28965" s="315"/>
    </row>
    <row r="28966" spans="14:14">
      <c r="N28966" s="315"/>
    </row>
    <row r="28967" spans="14:14">
      <c r="N28967" s="315"/>
    </row>
    <row r="28968" spans="14:14">
      <c r="N28968" s="315"/>
    </row>
    <row r="28969" spans="14:14">
      <c r="N28969" s="315"/>
    </row>
    <row r="28970" spans="14:14">
      <c r="N28970" s="315"/>
    </row>
    <row r="28971" spans="14:14">
      <c r="N28971" s="315"/>
    </row>
    <row r="28972" spans="14:14">
      <c r="N28972" s="315"/>
    </row>
    <row r="28973" spans="14:14">
      <c r="N28973" s="315"/>
    </row>
    <row r="28974" spans="14:14">
      <c r="N28974" s="315"/>
    </row>
    <row r="28975" spans="14:14">
      <c r="N28975" s="315"/>
    </row>
    <row r="28976" spans="14:14">
      <c r="N28976" s="315"/>
    </row>
    <row r="28977" spans="14:14">
      <c r="N28977" s="315"/>
    </row>
    <row r="28978" spans="14:14">
      <c r="N28978" s="315"/>
    </row>
    <row r="28979" spans="14:14">
      <c r="N28979" s="315"/>
    </row>
    <row r="28980" spans="14:14">
      <c r="N28980" s="315"/>
    </row>
    <row r="28981" spans="14:14">
      <c r="N28981" s="315"/>
    </row>
    <row r="28982" spans="14:14">
      <c r="N28982" s="315"/>
    </row>
    <row r="28983" spans="14:14">
      <c r="N28983" s="315"/>
    </row>
    <row r="28984" spans="14:14">
      <c r="N28984" s="315"/>
    </row>
    <row r="28985" spans="14:14">
      <c r="N28985" s="315"/>
    </row>
    <row r="28986" spans="14:14">
      <c r="N28986" s="315"/>
    </row>
    <row r="28987" spans="14:14">
      <c r="N28987" s="315"/>
    </row>
    <row r="28988" spans="14:14">
      <c r="N28988" s="315"/>
    </row>
    <row r="28989" spans="14:14">
      <c r="N28989" s="315"/>
    </row>
    <row r="28990" spans="14:14">
      <c r="N28990" s="315"/>
    </row>
    <row r="28991" spans="14:14">
      <c r="N28991" s="315"/>
    </row>
    <row r="28992" spans="14:14">
      <c r="N28992" s="315"/>
    </row>
    <row r="28993" spans="14:14">
      <c r="N28993" s="315"/>
    </row>
    <row r="28994" spans="14:14">
      <c r="N28994" s="315"/>
    </row>
    <row r="28995" spans="14:14">
      <c r="N28995" s="315"/>
    </row>
    <row r="28996" spans="14:14">
      <c r="N28996" s="315"/>
    </row>
    <row r="28997" spans="14:14">
      <c r="N28997" s="315"/>
    </row>
    <row r="28998" spans="14:14">
      <c r="N28998" s="315"/>
    </row>
    <row r="28999" spans="14:14">
      <c r="N28999" s="315"/>
    </row>
    <row r="29000" spans="14:14">
      <c r="N29000" s="315"/>
    </row>
    <row r="29001" spans="14:14">
      <c r="N29001" s="315"/>
    </row>
    <row r="29002" spans="14:14">
      <c r="N29002" s="315"/>
    </row>
    <row r="29003" spans="14:14">
      <c r="N29003" s="315"/>
    </row>
    <row r="29004" spans="14:14">
      <c r="N29004" s="315"/>
    </row>
    <row r="29005" spans="14:14">
      <c r="N29005" s="315"/>
    </row>
    <row r="29006" spans="14:14">
      <c r="N29006" s="315"/>
    </row>
    <row r="29007" spans="14:14">
      <c r="N29007" s="315"/>
    </row>
    <row r="29008" spans="14:14">
      <c r="N29008" s="315"/>
    </row>
    <row r="29009" spans="14:14">
      <c r="N29009" s="315"/>
    </row>
    <row r="29010" spans="14:14">
      <c r="N29010" s="315"/>
    </row>
    <row r="29011" spans="14:14">
      <c r="N29011" s="315"/>
    </row>
    <row r="29012" spans="14:14">
      <c r="N29012" s="315"/>
    </row>
    <row r="29013" spans="14:14">
      <c r="N29013" s="315"/>
    </row>
    <row r="29014" spans="14:14">
      <c r="N29014" s="315"/>
    </row>
    <row r="29015" spans="14:14">
      <c r="N29015" s="315"/>
    </row>
    <row r="29016" spans="14:14">
      <c r="N29016" s="315"/>
    </row>
    <row r="29017" spans="14:14">
      <c r="N29017" s="315"/>
    </row>
    <row r="29018" spans="14:14">
      <c r="N29018" s="315"/>
    </row>
    <row r="29019" spans="14:14">
      <c r="N29019" s="315"/>
    </row>
    <row r="29020" spans="14:14">
      <c r="N29020" s="315"/>
    </row>
    <row r="29021" spans="14:14">
      <c r="N29021" s="315"/>
    </row>
    <row r="29022" spans="14:14">
      <c r="N29022" s="315"/>
    </row>
    <row r="29023" spans="14:14">
      <c r="N29023" s="315"/>
    </row>
    <row r="29024" spans="14:14">
      <c r="N29024" s="315"/>
    </row>
    <row r="29025" spans="14:14">
      <c r="N29025" s="315"/>
    </row>
    <row r="29026" spans="14:14">
      <c r="N29026" s="315"/>
    </row>
    <row r="29027" spans="14:14">
      <c r="N29027" s="315"/>
    </row>
    <row r="29028" spans="14:14">
      <c r="N29028" s="315"/>
    </row>
    <row r="29029" spans="14:14">
      <c r="N29029" s="315"/>
    </row>
    <row r="29030" spans="14:14">
      <c r="N29030" s="315"/>
    </row>
    <row r="29031" spans="14:14">
      <c r="N29031" s="315"/>
    </row>
    <row r="29032" spans="14:14">
      <c r="N29032" s="315"/>
    </row>
    <row r="29033" spans="14:14">
      <c r="N29033" s="315"/>
    </row>
    <row r="29034" spans="14:14">
      <c r="N29034" s="315"/>
    </row>
    <row r="29035" spans="14:14">
      <c r="N29035" s="315"/>
    </row>
    <row r="29036" spans="14:14">
      <c r="N29036" s="315"/>
    </row>
    <row r="29037" spans="14:14">
      <c r="N29037" s="315"/>
    </row>
    <row r="29038" spans="14:14">
      <c r="N29038" s="315"/>
    </row>
    <row r="29039" spans="14:14">
      <c r="N29039" s="315"/>
    </row>
    <row r="29040" spans="14:14">
      <c r="N29040" s="315"/>
    </row>
    <row r="29041" spans="14:14">
      <c r="N29041" s="315"/>
    </row>
    <row r="29042" spans="14:14">
      <c r="N29042" s="315"/>
    </row>
    <row r="29043" spans="14:14">
      <c r="N29043" s="315"/>
    </row>
    <row r="29044" spans="14:14">
      <c r="N29044" s="315"/>
    </row>
    <row r="29045" spans="14:14">
      <c r="N29045" s="315"/>
    </row>
    <row r="29046" spans="14:14">
      <c r="N29046" s="315"/>
    </row>
    <row r="29047" spans="14:14">
      <c r="N29047" s="315"/>
    </row>
    <row r="29048" spans="14:14">
      <c r="N29048" s="315"/>
    </row>
    <row r="29049" spans="14:14">
      <c r="N29049" s="315"/>
    </row>
    <row r="29050" spans="14:14">
      <c r="N29050" s="315"/>
    </row>
    <row r="29051" spans="14:14">
      <c r="N29051" s="315"/>
    </row>
    <row r="29052" spans="14:14">
      <c r="N29052" s="315"/>
    </row>
    <row r="29053" spans="14:14">
      <c r="N29053" s="315"/>
    </row>
    <row r="29054" spans="14:14">
      <c r="N29054" s="315"/>
    </row>
    <row r="29055" spans="14:14">
      <c r="N29055" s="315"/>
    </row>
    <row r="29056" spans="14:14">
      <c r="N29056" s="315"/>
    </row>
    <row r="29057" spans="14:14">
      <c r="N29057" s="315"/>
    </row>
    <row r="29058" spans="14:14">
      <c r="N29058" s="315"/>
    </row>
    <row r="29059" spans="14:14">
      <c r="N29059" s="315"/>
    </row>
    <row r="29060" spans="14:14">
      <c r="N29060" s="315"/>
    </row>
    <row r="29061" spans="14:14">
      <c r="N29061" s="315"/>
    </row>
    <row r="29062" spans="14:14">
      <c r="N29062" s="315"/>
    </row>
    <row r="29063" spans="14:14">
      <c r="N29063" s="315"/>
    </row>
    <row r="29064" spans="14:14">
      <c r="N29064" s="315"/>
    </row>
    <row r="29065" spans="14:14">
      <c r="N29065" s="315"/>
    </row>
    <row r="29066" spans="14:14">
      <c r="N29066" s="315"/>
    </row>
    <row r="29067" spans="14:14">
      <c r="N29067" s="315"/>
    </row>
    <row r="29068" spans="14:14">
      <c r="N29068" s="315"/>
    </row>
    <row r="29069" spans="14:14">
      <c r="N29069" s="315"/>
    </row>
    <row r="29070" spans="14:14">
      <c r="N29070" s="315"/>
    </row>
    <row r="29071" spans="14:14">
      <c r="N29071" s="315"/>
    </row>
    <row r="29072" spans="14:14">
      <c r="N29072" s="315"/>
    </row>
    <row r="29073" spans="14:14">
      <c r="N29073" s="315"/>
    </row>
    <row r="29074" spans="14:14">
      <c r="N29074" s="315"/>
    </row>
    <row r="29075" spans="14:14">
      <c r="N29075" s="315"/>
    </row>
    <row r="29076" spans="14:14">
      <c r="N29076" s="315"/>
    </row>
    <row r="29077" spans="14:14">
      <c r="N29077" s="315"/>
    </row>
    <row r="29078" spans="14:14">
      <c r="N29078" s="315"/>
    </row>
    <row r="29079" spans="14:14">
      <c r="N29079" s="315"/>
    </row>
    <row r="29080" spans="14:14">
      <c r="N29080" s="315"/>
    </row>
    <row r="29081" spans="14:14">
      <c r="N29081" s="315"/>
    </row>
    <row r="29082" spans="14:14">
      <c r="N29082" s="315"/>
    </row>
    <row r="29083" spans="14:14">
      <c r="N29083" s="315"/>
    </row>
    <row r="29084" spans="14:14">
      <c r="N29084" s="315"/>
    </row>
    <row r="29085" spans="14:14">
      <c r="N29085" s="315"/>
    </row>
    <row r="29086" spans="14:14">
      <c r="N29086" s="315"/>
    </row>
    <row r="29087" spans="14:14">
      <c r="N29087" s="315"/>
    </row>
    <row r="29088" spans="14:14">
      <c r="N29088" s="315"/>
    </row>
    <row r="29089" spans="14:14">
      <c r="N29089" s="315"/>
    </row>
    <row r="29090" spans="14:14">
      <c r="N29090" s="315"/>
    </row>
    <row r="29091" spans="14:14">
      <c r="N29091" s="315"/>
    </row>
    <row r="29092" spans="14:14">
      <c r="N29092" s="315"/>
    </row>
    <row r="29093" spans="14:14">
      <c r="N29093" s="315"/>
    </row>
    <row r="29094" spans="14:14">
      <c r="N29094" s="315"/>
    </row>
    <row r="29095" spans="14:14">
      <c r="N29095" s="315"/>
    </row>
    <row r="29096" spans="14:14">
      <c r="N29096" s="315"/>
    </row>
    <row r="29097" spans="14:14">
      <c r="N29097" s="315"/>
    </row>
    <row r="29098" spans="14:14">
      <c r="N29098" s="315"/>
    </row>
    <row r="29099" spans="14:14">
      <c r="N29099" s="315"/>
    </row>
    <row r="29100" spans="14:14">
      <c r="N29100" s="315"/>
    </row>
    <row r="29101" spans="14:14">
      <c r="N29101" s="315"/>
    </row>
    <row r="29102" spans="14:14">
      <c r="N29102" s="315"/>
    </row>
    <row r="29103" spans="14:14">
      <c r="N29103" s="315"/>
    </row>
    <row r="29104" spans="14:14">
      <c r="N29104" s="315"/>
    </row>
    <row r="29105" spans="14:14">
      <c r="N29105" s="315"/>
    </row>
    <row r="29106" spans="14:14">
      <c r="N29106" s="315"/>
    </row>
    <row r="29107" spans="14:14">
      <c r="N29107" s="315"/>
    </row>
    <row r="29108" spans="14:14">
      <c r="N29108" s="315"/>
    </row>
    <row r="29109" spans="14:14">
      <c r="N29109" s="315"/>
    </row>
    <row r="29110" spans="14:14">
      <c r="N29110" s="315"/>
    </row>
    <row r="29111" spans="14:14">
      <c r="N29111" s="315"/>
    </row>
    <row r="29112" spans="14:14">
      <c r="N29112" s="315"/>
    </row>
    <row r="29113" spans="14:14">
      <c r="N29113" s="315"/>
    </row>
    <row r="29114" spans="14:14">
      <c r="N29114" s="315"/>
    </row>
    <row r="29115" spans="14:14">
      <c r="N29115" s="315"/>
    </row>
    <row r="29116" spans="14:14">
      <c r="N29116" s="315"/>
    </row>
    <row r="29117" spans="14:14">
      <c r="N29117" s="315"/>
    </row>
    <row r="29118" spans="14:14">
      <c r="N29118" s="315"/>
    </row>
    <row r="29119" spans="14:14">
      <c r="N29119" s="315"/>
    </row>
    <row r="29120" spans="14:14">
      <c r="N29120" s="315"/>
    </row>
    <row r="29121" spans="14:14">
      <c r="N29121" s="315"/>
    </row>
    <row r="29122" spans="14:14">
      <c r="N29122" s="315"/>
    </row>
    <row r="29123" spans="14:14">
      <c r="N29123" s="315"/>
    </row>
    <row r="29124" spans="14:14">
      <c r="N29124" s="315"/>
    </row>
    <row r="29125" spans="14:14">
      <c r="N29125" s="315"/>
    </row>
    <row r="29126" spans="14:14">
      <c r="N29126" s="315"/>
    </row>
    <row r="29127" spans="14:14">
      <c r="N29127" s="315"/>
    </row>
    <row r="29128" spans="14:14">
      <c r="N29128" s="315"/>
    </row>
    <row r="29129" spans="14:14">
      <c r="N29129" s="315"/>
    </row>
    <row r="29130" spans="14:14">
      <c r="N29130" s="315"/>
    </row>
    <row r="29131" spans="14:14">
      <c r="N29131" s="315"/>
    </row>
    <row r="29132" spans="14:14">
      <c r="N29132" s="315"/>
    </row>
    <row r="29133" spans="14:14">
      <c r="N29133" s="315"/>
    </row>
    <row r="29134" spans="14:14">
      <c r="N29134" s="315"/>
    </row>
    <row r="29135" spans="14:14">
      <c r="N29135" s="315"/>
    </row>
    <row r="29136" spans="14:14">
      <c r="N29136" s="315"/>
    </row>
    <row r="29137" spans="14:14">
      <c r="N29137" s="315"/>
    </row>
    <row r="29138" spans="14:14">
      <c r="N29138" s="315"/>
    </row>
    <row r="29139" spans="14:14">
      <c r="N29139" s="315"/>
    </row>
    <row r="29140" spans="14:14">
      <c r="N29140" s="315"/>
    </row>
    <row r="29141" spans="14:14">
      <c r="N29141" s="315"/>
    </row>
    <row r="29142" spans="14:14">
      <c r="N29142" s="315"/>
    </row>
    <row r="29143" spans="14:14">
      <c r="N29143" s="315"/>
    </row>
    <row r="29144" spans="14:14">
      <c r="N29144" s="315"/>
    </row>
    <row r="29145" spans="14:14">
      <c r="N29145" s="315"/>
    </row>
    <row r="29146" spans="14:14">
      <c r="N29146" s="315"/>
    </row>
    <row r="29147" spans="14:14">
      <c r="N29147" s="315"/>
    </row>
    <row r="29148" spans="14:14">
      <c r="N29148" s="315"/>
    </row>
    <row r="29149" spans="14:14">
      <c r="N29149" s="315"/>
    </row>
    <row r="29150" spans="14:14">
      <c r="N29150" s="315"/>
    </row>
    <row r="29151" spans="14:14">
      <c r="N29151" s="315"/>
    </row>
    <row r="29152" spans="14:14">
      <c r="N29152" s="315"/>
    </row>
    <row r="29153" spans="14:14">
      <c r="N29153" s="315"/>
    </row>
    <row r="29154" spans="14:14">
      <c r="N29154" s="315"/>
    </row>
    <row r="29155" spans="14:14">
      <c r="N29155" s="315"/>
    </row>
    <row r="29156" spans="14:14">
      <c r="N29156" s="315"/>
    </row>
    <row r="29157" spans="14:14">
      <c r="N29157" s="315"/>
    </row>
    <row r="29158" spans="14:14">
      <c r="N29158" s="315"/>
    </row>
    <row r="29159" spans="14:14">
      <c r="N29159" s="315"/>
    </row>
    <row r="29160" spans="14:14">
      <c r="N29160" s="315"/>
    </row>
    <row r="29161" spans="14:14">
      <c r="N29161" s="315"/>
    </row>
    <row r="29162" spans="14:14">
      <c r="N29162" s="315"/>
    </row>
    <row r="29163" spans="14:14">
      <c r="N29163" s="315"/>
    </row>
    <row r="29164" spans="14:14">
      <c r="N29164" s="315"/>
    </row>
    <row r="29165" spans="14:14">
      <c r="N29165" s="315"/>
    </row>
    <row r="29166" spans="14:14">
      <c r="N29166" s="315"/>
    </row>
    <row r="29167" spans="14:14">
      <c r="N29167" s="315"/>
    </row>
    <row r="29168" spans="14:14">
      <c r="N29168" s="315"/>
    </row>
    <row r="29169" spans="14:14">
      <c r="N29169" s="315"/>
    </row>
    <row r="29170" spans="14:14">
      <c r="N29170" s="315"/>
    </row>
    <row r="29171" spans="14:14">
      <c r="N29171" s="315"/>
    </row>
    <row r="29172" spans="14:14">
      <c r="N29172" s="315"/>
    </row>
    <row r="29173" spans="14:14">
      <c r="N29173" s="315"/>
    </row>
    <row r="29174" spans="14:14">
      <c r="N29174" s="315"/>
    </row>
    <row r="29175" spans="14:14">
      <c r="N29175" s="315"/>
    </row>
    <row r="29176" spans="14:14">
      <c r="N29176" s="315"/>
    </row>
    <row r="29177" spans="14:14">
      <c r="N29177" s="315"/>
    </row>
    <row r="29178" spans="14:14">
      <c r="N29178" s="315"/>
    </row>
    <row r="29179" spans="14:14">
      <c r="N29179" s="315"/>
    </row>
    <row r="29180" spans="14:14">
      <c r="N29180" s="315"/>
    </row>
    <row r="29181" spans="14:14">
      <c r="N29181" s="315"/>
    </row>
    <row r="29182" spans="14:14">
      <c r="N29182" s="315"/>
    </row>
    <row r="29183" spans="14:14">
      <c r="N29183" s="315"/>
    </row>
    <row r="29184" spans="14:14">
      <c r="N29184" s="315"/>
    </row>
    <row r="29185" spans="14:14">
      <c r="N29185" s="315"/>
    </row>
    <row r="29186" spans="14:14">
      <c r="N29186" s="315"/>
    </row>
    <row r="29187" spans="14:14">
      <c r="N29187" s="315"/>
    </row>
    <row r="29188" spans="14:14">
      <c r="N29188" s="315"/>
    </row>
    <row r="29189" spans="14:14">
      <c r="N29189" s="315"/>
    </row>
    <row r="29190" spans="14:14">
      <c r="N29190" s="315"/>
    </row>
    <row r="29191" spans="14:14">
      <c r="N29191" s="315"/>
    </row>
    <row r="29192" spans="14:14">
      <c r="N29192" s="315"/>
    </row>
    <row r="29193" spans="14:14">
      <c r="N29193" s="315"/>
    </row>
    <row r="29194" spans="14:14">
      <c r="N29194" s="315"/>
    </row>
    <row r="29195" spans="14:14">
      <c r="N29195" s="315"/>
    </row>
    <row r="29196" spans="14:14">
      <c r="N29196" s="315"/>
    </row>
    <row r="29197" spans="14:14">
      <c r="N29197" s="315"/>
    </row>
    <row r="29198" spans="14:14">
      <c r="N29198" s="315"/>
    </row>
    <row r="29199" spans="14:14">
      <c r="N29199" s="315"/>
    </row>
    <row r="29200" spans="14:14">
      <c r="N29200" s="315"/>
    </row>
    <row r="29201" spans="14:14">
      <c r="N29201" s="315"/>
    </row>
    <row r="29202" spans="14:14">
      <c r="N29202" s="315"/>
    </row>
    <row r="29203" spans="14:14">
      <c r="N29203" s="315"/>
    </row>
    <row r="29204" spans="14:14">
      <c r="N29204" s="315"/>
    </row>
    <row r="29205" spans="14:14">
      <c r="N29205" s="315"/>
    </row>
    <row r="29206" spans="14:14">
      <c r="N29206" s="315"/>
    </row>
    <row r="29207" spans="14:14">
      <c r="N29207" s="315"/>
    </row>
    <row r="29208" spans="14:14">
      <c r="N29208" s="315"/>
    </row>
    <row r="29209" spans="14:14">
      <c r="N29209" s="315"/>
    </row>
    <row r="29210" spans="14:14">
      <c r="N29210" s="315"/>
    </row>
    <row r="29211" spans="14:14">
      <c r="N29211" s="315"/>
    </row>
    <row r="29212" spans="14:14">
      <c r="N29212" s="315"/>
    </row>
    <row r="29213" spans="14:14">
      <c r="N29213" s="315"/>
    </row>
    <row r="29214" spans="14:14">
      <c r="N29214" s="315"/>
    </row>
    <row r="29215" spans="14:14">
      <c r="N29215" s="315"/>
    </row>
    <row r="29216" spans="14:14">
      <c r="N29216" s="315"/>
    </row>
    <row r="29217" spans="14:14">
      <c r="N29217" s="315"/>
    </row>
    <row r="29218" spans="14:14">
      <c r="N29218" s="315"/>
    </row>
    <row r="29219" spans="14:14">
      <c r="N29219" s="315"/>
    </row>
    <row r="29220" spans="14:14">
      <c r="N29220" s="315"/>
    </row>
    <row r="29221" spans="14:14">
      <c r="N29221" s="315"/>
    </row>
    <row r="29222" spans="14:14">
      <c r="N29222" s="315"/>
    </row>
    <row r="29223" spans="14:14">
      <c r="N29223" s="315"/>
    </row>
    <row r="29224" spans="14:14">
      <c r="N29224" s="315"/>
    </row>
    <row r="29225" spans="14:14">
      <c r="N29225" s="315"/>
    </row>
    <row r="29226" spans="14:14">
      <c r="N29226" s="315"/>
    </row>
    <row r="29227" spans="14:14">
      <c r="N29227" s="315"/>
    </row>
    <row r="29228" spans="14:14">
      <c r="N29228" s="315"/>
    </row>
    <row r="29229" spans="14:14">
      <c r="N29229" s="315"/>
    </row>
    <row r="29230" spans="14:14">
      <c r="N29230" s="315"/>
    </row>
    <row r="29231" spans="14:14">
      <c r="N29231" s="315"/>
    </row>
    <row r="29232" spans="14:14">
      <c r="N29232" s="315"/>
    </row>
    <row r="29233" spans="14:14">
      <c r="N29233" s="315"/>
    </row>
    <row r="29234" spans="14:14">
      <c r="N29234" s="315"/>
    </row>
    <row r="29235" spans="14:14">
      <c r="N29235" s="315"/>
    </row>
    <row r="29236" spans="14:14">
      <c r="N29236" s="315"/>
    </row>
    <row r="29237" spans="14:14">
      <c r="N29237" s="315"/>
    </row>
    <row r="29238" spans="14:14">
      <c r="N29238" s="315"/>
    </row>
    <row r="29239" spans="14:14">
      <c r="N29239" s="315"/>
    </row>
    <row r="29240" spans="14:14">
      <c r="N29240" s="315"/>
    </row>
    <row r="29241" spans="14:14">
      <c r="N29241" s="315"/>
    </row>
    <row r="29242" spans="14:14">
      <c r="N29242" s="315"/>
    </row>
    <row r="29243" spans="14:14">
      <c r="N29243" s="315"/>
    </row>
    <row r="29244" spans="14:14">
      <c r="N29244" s="315"/>
    </row>
    <row r="29245" spans="14:14">
      <c r="N29245" s="315"/>
    </row>
    <row r="29246" spans="14:14">
      <c r="N29246" s="315"/>
    </row>
    <row r="29247" spans="14:14">
      <c r="N29247" s="315"/>
    </row>
    <row r="29248" spans="14:14">
      <c r="N29248" s="315"/>
    </row>
    <row r="29249" spans="14:14">
      <c r="N29249" s="315"/>
    </row>
    <row r="29250" spans="14:14">
      <c r="N29250" s="315"/>
    </row>
    <row r="29251" spans="14:14">
      <c r="N29251" s="315"/>
    </row>
    <row r="29252" spans="14:14">
      <c r="N29252" s="315"/>
    </row>
    <row r="29253" spans="14:14">
      <c r="N29253" s="315"/>
    </row>
    <row r="29254" spans="14:14">
      <c r="N29254" s="315"/>
    </row>
    <row r="29255" spans="14:14">
      <c r="N29255" s="315"/>
    </row>
    <row r="29256" spans="14:14">
      <c r="N29256" s="315"/>
    </row>
    <row r="29257" spans="14:14">
      <c r="N29257" s="315"/>
    </row>
    <row r="29258" spans="14:14">
      <c r="N29258" s="315"/>
    </row>
    <row r="29259" spans="14:14">
      <c r="N29259" s="315"/>
    </row>
    <row r="29260" spans="14:14">
      <c r="N29260" s="315"/>
    </row>
    <row r="29261" spans="14:14">
      <c r="N29261" s="315"/>
    </row>
    <row r="29262" spans="14:14">
      <c r="N29262" s="315"/>
    </row>
    <row r="29263" spans="14:14">
      <c r="N29263" s="315"/>
    </row>
    <row r="29264" spans="14:14">
      <c r="N29264" s="315"/>
    </row>
    <row r="29265" spans="14:14">
      <c r="N29265" s="315"/>
    </row>
    <row r="29266" spans="14:14">
      <c r="N29266" s="315"/>
    </row>
    <row r="29267" spans="14:14">
      <c r="N29267" s="315"/>
    </row>
    <row r="29268" spans="14:14">
      <c r="N29268" s="315"/>
    </row>
    <row r="29269" spans="14:14">
      <c r="N29269" s="315"/>
    </row>
    <row r="29270" spans="14:14">
      <c r="N29270" s="315"/>
    </row>
    <row r="29271" spans="14:14">
      <c r="N29271" s="315"/>
    </row>
    <row r="29272" spans="14:14">
      <c r="N29272" s="315"/>
    </row>
    <row r="29273" spans="14:14">
      <c r="N29273" s="315"/>
    </row>
    <row r="29274" spans="14:14">
      <c r="N29274" s="315"/>
    </row>
    <row r="29275" spans="14:14">
      <c r="N29275" s="315"/>
    </row>
    <row r="29276" spans="14:14">
      <c r="N29276" s="315"/>
    </row>
    <row r="29277" spans="14:14">
      <c r="N29277" s="315"/>
    </row>
    <row r="29278" spans="14:14">
      <c r="N29278" s="315"/>
    </row>
    <row r="29279" spans="14:14">
      <c r="N29279" s="315"/>
    </row>
    <row r="29280" spans="14:14">
      <c r="N29280" s="315"/>
    </row>
    <row r="29281" spans="14:14">
      <c r="N29281" s="315"/>
    </row>
    <row r="29282" spans="14:14">
      <c r="N29282" s="315"/>
    </row>
    <row r="29283" spans="14:14">
      <c r="N29283" s="315"/>
    </row>
    <row r="29284" spans="14:14">
      <c r="N29284" s="315"/>
    </row>
    <row r="29285" spans="14:14">
      <c r="N29285" s="315"/>
    </row>
    <row r="29286" spans="14:14">
      <c r="N29286" s="315"/>
    </row>
    <row r="29287" spans="14:14">
      <c r="N29287" s="315"/>
    </row>
    <row r="29288" spans="14:14">
      <c r="N29288" s="315"/>
    </row>
    <row r="29289" spans="14:14">
      <c r="N29289" s="315"/>
    </row>
    <row r="29290" spans="14:14">
      <c r="N29290" s="315"/>
    </row>
    <row r="29291" spans="14:14">
      <c r="N29291" s="315"/>
    </row>
    <row r="29292" spans="14:14">
      <c r="N29292" s="315"/>
    </row>
    <row r="29293" spans="14:14">
      <c r="N29293" s="315"/>
    </row>
    <row r="29294" spans="14:14">
      <c r="N29294" s="315"/>
    </row>
    <row r="29295" spans="14:14">
      <c r="N29295" s="315"/>
    </row>
    <row r="29296" spans="14:14">
      <c r="N29296" s="315"/>
    </row>
    <row r="29297" spans="14:14">
      <c r="N29297" s="315"/>
    </row>
    <row r="29298" spans="14:14">
      <c r="N29298" s="315"/>
    </row>
    <row r="29299" spans="14:14">
      <c r="N29299" s="315"/>
    </row>
    <row r="29300" spans="14:14">
      <c r="N29300" s="315"/>
    </row>
    <row r="29301" spans="14:14">
      <c r="N29301" s="315"/>
    </row>
    <row r="29302" spans="14:14">
      <c r="N29302" s="315"/>
    </row>
    <row r="29303" spans="14:14">
      <c r="N29303" s="315"/>
    </row>
    <row r="29304" spans="14:14">
      <c r="N29304" s="315"/>
    </row>
    <row r="29305" spans="14:14">
      <c r="N29305" s="315"/>
    </row>
    <row r="29306" spans="14:14">
      <c r="N29306" s="315"/>
    </row>
    <row r="29307" spans="14:14">
      <c r="N29307" s="315"/>
    </row>
    <row r="29308" spans="14:14">
      <c r="N29308" s="315"/>
    </row>
    <row r="29309" spans="14:14">
      <c r="N29309" s="315"/>
    </row>
    <row r="29310" spans="14:14">
      <c r="N29310" s="315"/>
    </row>
    <row r="29311" spans="14:14">
      <c r="N29311" s="315"/>
    </row>
    <row r="29312" spans="14:14">
      <c r="N29312" s="315"/>
    </row>
    <row r="29313" spans="14:14">
      <c r="N29313" s="315"/>
    </row>
    <row r="29314" spans="14:14">
      <c r="N29314" s="315"/>
    </row>
    <row r="29315" spans="14:14">
      <c r="N29315" s="315"/>
    </row>
    <row r="29316" spans="14:14">
      <c r="N29316" s="315"/>
    </row>
    <row r="29317" spans="14:14">
      <c r="N29317" s="315"/>
    </row>
    <row r="29318" spans="14:14">
      <c r="N29318" s="315"/>
    </row>
    <row r="29319" spans="14:14">
      <c r="N29319" s="315"/>
    </row>
    <row r="29320" spans="14:14">
      <c r="N29320" s="315"/>
    </row>
    <row r="29321" spans="14:14">
      <c r="N29321" s="315"/>
    </row>
    <row r="29322" spans="14:14">
      <c r="N29322" s="315"/>
    </row>
    <row r="29323" spans="14:14">
      <c r="N29323" s="315"/>
    </row>
    <row r="29324" spans="14:14">
      <c r="N29324" s="315"/>
    </row>
    <row r="29325" spans="14:14">
      <c r="N29325" s="315"/>
    </row>
    <row r="29326" spans="14:14">
      <c r="N29326" s="315"/>
    </row>
    <row r="29327" spans="14:14">
      <c r="N29327" s="315"/>
    </row>
    <row r="29328" spans="14:14">
      <c r="N29328" s="315"/>
    </row>
    <row r="29329" spans="14:14">
      <c r="N29329" s="315"/>
    </row>
    <row r="29330" spans="14:14">
      <c r="N29330" s="315"/>
    </row>
    <row r="29331" spans="14:14">
      <c r="N29331" s="315"/>
    </row>
    <row r="29332" spans="14:14">
      <c r="N29332" s="315"/>
    </row>
    <row r="29333" spans="14:14">
      <c r="N29333" s="315"/>
    </row>
    <row r="29334" spans="14:14">
      <c r="N29334" s="315"/>
    </row>
    <row r="29335" spans="14:14">
      <c r="N29335" s="315"/>
    </row>
    <row r="29336" spans="14:14">
      <c r="N29336" s="315"/>
    </row>
    <row r="29337" spans="14:14">
      <c r="N29337" s="315"/>
    </row>
    <row r="29338" spans="14:14">
      <c r="N29338" s="315"/>
    </row>
    <row r="29339" spans="14:14">
      <c r="N29339" s="315"/>
    </row>
    <row r="29340" spans="14:14">
      <c r="N29340" s="315"/>
    </row>
    <row r="29341" spans="14:14">
      <c r="N29341" s="315"/>
    </row>
    <row r="29342" spans="14:14">
      <c r="N29342" s="315"/>
    </row>
    <row r="29343" spans="14:14">
      <c r="N29343" s="315"/>
    </row>
    <row r="29344" spans="14:14">
      <c r="N29344" s="315"/>
    </row>
    <row r="29345" spans="14:14">
      <c r="N29345" s="315"/>
    </row>
    <row r="29346" spans="14:14">
      <c r="N29346" s="315"/>
    </row>
    <row r="29347" spans="14:14">
      <c r="N29347" s="315"/>
    </row>
    <row r="29348" spans="14:14">
      <c r="N29348" s="315"/>
    </row>
    <row r="29349" spans="14:14">
      <c r="N29349" s="315"/>
    </row>
    <row r="29350" spans="14:14">
      <c r="N29350" s="315"/>
    </row>
    <row r="29351" spans="14:14">
      <c r="N29351" s="315"/>
    </row>
    <row r="29352" spans="14:14">
      <c r="N29352" s="315"/>
    </row>
    <row r="29353" spans="14:14">
      <c r="N29353" s="315"/>
    </row>
    <row r="29354" spans="14:14">
      <c r="N29354" s="315"/>
    </row>
    <row r="29355" spans="14:14">
      <c r="N29355" s="315"/>
    </row>
    <row r="29356" spans="14:14">
      <c r="N29356" s="315"/>
    </row>
    <row r="29357" spans="14:14">
      <c r="N29357" s="315"/>
    </row>
    <row r="29358" spans="14:14">
      <c r="N29358" s="315"/>
    </row>
    <row r="29359" spans="14:14">
      <c r="N29359" s="315"/>
    </row>
    <row r="29360" spans="14:14">
      <c r="N29360" s="315"/>
    </row>
    <row r="29361" spans="14:14">
      <c r="N29361" s="315"/>
    </row>
    <row r="29362" spans="14:14">
      <c r="N29362" s="315"/>
    </row>
    <row r="29363" spans="14:14">
      <c r="N29363" s="315"/>
    </row>
    <row r="29364" spans="14:14">
      <c r="N29364" s="315"/>
    </row>
    <row r="29365" spans="14:14">
      <c r="N29365" s="315"/>
    </row>
    <row r="29366" spans="14:14">
      <c r="N29366" s="315"/>
    </row>
    <row r="29367" spans="14:14">
      <c r="N29367" s="315"/>
    </row>
    <row r="29368" spans="14:14">
      <c r="N29368" s="315"/>
    </row>
    <row r="29369" spans="14:14">
      <c r="N29369" s="315"/>
    </row>
    <row r="29370" spans="14:14">
      <c r="N29370" s="315"/>
    </row>
    <row r="29371" spans="14:14">
      <c r="N29371" s="315"/>
    </row>
    <row r="29372" spans="14:14">
      <c r="N29372" s="315"/>
    </row>
    <row r="29373" spans="14:14">
      <c r="N29373" s="315"/>
    </row>
    <row r="29374" spans="14:14">
      <c r="N29374" s="315"/>
    </row>
    <row r="29375" spans="14:14">
      <c r="N29375" s="315"/>
    </row>
    <row r="29376" spans="14:14">
      <c r="N29376" s="315"/>
    </row>
    <row r="29377" spans="14:14">
      <c r="N29377" s="315"/>
    </row>
    <row r="29378" spans="14:14">
      <c r="N29378" s="315"/>
    </row>
    <row r="29379" spans="14:14">
      <c r="N29379" s="315"/>
    </row>
    <row r="29380" spans="14:14">
      <c r="N29380" s="315"/>
    </row>
    <row r="29381" spans="14:14">
      <c r="N29381" s="315"/>
    </row>
    <row r="29382" spans="14:14">
      <c r="N29382" s="315"/>
    </row>
    <row r="29383" spans="14:14">
      <c r="N29383" s="315"/>
    </row>
    <row r="29384" spans="14:14">
      <c r="N29384" s="315"/>
    </row>
    <row r="29385" spans="14:14">
      <c r="N29385" s="315"/>
    </row>
    <row r="29386" spans="14:14">
      <c r="N29386" s="315"/>
    </row>
    <row r="29387" spans="14:14">
      <c r="N29387" s="315"/>
    </row>
    <row r="29388" spans="14:14">
      <c r="N29388" s="315"/>
    </row>
    <row r="29389" spans="14:14">
      <c r="N29389" s="315"/>
    </row>
    <row r="29390" spans="14:14">
      <c r="N29390" s="315"/>
    </row>
    <row r="29391" spans="14:14">
      <c r="N29391" s="315"/>
    </row>
    <row r="29392" spans="14:14">
      <c r="N29392" s="315"/>
    </row>
    <row r="29393" spans="14:14">
      <c r="N29393" s="315"/>
    </row>
    <row r="29394" spans="14:14">
      <c r="N29394" s="315"/>
    </row>
    <row r="29395" spans="14:14">
      <c r="N29395" s="315"/>
    </row>
    <row r="29396" spans="14:14">
      <c r="N29396" s="315"/>
    </row>
    <row r="29397" spans="14:14">
      <c r="N29397" s="315"/>
    </row>
    <row r="29398" spans="14:14">
      <c r="N29398" s="315"/>
    </row>
    <row r="29399" spans="14:14">
      <c r="N29399" s="315"/>
    </row>
    <row r="29400" spans="14:14">
      <c r="N29400" s="315"/>
    </row>
    <row r="29401" spans="14:14">
      <c r="N29401" s="315"/>
    </row>
    <row r="29402" spans="14:14">
      <c r="N29402" s="315"/>
    </row>
    <row r="29403" spans="14:14">
      <c r="N29403" s="315"/>
    </row>
    <row r="29404" spans="14:14">
      <c r="N29404" s="315"/>
    </row>
    <row r="29405" spans="14:14">
      <c r="N29405" s="315"/>
    </row>
    <row r="29406" spans="14:14">
      <c r="N29406" s="315"/>
    </row>
    <row r="29407" spans="14:14">
      <c r="N29407" s="315"/>
    </row>
    <row r="29408" spans="14:14">
      <c r="N29408" s="315"/>
    </row>
    <row r="29409" spans="14:14">
      <c r="N29409" s="315"/>
    </row>
    <row r="29410" spans="14:14">
      <c r="N29410" s="315"/>
    </row>
    <row r="29411" spans="14:14">
      <c r="N29411" s="315"/>
    </row>
    <row r="29412" spans="14:14">
      <c r="N29412" s="315"/>
    </row>
    <row r="29413" spans="14:14">
      <c r="N29413" s="315"/>
    </row>
    <row r="29414" spans="14:14">
      <c r="N29414" s="315"/>
    </row>
    <row r="29415" spans="14:14">
      <c r="N29415" s="315"/>
    </row>
    <row r="29416" spans="14:14">
      <c r="N29416" s="315"/>
    </row>
    <row r="29417" spans="14:14">
      <c r="N29417" s="315"/>
    </row>
    <row r="29418" spans="14:14">
      <c r="N29418" s="315"/>
    </row>
    <row r="29419" spans="14:14">
      <c r="N29419" s="315"/>
    </row>
    <row r="29420" spans="14:14">
      <c r="N29420" s="315"/>
    </row>
    <row r="29421" spans="14:14">
      <c r="N29421" s="315"/>
    </row>
    <row r="29422" spans="14:14">
      <c r="N29422" s="315"/>
    </row>
    <row r="29423" spans="14:14">
      <c r="N29423" s="315"/>
    </row>
    <row r="29424" spans="14:14">
      <c r="N29424" s="315"/>
    </row>
    <row r="29425" spans="14:14">
      <c r="N29425" s="315"/>
    </row>
    <row r="29426" spans="14:14">
      <c r="N29426" s="315"/>
    </row>
    <row r="29427" spans="14:14">
      <c r="N29427" s="315"/>
    </row>
    <row r="29428" spans="14:14">
      <c r="N29428" s="315"/>
    </row>
    <row r="29429" spans="14:14">
      <c r="N29429" s="315"/>
    </row>
    <row r="29430" spans="14:14">
      <c r="N29430" s="315"/>
    </row>
    <row r="29431" spans="14:14">
      <c r="N29431" s="315"/>
    </row>
    <row r="29432" spans="14:14">
      <c r="N29432" s="315"/>
    </row>
    <row r="29433" spans="14:14">
      <c r="N29433" s="315"/>
    </row>
    <row r="29434" spans="14:14">
      <c r="N29434" s="315"/>
    </row>
    <row r="29435" spans="14:14">
      <c r="N29435" s="315"/>
    </row>
    <row r="29436" spans="14:14">
      <c r="N29436" s="315"/>
    </row>
    <row r="29437" spans="14:14">
      <c r="N29437" s="315"/>
    </row>
    <row r="29438" spans="14:14">
      <c r="N29438" s="315"/>
    </row>
    <row r="29439" spans="14:14">
      <c r="N29439" s="315"/>
    </row>
    <row r="29440" spans="14:14">
      <c r="N29440" s="315"/>
    </row>
    <row r="29441" spans="14:14">
      <c r="N29441" s="315"/>
    </row>
    <row r="29442" spans="14:14">
      <c r="N29442" s="315"/>
    </row>
    <row r="29443" spans="14:14">
      <c r="N29443" s="315"/>
    </row>
    <row r="29444" spans="14:14">
      <c r="N29444" s="315"/>
    </row>
    <row r="29445" spans="14:14">
      <c r="N29445" s="315"/>
    </row>
    <row r="29446" spans="14:14">
      <c r="N29446" s="315"/>
    </row>
    <row r="29447" spans="14:14">
      <c r="N29447" s="315"/>
    </row>
    <row r="29448" spans="14:14">
      <c r="N29448" s="315"/>
    </row>
    <row r="29449" spans="14:14">
      <c r="N29449" s="315"/>
    </row>
    <row r="29450" spans="14:14">
      <c r="N29450" s="315"/>
    </row>
    <row r="29451" spans="14:14">
      <c r="N29451" s="315"/>
    </row>
    <row r="29452" spans="14:14">
      <c r="N29452" s="315"/>
    </row>
    <row r="29453" spans="14:14">
      <c r="N29453" s="315"/>
    </row>
    <row r="29454" spans="14:14">
      <c r="N29454" s="315"/>
    </row>
    <row r="29455" spans="14:14">
      <c r="N29455" s="315"/>
    </row>
    <row r="29456" spans="14:14">
      <c r="N29456" s="315"/>
    </row>
    <row r="29457" spans="14:14">
      <c r="N29457" s="315"/>
    </row>
    <row r="29458" spans="14:14">
      <c r="N29458" s="315"/>
    </row>
    <row r="29459" spans="14:14">
      <c r="N29459" s="315"/>
    </row>
    <row r="29460" spans="14:14">
      <c r="N29460" s="315"/>
    </row>
    <row r="29461" spans="14:14">
      <c r="N29461" s="315"/>
    </row>
    <row r="29462" spans="14:14">
      <c r="N29462" s="315"/>
    </row>
    <row r="29463" spans="14:14">
      <c r="N29463" s="315"/>
    </row>
    <row r="29464" spans="14:14">
      <c r="N29464" s="315"/>
    </row>
    <row r="29465" spans="14:14">
      <c r="N29465" s="315"/>
    </row>
    <row r="29466" spans="14:14">
      <c r="N29466" s="315"/>
    </row>
    <row r="29467" spans="14:14">
      <c r="N29467" s="315"/>
    </row>
    <row r="29468" spans="14:14">
      <c r="N29468" s="315"/>
    </row>
    <row r="29469" spans="14:14">
      <c r="N29469" s="315"/>
    </row>
    <row r="29470" spans="14:14">
      <c r="N29470" s="315"/>
    </row>
    <row r="29471" spans="14:14">
      <c r="N29471" s="315"/>
    </row>
    <row r="29472" spans="14:14">
      <c r="N29472" s="315"/>
    </row>
    <row r="29473" spans="14:14">
      <c r="N29473" s="315"/>
    </row>
    <row r="29474" spans="14:14">
      <c r="N29474" s="315"/>
    </row>
    <row r="29475" spans="14:14">
      <c r="N29475" s="315"/>
    </row>
    <row r="29476" spans="14:14">
      <c r="N29476" s="315"/>
    </row>
    <row r="29477" spans="14:14">
      <c r="N29477" s="315"/>
    </row>
    <row r="29478" spans="14:14">
      <c r="N29478" s="315"/>
    </row>
    <row r="29479" spans="14:14">
      <c r="N29479" s="315"/>
    </row>
    <row r="29480" spans="14:14">
      <c r="N29480" s="315"/>
    </row>
    <row r="29481" spans="14:14">
      <c r="N29481" s="315"/>
    </row>
    <row r="29482" spans="14:14">
      <c r="N29482" s="315"/>
    </row>
    <row r="29483" spans="14:14">
      <c r="N29483" s="315"/>
    </row>
    <row r="29484" spans="14:14">
      <c r="N29484" s="315"/>
    </row>
    <row r="29485" spans="14:14">
      <c r="N29485" s="315"/>
    </row>
    <row r="29486" spans="14:14">
      <c r="N29486" s="315"/>
    </row>
    <row r="29487" spans="14:14">
      <c r="N29487" s="315"/>
    </row>
    <row r="29488" spans="14:14">
      <c r="N29488" s="315"/>
    </row>
    <row r="29489" spans="14:14">
      <c r="N29489" s="315"/>
    </row>
    <row r="29490" spans="14:14">
      <c r="N29490" s="315"/>
    </row>
    <row r="29491" spans="14:14">
      <c r="N29491" s="315"/>
    </row>
    <row r="29492" spans="14:14">
      <c r="N29492" s="315"/>
    </row>
    <row r="29493" spans="14:14">
      <c r="N29493" s="315"/>
    </row>
    <row r="29494" spans="14:14">
      <c r="N29494" s="315"/>
    </row>
    <row r="29495" spans="14:14">
      <c r="N29495" s="315"/>
    </row>
    <row r="29496" spans="14:14">
      <c r="N29496" s="315"/>
    </row>
    <row r="29497" spans="14:14">
      <c r="N29497" s="315"/>
    </row>
    <row r="29498" spans="14:14">
      <c r="N29498" s="315"/>
    </row>
    <row r="29499" spans="14:14">
      <c r="N29499" s="315"/>
    </row>
    <row r="29500" spans="14:14">
      <c r="N29500" s="315"/>
    </row>
    <row r="29501" spans="14:14">
      <c r="N29501" s="315"/>
    </row>
    <row r="29502" spans="14:14">
      <c r="N29502" s="315"/>
    </row>
    <row r="29503" spans="14:14">
      <c r="N29503" s="315"/>
    </row>
    <row r="29504" spans="14:14">
      <c r="N29504" s="315"/>
    </row>
    <row r="29505" spans="14:14">
      <c r="N29505" s="315"/>
    </row>
    <row r="29506" spans="14:14">
      <c r="N29506" s="315"/>
    </row>
    <row r="29507" spans="14:14">
      <c r="N29507" s="315"/>
    </row>
    <row r="29508" spans="14:14">
      <c r="N29508" s="315"/>
    </row>
    <row r="29509" spans="14:14">
      <c r="N29509" s="315"/>
    </row>
    <row r="29510" spans="14:14">
      <c r="N29510" s="315"/>
    </row>
    <row r="29511" spans="14:14">
      <c r="N29511" s="315"/>
    </row>
    <row r="29512" spans="14:14">
      <c r="N29512" s="315"/>
    </row>
    <row r="29513" spans="14:14">
      <c r="N29513" s="315"/>
    </row>
    <row r="29514" spans="14:14">
      <c r="N29514" s="315"/>
    </row>
    <row r="29515" spans="14:14">
      <c r="N29515" s="315"/>
    </row>
    <row r="29516" spans="14:14">
      <c r="N29516" s="315"/>
    </row>
    <row r="29517" spans="14:14">
      <c r="N29517" s="315"/>
    </row>
    <row r="29518" spans="14:14">
      <c r="N29518" s="315"/>
    </row>
    <row r="29519" spans="14:14">
      <c r="N29519" s="315"/>
    </row>
    <row r="29520" spans="14:14">
      <c r="N29520" s="315"/>
    </row>
    <row r="29521" spans="14:14">
      <c r="N29521" s="315"/>
    </row>
    <row r="29522" spans="14:14">
      <c r="N29522" s="315"/>
    </row>
    <row r="29523" spans="14:14">
      <c r="N29523" s="315"/>
    </row>
    <row r="29524" spans="14:14">
      <c r="N29524" s="315"/>
    </row>
    <row r="29525" spans="14:14">
      <c r="N29525" s="315"/>
    </row>
    <row r="29526" spans="14:14">
      <c r="N29526" s="315"/>
    </row>
    <row r="29527" spans="14:14">
      <c r="N29527" s="315"/>
    </row>
    <row r="29528" spans="14:14">
      <c r="N29528" s="315"/>
    </row>
    <row r="29529" spans="14:14">
      <c r="N29529" s="315"/>
    </row>
    <row r="29530" spans="14:14">
      <c r="N29530" s="315"/>
    </row>
    <row r="29531" spans="14:14">
      <c r="N29531" s="315"/>
    </row>
    <row r="29532" spans="14:14">
      <c r="N29532" s="315"/>
    </row>
    <row r="29533" spans="14:14">
      <c r="N29533" s="315"/>
    </row>
    <row r="29534" spans="14:14">
      <c r="N29534" s="315"/>
    </row>
    <row r="29535" spans="14:14">
      <c r="N29535" s="315"/>
    </row>
    <row r="29536" spans="14:14">
      <c r="N29536" s="315"/>
    </row>
    <row r="29537" spans="14:14">
      <c r="N29537" s="315"/>
    </row>
    <row r="29538" spans="14:14">
      <c r="N29538" s="315"/>
    </row>
    <row r="29539" spans="14:14">
      <c r="N29539" s="315"/>
    </row>
    <row r="29540" spans="14:14">
      <c r="N29540" s="315"/>
    </row>
    <row r="29541" spans="14:14">
      <c r="N29541" s="315"/>
    </row>
    <row r="29542" spans="14:14">
      <c r="N29542" s="315"/>
    </row>
    <row r="29543" spans="14:14">
      <c r="N29543" s="315"/>
    </row>
    <row r="29544" spans="14:14">
      <c r="N29544" s="315"/>
    </row>
    <row r="29545" spans="14:14">
      <c r="N29545" s="315"/>
    </row>
    <row r="29546" spans="14:14">
      <c r="N29546" s="315"/>
    </row>
    <row r="29547" spans="14:14">
      <c r="N29547" s="315"/>
    </row>
    <row r="29548" spans="14:14">
      <c r="N29548" s="315"/>
    </row>
    <row r="29549" spans="14:14">
      <c r="N29549" s="315"/>
    </row>
    <row r="29550" spans="14:14">
      <c r="N29550" s="315"/>
    </row>
    <row r="29551" spans="14:14">
      <c r="N29551" s="315"/>
    </row>
    <row r="29552" spans="14:14">
      <c r="N29552" s="315"/>
    </row>
    <row r="29553" spans="14:14">
      <c r="N29553" s="315"/>
    </row>
    <row r="29554" spans="14:14">
      <c r="N29554" s="315"/>
    </row>
    <row r="29555" spans="14:14">
      <c r="N29555" s="315"/>
    </row>
    <row r="29556" spans="14:14">
      <c r="N29556" s="315"/>
    </row>
    <row r="29557" spans="14:14">
      <c r="N29557" s="315"/>
    </row>
    <row r="29558" spans="14:14">
      <c r="N29558" s="315"/>
    </row>
    <row r="29559" spans="14:14">
      <c r="N29559" s="315"/>
    </row>
    <row r="29560" spans="14:14">
      <c r="N29560" s="315"/>
    </row>
    <row r="29561" spans="14:14">
      <c r="N29561" s="315"/>
    </row>
    <row r="29562" spans="14:14">
      <c r="N29562" s="315"/>
    </row>
    <row r="29563" spans="14:14">
      <c r="N29563" s="315"/>
    </row>
    <row r="29564" spans="14:14">
      <c r="N29564" s="315"/>
    </row>
    <row r="29565" spans="14:14">
      <c r="N29565" s="315"/>
    </row>
    <row r="29566" spans="14:14">
      <c r="N29566" s="315"/>
    </row>
    <row r="29567" spans="14:14">
      <c r="N29567" s="315"/>
    </row>
    <row r="29568" spans="14:14">
      <c r="N29568" s="315"/>
    </row>
    <row r="29569" spans="14:14">
      <c r="N29569" s="315"/>
    </row>
    <row r="29570" spans="14:14">
      <c r="N29570" s="315"/>
    </row>
    <row r="29571" spans="14:14">
      <c r="N29571" s="315"/>
    </row>
    <row r="29572" spans="14:14">
      <c r="N29572" s="315"/>
    </row>
    <row r="29573" spans="14:14">
      <c r="N29573" s="315"/>
    </row>
    <row r="29574" spans="14:14">
      <c r="N29574" s="315"/>
    </row>
    <row r="29575" spans="14:14">
      <c r="N29575" s="315"/>
    </row>
    <row r="29576" spans="14:14">
      <c r="N29576" s="315"/>
    </row>
    <row r="29577" spans="14:14">
      <c r="N29577" s="315"/>
    </row>
    <row r="29578" spans="14:14">
      <c r="N29578" s="315"/>
    </row>
    <row r="29579" spans="14:14">
      <c r="N29579" s="315"/>
    </row>
    <row r="29580" spans="14:14">
      <c r="N29580" s="315"/>
    </row>
    <row r="29581" spans="14:14">
      <c r="N29581" s="315"/>
    </row>
    <row r="29582" spans="14:14">
      <c r="N29582" s="315"/>
    </row>
    <row r="29583" spans="14:14">
      <c r="N29583" s="315"/>
    </row>
    <row r="29584" spans="14:14">
      <c r="N29584" s="315"/>
    </row>
    <row r="29585" spans="14:14">
      <c r="N29585" s="315"/>
    </row>
    <row r="29586" spans="14:14">
      <c r="N29586" s="315"/>
    </row>
    <row r="29587" spans="14:14">
      <c r="N29587" s="315"/>
    </row>
    <row r="29588" spans="14:14">
      <c r="N29588" s="315"/>
    </row>
    <row r="29589" spans="14:14">
      <c r="N29589" s="315"/>
    </row>
    <row r="29590" spans="14:14">
      <c r="N29590" s="315"/>
    </row>
    <row r="29591" spans="14:14">
      <c r="N29591" s="315"/>
    </row>
    <row r="29592" spans="14:14">
      <c r="N29592" s="315"/>
    </row>
    <row r="29593" spans="14:14">
      <c r="N29593" s="315"/>
    </row>
    <row r="29594" spans="14:14">
      <c r="N29594" s="315"/>
    </row>
    <row r="29595" spans="14:14">
      <c r="N29595" s="315"/>
    </row>
    <row r="29596" spans="14:14">
      <c r="N29596" s="315"/>
    </row>
    <row r="29597" spans="14:14">
      <c r="N29597" s="315"/>
    </row>
    <row r="29598" spans="14:14">
      <c r="N29598" s="315"/>
    </row>
    <row r="29599" spans="14:14">
      <c r="N29599" s="315"/>
    </row>
    <row r="29600" spans="14:14">
      <c r="N29600" s="315"/>
    </row>
    <row r="29601" spans="14:14">
      <c r="N29601" s="315"/>
    </row>
    <row r="29602" spans="14:14">
      <c r="N29602" s="315"/>
    </row>
    <row r="29603" spans="14:14">
      <c r="N29603" s="315"/>
    </row>
    <row r="29604" spans="14:14">
      <c r="N29604" s="315"/>
    </row>
    <row r="29605" spans="14:14">
      <c r="N29605" s="315"/>
    </row>
    <row r="29606" spans="14:14">
      <c r="N29606" s="315"/>
    </row>
    <row r="29607" spans="14:14">
      <c r="N29607" s="315"/>
    </row>
    <row r="29608" spans="14:14">
      <c r="N29608" s="315"/>
    </row>
    <row r="29609" spans="14:14">
      <c r="N29609" s="315"/>
    </row>
    <row r="29610" spans="14:14">
      <c r="N29610" s="315"/>
    </row>
    <row r="29611" spans="14:14">
      <c r="N29611" s="315"/>
    </row>
    <row r="29612" spans="14:14">
      <c r="N29612" s="315"/>
    </row>
    <row r="29613" spans="14:14">
      <c r="N29613" s="315"/>
    </row>
    <row r="29614" spans="14:14">
      <c r="N29614" s="315"/>
    </row>
    <row r="29615" spans="14:14">
      <c r="N29615" s="315"/>
    </row>
    <row r="29616" spans="14:14">
      <c r="N29616" s="315"/>
    </row>
    <row r="29617" spans="14:14">
      <c r="N29617" s="315"/>
    </row>
    <row r="29618" spans="14:14">
      <c r="N29618" s="315"/>
    </row>
    <row r="29619" spans="14:14">
      <c r="N29619" s="315"/>
    </row>
    <row r="29620" spans="14:14">
      <c r="N29620" s="315"/>
    </row>
    <row r="29621" spans="14:14">
      <c r="N29621" s="315"/>
    </row>
    <row r="29622" spans="14:14">
      <c r="N29622" s="315"/>
    </row>
    <row r="29623" spans="14:14">
      <c r="N29623" s="315"/>
    </row>
    <row r="29624" spans="14:14">
      <c r="N29624" s="315"/>
    </row>
    <row r="29625" spans="14:14">
      <c r="N29625" s="315"/>
    </row>
    <row r="29626" spans="14:14">
      <c r="N29626" s="315"/>
    </row>
    <row r="29627" spans="14:14">
      <c r="N29627" s="315"/>
    </row>
    <row r="29628" spans="14:14">
      <c r="N29628" s="315"/>
    </row>
    <row r="29629" spans="14:14">
      <c r="N29629" s="315"/>
    </row>
    <row r="29630" spans="14:14">
      <c r="N29630" s="315"/>
    </row>
    <row r="29631" spans="14:14">
      <c r="N29631" s="315"/>
    </row>
    <row r="29632" spans="14:14">
      <c r="N29632" s="315"/>
    </row>
    <row r="29633" spans="14:14">
      <c r="N29633" s="315"/>
    </row>
    <row r="29634" spans="14:14">
      <c r="N29634" s="315"/>
    </row>
    <row r="29635" spans="14:14">
      <c r="N29635" s="315"/>
    </row>
    <row r="29636" spans="14:14">
      <c r="N29636" s="315"/>
    </row>
    <row r="29637" spans="14:14">
      <c r="N29637" s="315"/>
    </row>
    <row r="29638" spans="14:14">
      <c r="N29638" s="315"/>
    </row>
    <row r="29639" spans="14:14">
      <c r="N29639" s="315"/>
    </row>
    <row r="29640" spans="14:14">
      <c r="N29640" s="315"/>
    </row>
    <row r="29641" spans="14:14">
      <c r="N29641" s="315"/>
    </row>
    <row r="29642" spans="14:14">
      <c r="N29642" s="315"/>
    </row>
    <row r="29643" spans="14:14">
      <c r="N29643" s="315"/>
    </row>
    <row r="29644" spans="14:14">
      <c r="N29644" s="315"/>
    </row>
    <row r="29645" spans="14:14">
      <c r="N29645" s="315"/>
    </row>
    <row r="29646" spans="14:14">
      <c r="N29646" s="315"/>
    </row>
    <row r="29647" spans="14:14">
      <c r="N29647" s="315"/>
    </row>
    <row r="29648" spans="14:14">
      <c r="N29648" s="315"/>
    </row>
    <row r="29649" spans="14:14">
      <c r="N29649" s="315"/>
    </row>
    <row r="29650" spans="14:14">
      <c r="N29650" s="315"/>
    </row>
    <row r="29651" spans="14:14">
      <c r="N29651" s="315"/>
    </row>
    <row r="29652" spans="14:14">
      <c r="N29652" s="315"/>
    </row>
    <row r="29653" spans="14:14">
      <c r="N29653" s="315"/>
    </row>
    <row r="29654" spans="14:14">
      <c r="N29654" s="315"/>
    </row>
    <row r="29655" spans="14:14">
      <c r="N29655" s="315"/>
    </row>
    <row r="29656" spans="14:14">
      <c r="N29656" s="315"/>
    </row>
    <row r="29657" spans="14:14">
      <c r="N29657" s="315"/>
    </row>
    <row r="29658" spans="14:14">
      <c r="N29658" s="315"/>
    </row>
    <row r="29659" spans="14:14">
      <c r="N29659" s="315"/>
    </row>
    <row r="29660" spans="14:14">
      <c r="N29660" s="315"/>
    </row>
    <row r="29661" spans="14:14">
      <c r="N29661" s="315"/>
    </row>
    <row r="29662" spans="14:14">
      <c r="N29662" s="315"/>
    </row>
    <row r="29663" spans="14:14">
      <c r="N29663" s="315"/>
    </row>
    <row r="29664" spans="14:14">
      <c r="N29664" s="315"/>
    </row>
    <row r="29665" spans="14:14">
      <c r="N29665" s="315"/>
    </row>
    <row r="29666" spans="14:14">
      <c r="N29666" s="315"/>
    </row>
    <row r="29667" spans="14:14">
      <c r="N29667" s="315"/>
    </row>
    <row r="29668" spans="14:14">
      <c r="N29668" s="315"/>
    </row>
    <row r="29669" spans="14:14">
      <c r="N29669" s="315"/>
    </row>
    <row r="29670" spans="14:14">
      <c r="N29670" s="315"/>
    </row>
    <row r="29671" spans="14:14">
      <c r="N29671" s="315"/>
    </row>
    <row r="29672" spans="14:14">
      <c r="N29672" s="315"/>
    </row>
    <row r="29673" spans="14:14">
      <c r="N29673" s="315"/>
    </row>
    <row r="29674" spans="14:14">
      <c r="N29674" s="315"/>
    </row>
    <row r="29675" spans="14:14">
      <c r="N29675" s="315"/>
    </row>
    <row r="29676" spans="14:14">
      <c r="N29676" s="315"/>
    </row>
    <row r="29677" spans="14:14">
      <c r="N29677" s="315"/>
    </row>
    <row r="29678" spans="14:14">
      <c r="N29678" s="315"/>
    </row>
    <row r="29679" spans="14:14">
      <c r="N29679" s="315"/>
    </row>
    <row r="29680" spans="14:14">
      <c r="N29680" s="315"/>
    </row>
    <row r="29681" spans="14:14">
      <c r="N29681" s="315"/>
    </row>
    <row r="29682" spans="14:14">
      <c r="N29682" s="315"/>
    </row>
    <row r="29683" spans="14:14">
      <c r="N29683" s="315"/>
    </row>
    <row r="29684" spans="14:14">
      <c r="N29684" s="315"/>
    </row>
    <row r="29685" spans="14:14">
      <c r="N29685" s="315"/>
    </row>
    <row r="29686" spans="14:14">
      <c r="N29686" s="315"/>
    </row>
    <row r="29687" spans="14:14">
      <c r="N29687" s="315"/>
    </row>
    <row r="29688" spans="14:14">
      <c r="N29688" s="315"/>
    </row>
    <row r="29689" spans="14:14">
      <c r="N29689" s="315"/>
    </row>
    <row r="29690" spans="14:14">
      <c r="N29690" s="315"/>
    </row>
    <row r="29691" spans="14:14">
      <c r="N29691" s="315"/>
    </row>
    <row r="29692" spans="14:14">
      <c r="N29692" s="315"/>
    </row>
    <row r="29693" spans="14:14">
      <c r="N29693" s="315"/>
    </row>
    <row r="29694" spans="14:14">
      <c r="N29694" s="315"/>
    </row>
    <row r="29695" spans="14:14">
      <c r="N29695" s="315"/>
    </row>
    <row r="29696" spans="14:14">
      <c r="N29696" s="315"/>
    </row>
    <row r="29697" spans="14:14">
      <c r="N29697" s="315"/>
    </row>
    <row r="29698" spans="14:14">
      <c r="N29698" s="315"/>
    </row>
    <row r="29699" spans="14:14">
      <c r="N29699" s="315"/>
    </row>
    <row r="29700" spans="14:14">
      <c r="N29700" s="315"/>
    </row>
    <row r="29701" spans="14:14">
      <c r="N29701" s="315"/>
    </row>
    <row r="29702" spans="14:14">
      <c r="N29702" s="315"/>
    </row>
    <row r="29703" spans="14:14">
      <c r="N29703" s="315"/>
    </row>
    <row r="29704" spans="14:14">
      <c r="N29704" s="315"/>
    </row>
    <row r="29705" spans="14:14">
      <c r="N29705" s="315"/>
    </row>
    <row r="29706" spans="14:14">
      <c r="N29706" s="315"/>
    </row>
    <row r="29707" spans="14:14">
      <c r="N29707" s="315"/>
    </row>
    <row r="29708" spans="14:14">
      <c r="N29708" s="315"/>
    </row>
    <row r="29709" spans="14:14">
      <c r="N29709" s="315"/>
    </row>
    <row r="29710" spans="14:14">
      <c r="N29710" s="315"/>
    </row>
    <row r="29711" spans="14:14">
      <c r="N29711" s="315"/>
    </row>
    <row r="29712" spans="14:14">
      <c r="N29712" s="315"/>
    </row>
    <row r="29713" spans="14:14">
      <c r="N29713" s="315"/>
    </row>
    <row r="29714" spans="14:14">
      <c r="N29714" s="315"/>
    </row>
    <row r="29715" spans="14:14">
      <c r="N29715" s="315"/>
    </row>
    <row r="29716" spans="14:14">
      <c r="N29716" s="315"/>
    </row>
    <row r="29717" spans="14:14">
      <c r="N29717" s="315"/>
    </row>
    <row r="29718" spans="14:14">
      <c r="N29718" s="315"/>
    </row>
    <row r="29719" spans="14:14">
      <c r="N29719" s="315"/>
    </row>
    <row r="29720" spans="14:14">
      <c r="N29720" s="315"/>
    </row>
    <row r="29721" spans="14:14">
      <c r="N29721" s="315"/>
    </row>
    <row r="29722" spans="14:14">
      <c r="N29722" s="315"/>
    </row>
    <row r="29723" spans="14:14">
      <c r="N29723" s="315"/>
    </row>
    <row r="29724" spans="14:14">
      <c r="N29724" s="315"/>
    </row>
    <row r="29725" spans="14:14">
      <c r="N29725" s="315"/>
    </row>
    <row r="29726" spans="14:14">
      <c r="N29726" s="315"/>
    </row>
    <row r="29727" spans="14:14">
      <c r="N29727" s="315"/>
    </row>
    <row r="29728" spans="14:14">
      <c r="N29728" s="315"/>
    </row>
    <row r="29729" spans="14:14">
      <c r="N29729" s="315"/>
    </row>
    <row r="29730" spans="14:14">
      <c r="N29730" s="315"/>
    </row>
    <row r="29731" spans="14:14">
      <c r="N29731" s="315"/>
    </row>
    <row r="29732" spans="14:14">
      <c r="N29732" s="315"/>
    </row>
    <row r="29733" spans="14:14">
      <c r="N29733" s="315"/>
    </row>
    <row r="29734" spans="14:14">
      <c r="N29734" s="315"/>
    </row>
    <row r="29735" spans="14:14">
      <c r="N29735" s="315"/>
    </row>
    <row r="29736" spans="14:14">
      <c r="N29736" s="315"/>
    </row>
    <row r="29737" spans="14:14">
      <c r="N29737" s="315"/>
    </row>
    <row r="29738" spans="14:14">
      <c r="N29738" s="315"/>
    </row>
    <row r="29739" spans="14:14">
      <c r="N29739" s="315"/>
    </row>
    <row r="29740" spans="14:14">
      <c r="N29740" s="315"/>
    </row>
    <row r="29741" spans="14:14">
      <c r="N29741" s="315"/>
    </row>
    <row r="29742" spans="14:14">
      <c r="N29742" s="315"/>
    </row>
    <row r="29743" spans="14:14">
      <c r="N29743" s="315"/>
    </row>
    <row r="29744" spans="14:14">
      <c r="N29744" s="315"/>
    </row>
    <row r="29745" spans="14:14">
      <c r="N29745" s="315"/>
    </row>
    <row r="29746" spans="14:14">
      <c r="N29746" s="315"/>
    </row>
    <row r="29747" spans="14:14">
      <c r="N29747" s="315"/>
    </row>
    <row r="29748" spans="14:14">
      <c r="N29748" s="315"/>
    </row>
    <row r="29749" spans="14:14">
      <c r="N29749" s="315"/>
    </row>
    <row r="29750" spans="14:14">
      <c r="N29750" s="315"/>
    </row>
    <row r="29751" spans="14:14">
      <c r="N29751" s="315"/>
    </row>
    <row r="29752" spans="14:14">
      <c r="N29752" s="315"/>
    </row>
    <row r="29753" spans="14:14">
      <c r="N29753" s="315"/>
    </row>
    <row r="29754" spans="14:14">
      <c r="N29754" s="315"/>
    </row>
    <row r="29755" spans="14:14">
      <c r="N29755" s="315"/>
    </row>
    <row r="29756" spans="14:14">
      <c r="N29756" s="315"/>
    </row>
    <row r="29757" spans="14:14">
      <c r="N29757" s="315"/>
    </row>
    <row r="29758" spans="14:14">
      <c r="N29758" s="315"/>
    </row>
    <row r="29759" spans="14:14">
      <c r="N29759" s="315"/>
    </row>
    <row r="29760" spans="14:14">
      <c r="N29760" s="315"/>
    </row>
    <row r="29761" spans="14:14">
      <c r="N29761" s="315"/>
    </row>
    <row r="29762" spans="14:14">
      <c r="N29762" s="315"/>
    </row>
    <row r="29763" spans="14:14">
      <c r="N29763" s="315"/>
    </row>
    <row r="29764" spans="14:14">
      <c r="N29764" s="315"/>
    </row>
    <row r="29765" spans="14:14">
      <c r="N29765" s="315"/>
    </row>
    <row r="29766" spans="14:14">
      <c r="N29766" s="315"/>
    </row>
    <row r="29767" spans="14:14">
      <c r="N29767" s="315"/>
    </row>
    <row r="29768" spans="14:14">
      <c r="N29768" s="315"/>
    </row>
    <row r="29769" spans="14:14">
      <c r="N29769" s="315"/>
    </row>
    <row r="29770" spans="14:14">
      <c r="N29770" s="315"/>
    </row>
    <row r="29771" spans="14:14">
      <c r="N29771" s="315"/>
    </row>
    <row r="29772" spans="14:14">
      <c r="N29772" s="315"/>
    </row>
    <row r="29773" spans="14:14">
      <c r="N29773" s="315"/>
    </row>
    <row r="29774" spans="14:14">
      <c r="N29774" s="315"/>
    </row>
    <row r="29775" spans="14:14">
      <c r="N29775" s="315"/>
    </row>
    <row r="29776" spans="14:14">
      <c r="N29776" s="315"/>
    </row>
    <row r="29777" spans="14:14">
      <c r="N29777" s="315"/>
    </row>
    <row r="29778" spans="14:14">
      <c r="N29778" s="315"/>
    </row>
    <row r="29779" spans="14:14">
      <c r="N29779" s="315"/>
    </row>
    <row r="29780" spans="14:14">
      <c r="N29780" s="315"/>
    </row>
    <row r="29781" spans="14:14">
      <c r="N29781" s="315"/>
    </row>
    <row r="29782" spans="14:14">
      <c r="N29782" s="315"/>
    </row>
    <row r="29783" spans="14:14">
      <c r="N29783" s="315"/>
    </row>
    <row r="29784" spans="14:14">
      <c r="N29784" s="315"/>
    </row>
    <row r="29785" spans="14:14">
      <c r="N29785" s="315"/>
    </row>
    <row r="29786" spans="14:14">
      <c r="N29786" s="315"/>
    </row>
    <row r="29787" spans="14:14">
      <c r="N29787" s="315"/>
    </row>
    <row r="29788" spans="14:14">
      <c r="N29788" s="315"/>
    </row>
    <row r="29789" spans="14:14">
      <c r="N29789" s="315"/>
    </row>
    <row r="29790" spans="14:14">
      <c r="N29790" s="315"/>
    </row>
    <row r="29791" spans="14:14">
      <c r="N29791" s="315"/>
    </row>
    <row r="29792" spans="14:14">
      <c r="N29792" s="315"/>
    </row>
    <row r="29793" spans="14:14">
      <c r="N29793" s="315"/>
    </row>
    <row r="29794" spans="14:14">
      <c r="N29794" s="315"/>
    </row>
    <row r="29795" spans="14:14">
      <c r="N29795" s="315"/>
    </row>
    <row r="29796" spans="14:14">
      <c r="N29796" s="315"/>
    </row>
    <row r="29797" spans="14:14">
      <c r="N29797" s="315"/>
    </row>
    <row r="29798" spans="14:14">
      <c r="N29798" s="315"/>
    </row>
    <row r="29799" spans="14:14">
      <c r="N29799" s="315"/>
    </row>
    <row r="29800" spans="14:14">
      <c r="N29800" s="315"/>
    </row>
    <row r="29801" spans="14:14">
      <c r="N29801" s="315"/>
    </row>
    <row r="29802" spans="14:14">
      <c r="N29802" s="315"/>
    </row>
    <row r="29803" spans="14:14">
      <c r="N29803" s="315"/>
    </row>
    <row r="29804" spans="14:14">
      <c r="N29804" s="315"/>
    </row>
    <row r="29805" spans="14:14">
      <c r="N29805" s="315"/>
    </row>
    <row r="29806" spans="14:14">
      <c r="N29806" s="315"/>
    </row>
    <row r="29807" spans="14:14">
      <c r="N29807" s="315"/>
    </row>
    <row r="29808" spans="14:14">
      <c r="N29808" s="315"/>
    </row>
    <row r="29809" spans="14:14">
      <c r="N29809" s="315"/>
    </row>
    <row r="29810" spans="14:14">
      <c r="N29810" s="315"/>
    </row>
    <row r="29811" spans="14:14">
      <c r="N29811" s="315"/>
    </row>
    <row r="29812" spans="14:14">
      <c r="N29812" s="315"/>
    </row>
    <row r="29813" spans="14:14">
      <c r="N29813" s="315"/>
    </row>
    <row r="29814" spans="14:14">
      <c r="N29814" s="315"/>
    </row>
    <row r="29815" spans="14:14">
      <c r="N29815" s="315"/>
    </row>
    <row r="29816" spans="14:14">
      <c r="N29816" s="315"/>
    </row>
    <row r="29817" spans="14:14">
      <c r="N29817" s="315"/>
    </row>
    <row r="29818" spans="14:14">
      <c r="N29818" s="315"/>
    </row>
    <row r="29819" spans="14:14">
      <c r="N29819" s="315"/>
    </row>
    <row r="29820" spans="14:14">
      <c r="N29820" s="315"/>
    </row>
    <row r="29821" spans="14:14">
      <c r="N29821" s="315"/>
    </row>
    <row r="29822" spans="14:14">
      <c r="N29822" s="315"/>
    </row>
    <row r="29823" spans="14:14">
      <c r="N29823" s="315"/>
    </row>
    <row r="29824" spans="14:14">
      <c r="N29824" s="315"/>
    </row>
    <row r="29825" spans="14:14">
      <c r="N29825" s="315"/>
    </row>
    <row r="29826" spans="14:14">
      <c r="N29826" s="315"/>
    </row>
    <row r="29827" spans="14:14">
      <c r="N29827" s="315"/>
    </row>
    <row r="29828" spans="14:14">
      <c r="N29828" s="315"/>
    </row>
    <row r="29829" spans="14:14">
      <c r="N29829" s="315"/>
    </row>
    <row r="29830" spans="14:14">
      <c r="N29830" s="315"/>
    </row>
    <row r="29831" spans="14:14">
      <c r="N29831" s="315"/>
    </row>
    <row r="29832" spans="14:14">
      <c r="N29832" s="315"/>
    </row>
    <row r="29833" spans="14:14">
      <c r="N29833" s="315"/>
    </row>
    <row r="29834" spans="14:14">
      <c r="N29834" s="315"/>
    </row>
    <row r="29835" spans="14:14">
      <c r="N29835" s="315"/>
    </row>
    <row r="29836" spans="14:14">
      <c r="N29836" s="315"/>
    </row>
    <row r="29837" spans="14:14">
      <c r="N29837" s="315"/>
    </row>
    <row r="29838" spans="14:14">
      <c r="N29838" s="315"/>
    </row>
    <row r="29839" spans="14:14">
      <c r="N29839" s="315"/>
    </row>
    <row r="29840" spans="14:14">
      <c r="N29840" s="315"/>
    </row>
    <row r="29841" spans="14:14">
      <c r="N29841" s="315"/>
    </row>
    <row r="29842" spans="14:14">
      <c r="N29842" s="315"/>
    </row>
    <row r="29843" spans="14:14">
      <c r="N29843" s="315"/>
    </row>
    <row r="29844" spans="14:14">
      <c r="N29844" s="315"/>
    </row>
    <row r="29845" spans="14:14">
      <c r="N29845" s="315"/>
    </row>
    <row r="29846" spans="14:14">
      <c r="N29846" s="315"/>
    </row>
    <row r="29847" spans="14:14">
      <c r="N29847" s="315"/>
    </row>
    <row r="29848" spans="14:14">
      <c r="N29848" s="315"/>
    </row>
    <row r="29849" spans="14:14">
      <c r="N29849" s="315"/>
    </row>
    <row r="29850" spans="14:14">
      <c r="N29850" s="315"/>
    </row>
    <row r="29851" spans="14:14">
      <c r="N29851" s="315"/>
    </row>
    <row r="29852" spans="14:14">
      <c r="N29852" s="315"/>
    </row>
    <row r="29853" spans="14:14">
      <c r="N29853" s="315"/>
    </row>
    <row r="29854" spans="14:14">
      <c r="N29854" s="315"/>
    </row>
    <row r="29855" spans="14:14">
      <c r="N29855" s="315"/>
    </row>
    <row r="29856" spans="14:14">
      <c r="N29856" s="315"/>
    </row>
    <row r="29857" spans="14:14">
      <c r="N29857" s="315"/>
    </row>
    <row r="29858" spans="14:14">
      <c r="N29858" s="315"/>
    </row>
    <row r="29859" spans="14:14">
      <c r="N29859" s="315"/>
    </row>
    <row r="29860" spans="14:14">
      <c r="N29860" s="315"/>
    </row>
    <row r="29861" spans="14:14">
      <c r="N29861" s="315"/>
    </row>
    <row r="29862" spans="14:14">
      <c r="N29862" s="315"/>
    </row>
    <row r="29863" spans="14:14">
      <c r="N29863" s="315"/>
    </row>
    <row r="29864" spans="14:14">
      <c r="N29864" s="315"/>
    </row>
    <row r="29865" spans="14:14">
      <c r="N29865" s="315"/>
    </row>
    <row r="29866" spans="14:14">
      <c r="N29866" s="315"/>
    </row>
    <row r="29867" spans="14:14">
      <c r="N29867" s="315"/>
    </row>
    <row r="29868" spans="14:14">
      <c r="N29868" s="315"/>
    </row>
    <row r="29869" spans="14:14">
      <c r="N29869" s="315"/>
    </row>
    <row r="29870" spans="14:14">
      <c r="N29870" s="315"/>
    </row>
    <row r="29871" spans="14:14">
      <c r="N29871" s="315"/>
    </row>
    <row r="29872" spans="14:14">
      <c r="N29872" s="315"/>
    </row>
    <row r="29873" spans="14:14">
      <c r="N29873" s="315"/>
    </row>
    <row r="29874" spans="14:14">
      <c r="N29874" s="315"/>
    </row>
    <row r="29875" spans="14:14">
      <c r="N29875" s="315"/>
    </row>
    <row r="29876" spans="14:14">
      <c r="N29876" s="315"/>
    </row>
    <row r="29877" spans="14:14">
      <c r="N29877" s="315"/>
    </row>
    <row r="29878" spans="14:14">
      <c r="N29878" s="315"/>
    </row>
    <row r="29879" spans="14:14">
      <c r="N29879" s="315"/>
    </row>
    <row r="29880" spans="14:14">
      <c r="N29880" s="315"/>
    </row>
    <row r="29881" spans="14:14">
      <c r="N29881" s="315"/>
    </row>
    <row r="29882" spans="14:14">
      <c r="N29882" s="315"/>
    </row>
    <row r="29883" spans="14:14">
      <c r="N29883" s="315"/>
    </row>
    <row r="29884" spans="14:14">
      <c r="N29884" s="315"/>
    </row>
    <row r="29885" spans="14:14">
      <c r="N29885" s="315"/>
    </row>
    <row r="29886" spans="14:14">
      <c r="N29886" s="315"/>
    </row>
    <row r="29887" spans="14:14">
      <c r="N29887" s="315"/>
    </row>
    <row r="29888" spans="14:14">
      <c r="N29888" s="315"/>
    </row>
    <row r="29889" spans="14:14">
      <c r="N29889" s="315"/>
    </row>
    <row r="29890" spans="14:14">
      <c r="N29890" s="315"/>
    </row>
    <row r="29891" spans="14:14">
      <c r="N29891" s="315"/>
    </row>
    <row r="29892" spans="14:14">
      <c r="N29892" s="315"/>
    </row>
    <row r="29893" spans="14:14">
      <c r="N29893" s="315"/>
    </row>
    <row r="29894" spans="14:14">
      <c r="N29894" s="315"/>
    </row>
    <row r="29895" spans="14:14">
      <c r="N29895" s="315"/>
    </row>
    <row r="29896" spans="14:14">
      <c r="N29896" s="315"/>
    </row>
    <row r="29897" spans="14:14">
      <c r="N29897" s="315"/>
    </row>
    <row r="29898" spans="14:14">
      <c r="N29898" s="315"/>
    </row>
    <row r="29899" spans="14:14">
      <c r="N29899" s="315"/>
    </row>
    <row r="29900" spans="14:14">
      <c r="N29900" s="315"/>
    </row>
    <row r="29901" spans="14:14">
      <c r="N29901" s="315"/>
    </row>
    <row r="29902" spans="14:14">
      <c r="N29902" s="315"/>
    </row>
    <row r="29903" spans="14:14">
      <c r="N29903" s="315"/>
    </row>
    <row r="29904" spans="14:14">
      <c r="N29904" s="315"/>
    </row>
    <row r="29905" spans="14:14">
      <c r="N29905" s="315"/>
    </row>
    <row r="29906" spans="14:14">
      <c r="N29906" s="315"/>
    </row>
    <row r="29907" spans="14:14">
      <c r="N29907" s="315"/>
    </row>
    <row r="29908" spans="14:14">
      <c r="N29908" s="315"/>
    </row>
    <row r="29909" spans="14:14">
      <c r="N29909" s="315"/>
    </row>
    <row r="29910" spans="14:14">
      <c r="N29910" s="315"/>
    </row>
    <row r="29911" spans="14:14">
      <c r="N29911" s="315"/>
    </row>
    <row r="29912" spans="14:14">
      <c r="N29912" s="315"/>
    </row>
    <row r="29913" spans="14:14">
      <c r="N29913" s="315"/>
    </row>
    <row r="29914" spans="14:14">
      <c r="N29914" s="315"/>
    </row>
    <row r="29915" spans="14:14">
      <c r="N29915" s="315"/>
    </row>
    <row r="29916" spans="14:14">
      <c r="N29916" s="315"/>
    </row>
    <row r="29917" spans="14:14">
      <c r="N29917" s="315"/>
    </row>
    <row r="29918" spans="14:14">
      <c r="N29918" s="315"/>
    </row>
    <row r="29919" spans="14:14">
      <c r="N29919" s="315"/>
    </row>
    <row r="29920" spans="14:14">
      <c r="N29920" s="315"/>
    </row>
    <row r="29921" spans="14:14">
      <c r="N29921" s="315"/>
    </row>
    <row r="29922" spans="14:14">
      <c r="N29922" s="315"/>
    </row>
    <row r="29923" spans="14:14">
      <c r="N29923" s="315"/>
    </row>
    <row r="29924" spans="14:14">
      <c r="N29924" s="315"/>
    </row>
    <row r="29925" spans="14:14">
      <c r="N29925" s="315"/>
    </row>
    <row r="29926" spans="14:14">
      <c r="N29926" s="315"/>
    </row>
    <row r="29927" spans="14:14">
      <c r="N29927" s="315"/>
    </row>
    <row r="29928" spans="14:14">
      <c r="N29928" s="315"/>
    </row>
    <row r="29929" spans="14:14">
      <c r="N29929" s="315"/>
    </row>
    <row r="29930" spans="14:14">
      <c r="N29930" s="315"/>
    </row>
    <row r="29931" spans="14:14">
      <c r="N29931" s="315"/>
    </row>
    <row r="29932" spans="14:14">
      <c r="N29932" s="315"/>
    </row>
    <row r="29933" spans="14:14">
      <c r="N29933" s="315"/>
    </row>
    <row r="29934" spans="14:14">
      <c r="N29934" s="315"/>
    </row>
    <row r="29935" spans="14:14">
      <c r="N29935" s="315"/>
    </row>
    <row r="29936" spans="14:14">
      <c r="N29936" s="315"/>
    </row>
    <row r="29937" spans="14:14">
      <c r="N29937" s="315"/>
    </row>
    <row r="29938" spans="14:14">
      <c r="N29938" s="315"/>
    </row>
    <row r="29939" spans="14:14">
      <c r="N29939" s="315"/>
    </row>
    <row r="29940" spans="14:14">
      <c r="N29940" s="315"/>
    </row>
    <row r="29941" spans="14:14">
      <c r="N29941" s="315"/>
    </row>
    <row r="29942" spans="14:14">
      <c r="N29942" s="315"/>
    </row>
    <row r="29943" spans="14:14">
      <c r="N29943" s="315"/>
    </row>
    <row r="29944" spans="14:14">
      <c r="N29944" s="315"/>
    </row>
    <row r="29945" spans="14:14">
      <c r="N29945" s="315"/>
    </row>
    <row r="29946" spans="14:14">
      <c r="N29946" s="315"/>
    </row>
    <row r="29947" spans="14:14">
      <c r="N29947" s="315"/>
    </row>
    <row r="29948" spans="14:14">
      <c r="N29948" s="315"/>
    </row>
    <row r="29949" spans="14:14">
      <c r="N29949" s="315"/>
    </row>
    <row r="29950" spans="14:14">
      <c r="N29950" s="315"/>
    </row>
    <row r="29951" spans="14:14">
      <c r="N29951" s="315"/>
    </row>
    <row r="29952" spans="14:14">
      <c r="N29952" s="315"/>
    </row>
    <row r="29953" spans="14:14">
      <c r="N29953" s="315"/>
    </row>
    <row r="29954" spans="14:14">
      <c r="N29954" s="315"/>
    </row>
    <row r="29955" spans="14:14">
      <c r="N29955" s="315"/>
    </row>
    <row r="29956" spans="14:14">
      <c r="N29956" s="315"/>
    </row>
    <row r="29957" spans="14:14">
      <c r="N29957" s="315"/>
    </row>
    <row r="29958" spans="14:14">
      <c r="N29958" s="315"/>
    </row>
    <row r="29959" spans="14:14">
      <c r="N29959" s="315"/>
    </row>
    <row r="29960" spans="14:14">
      <c r="N29960" s="315"/>
    </row>
    <row r="29961" spans="14:14">
      <c r="N29961" s="315"/>
    </row>
    <row r="29962" spans="14:14">
      <c r="N29962" s="315"/>
    </row>
    <row r="29963" spans="14:14">
      <c r="N29963" s="315"/>
    </row>
    <row r="29964" spans="14:14">
      <c r="N29964" s="315"/>
    </row>
    <row r="29965" spans="14:14">
      <c r="N29965" s="315"/>
    </row>
    <row r="29966" spans="14:14">
      <c r="N29966" s="315"/>
    </row>
    <row r="29967" spans="14:14">
      <c r="N29967" s="315"/>
    </row>
    <row r="29968" spans="14:14">
      <c r="N29968" s="315"/>
    </row>
    <row r="29969" spans="14:14">
      <c r="N29969" s="315"/>
    </row>
    <row r="29970" spans="14:14">
      <c r="N29970" s="315"/>
    </row>
    <row r="29971" spans="14:14">
      <c r="N29971" s="315"/>
    </row>
    <row r="29972" spans="14:14">
      <c r="N29972" s="315"/>
    </row>
    <row r="29973" spans="14:14">
      <c r="N29973" s="315"/>
    </row>
    <row r="29974" spans="14:14">
      <c r="N29974" s="315"/>
    </row>
    <row r="29975" spans="14:14">
      <c r="N29975" s="315"/>
    </row>
    <row r="29976" spans="14:14">
      <c r="N29976" s="315"/>
    </row>
    <row r="29977" spans="14:14">
      <c r="N29977" s="315"/>
    </row>
    <row r="29978" spans="14:14">
      <c r="N29978" s="315"/>
    </row>
    <row r="29979" spans="14:14">
      <c r="N29979" s="315"/>
    </row>
    <row r="29980" spans="14:14">
      <c r="N29980" s="315"/>
    </row>
    <row r="29981" spans="14:14">
      <c r="N29981" s="315"/>
    </row>
    <row r="29982" spans="14:14">
      <c r="N29982" s="315"/>
    </row>
    <row r="29983" spans="14:14">
      <c r="N29983" s="315"/>
    </row>
    <row r="29984" spans="14:14">
      <c r="N29984" s="315"/>
    </row>
    <row r="29985" spans="14:14">
      <c r="N29985" s="315"/>
    </row>
    <row r="29986" spans="14:14">
      <c r="N29986" s="315"/>
    </row>
    <row r="29987" spans="14:14">
      <c r="N29987" s="315"/>
    </row>
    <row r="29988" spans="14:14">
      <c r="N29988" s="315"/>
    </row>
    <row r="29989" spans="14:14">
      <c r="N29989" s="315"/>
    </row>
    <row r="29990" spans="14:14">
      <c r="N29990" s="315"/>
    </row>
    <row r="29991" spans="14:14">
      <c r="N29991" s="315"/>
    </row>
    <row r="29992" spans="14:14">
      <c r="N29992" s="315"/>
    </row>
    <row r="29993" spans="14:14">
      <c r="N29993" s="315"/>
    </row>
    <row r="29994" spans="14:14">
      <c r="N29994" s="315"/>
    </row>
    <row r="29995" spans="14:14">
      <c r="N29995" s="315"/>
    </row>
    <row r="29996" spans="14:14">
      <c r="N29996" s="315"/>
    </row>
    <row r="29997" spans="14:14">
      <c r="N29997" s="315"/>
    </row>
    <row r="29998" spans="14:14">
      <c r="N29998" s="315"/>
    </row>
    <row r="29999" spans="14:14">
      <c r="N29999" s="315"/>
    </row>
    <row r="30000" spans="14:14">
      <c r="N30000" s="315"/>
    </row>
    <row r="30001" spans="14:14">
      <c r="N30001" s="315"/>
    </row>
    <row r="30002" spans="14:14">
      <c r="N30002" s="315"/>
    </row>
    <row r="30003" spans="14:14">
      <c r="N30003" s="315"/>
    </row>
    <row r="30004" spans="14:14">
      <c r="N30004" s="315"/>
    </row>
    <row r="30005" spans="14:14">
      <c r="N30005" s="315"/>
    </row>
    <row r="30006" spans="14:14">
      <c r="N30006" s="315"/>
    </row>
    <row r="30007" spans="14:14">
      <c r="N30007" s="315"/>
    </row>
    <row r="30008" spans="14:14">
      <c r="N30008" s="315"/>
    </row>
    <row r="30009" spans="14:14">
      <c r="N30009" s="315"/>
    </row>
    <row r="30010" spans="14:14">
      <c r="N30010" s="315"/>
    </row>
    <row r="30011" spans="14:14">
      <c r="N30011" s="315"/>
    </row>
    <row r="30012" spans="14:14">
      <c r="N30012" s="315"/>
    </row>
    <row r="30013" spans="14:14">
      <c r="N30013" s="315"/>
    </row>
    <row r="30014" spans="14:14">
      <c r="N30014" s="315"/>
    </row>
    <row r="30015" spans="14:14">
      <c r="N30015" s="315"/>
    </row>
    <row r="30016" spans="14:14">
      <c r="N30016" s="315"/>
    </row>
    <row r="30017" spans="14:14">
      <c r="N30017" s="315"/>
    </row>
    <row r="30018" spans="14:14">
      <c r="N30018" s="315"/>
    </row>
    <row r="30019" spans="14:14">
      <c r="N30019" s="315"/>
    </row>
    <row r="30020" spans="14:14">
      <c r="N30020" s="315"/>
    </row>
    <row r="30021" spans="14:14">
      <c r="N30021" s="315"/>
    </row>
    <row r="30022" spans="14:14">
      <c r="N30022" s="315"/>
    </row>
    <row r="30023" spans="14:14">
      <c r="N30023" s="315"/>
    </row>
    <row r="30024" spans="14:14">
      <c r="N30024" s="315"/>
    </row>
    <row r="30025" spans="14:14">
      <c r="N30025" s="315"/>
    </row>
    <row r="30026" spans="14:14">
      <c r="N30026" s="315"/>
    </row>
    <row r="30027" spans="14:14">
      <c r="N30027" s="315"/>
    </row>
    <row r="30028" spans="14:14">
      <c r="N30028" s="315"/>
    </row>
    <row r="30029" spans="14:14">
      <c r="N30029" s="315"/>
    </row>
    <row r="30030" spans="14:14">
      <c r="N30030" s="315"/>
    </row>
    <row r="30031" spans="14:14">
      <c r="N30031" s="315"/>
    </row>
    <row r="30032" spans="14:14">
      <c r="N30032" s="315"/>
    </row>
    <row r="30033" spans="14:14">
      <c r="N30033" s="315"/>
    </row>
    <row r="30034" spans="14:14">
      <c r="N30034" s="315"/>
    </row>
    <row r="30035" spans="14:14">
      <c r="N30035" s="315"/>
    </row>
    <row r="30036" spans="14:14">
      <c r="N30036" s="315"/>
    </row>
    <row r="30037" spans="14:14">
      <c r="N30037" s="315"/>
    </row>
    <row r="30038" spans="14:14">
      <c r="N30038" s="315"/>
    </row>
    <row r="30039" spans="14:14">
      <c r="N30039" s="315"/>
    </row>
    <row r="30040" spans="14:14">
      <c r="N30040" s="315"/>
    </row>
    <row r="30041" spans="14:14">
      <c r="N30041" s="315"/>
    </row>
    <row r="30042" spans="14:14">
      <c r="N30042" s="315"/>
    </row>
    <row r="30043" spans="14:14">
      <c r="N30043" s="315"/>
    </row>
    <row r="30044" spans="14:14">
      <c r="N30044" s="315"/>
    </row>
    <row r="30045" spans="14:14">
      <c r="N30045" s="315"/>
    </row>
    <row r="30046" spans="14:14">
      <c r="N30046" s="315"/>
    </row>
    <row r="30047" spans="14:14">
      <c r="N30047" s="315"/>
    </row>
    <row r="30048" spans="14:14">
      <c r="N30048" s="315"/>
    </row>
    <row r="30049" spans="14:14">
      <c r="N30049" s="315"/>
    </row>
    <row r="30050" spans="14:14">
      <c r="N30050" s="315"/>
    </row>
    <row r="30051" spans="14:14">
      <c r="N30051" s="315"/>
    </row>
    <row r="30052" spans="14:14">
      <c r="N30052" s="315"/>
    </row>
    <row r="30053" spans="14:14">
      <c r="N30053" s="315"/>
    </row>
    <row r="30054" spans="14:14">
      <c r="N30054" s="315"/>
    </row>
    <row r="30055" spans="14:14">
      <c r="N30055" s="315"/>
    </row>
    <row r="30056" spans="14:14">
      <c r="N30056" s="315"/>
    </row>
    <row r="30057" spans="14:14">
      <c r="N30057" s="315"/>
    </row>
    <row r="30058" spans="14:14">
      <c r="N30058" s="315"/>
    </row>
    <row r="30059" spans="14:14">
      <c r="N30059" s="315"/>
    </row>
    <row r="30060" spans="14:14">
      <c r="N30060" s="315"/>
    </row>
    <row r="30061" spans="14:14">
      <c r="N30061" s="315"/>
    </row>
    <row r="30062" spans="14:14">
      <c r="N30062" s="315"/>
    </row>
    <row r="30063" spans="14:14">
      <c r="N30063" s="315"/>
    </row>
    <row r="30064" spans="14:14">
      <c r="N30064" s="315"/>
    </row>
    <row r="30065" spans="14:14">
      <c r="N30065" s="315"/>
    </row>
    <row r="30066" spans="14:14">
      <c r="N30066" s="315"/>
    </row>
    <row r="30067" spans="14:14">
      <c r="N30067" s="315"/>
    </row>
    <row r="30068" spans="14:14">
      <c r="N30068" s="315"/>
    </row>
    <row r="30069" spans="14:14">
      <c r="N30069" s="315"/>
    </row>
    <row r="30070" spans="14:14">
      <c r="N30070" s="315"/>
    </row>
    <row r="30071" spans="14:14">
      <c r="N30071" s="315"/>
    </row>
    <row r="30072" spans="14:14">
      <c r="N30072" s="315"/>
    </row>
    <row r="30073" spans="14:14">
      <c r="N30073" s="315"/>
    </row>
    <row r="30074" spans="14:14">
      <c r="N30074" s="315"/>
    </row>
    <row r="30075" spans="14:14">
      <c r="N30075" s="315"/>
    </row>
    <row r="30076" spans="14:14">
      <c r="N30076" s="315"/>
    </row>
    <row r="30077" spans="14:14">
      <c r="N30077" s="315"/>
    </row>
    <row r="30078" spans="14:14">
      <c r="N30078" s="315"/>
    </row>
    <row r="30079" spans="14:14">
      <c r="N30079" s="315"/>
    </row>
    <row r="30080" spans="14:14">
      <c r="N30080" s="315"/>
    </row>
    <row r="30081" spans="14:14">
      <c r="N30081" s="315"/>
    </row>
    <row r="30082" spans="14:14">
      <c r="N30082" s="315"/>
    </row>
    <row r="30083" spans="14:14">
      <c r="N30083" s="315"/>
    </row>
    <row r="30084" spans="14:14">
      <c r="N30084" s="315"/>
    </row>
    <row r="30085" spans="14:14">
      <c r="N30085" s="315"/>
    </row>
    <row r="30086" spans="14:14">
      <c r="N30086" s="315"/>
    </row>
    <row r="30087" spans="14:14">
      <c r="N30087" s="315"/>
    </row>
    <row r="30088" spans="14:14">
      <c r="N30088" s="315"/>
    </row>
    <row r="30089" spans="14:14">
      <c r="N30089" s="315"/>
    </row>
    <row r="30090" spans="14:14">
      <c r="N30090" s="315"/>
    </row>
    <row r="30091" spans="14:14">
      <c r="N30091" s="315"/>
    </row>
    <row r="30092" spans="14:14">
      <c r="N30092" s="315"/>
    </row>
    <row r="30093" spans="14:14">
      <c r="N30093" s="315"/>
    </row>
    <row r="30094" spans="14:14">
      <c r="N30094" s="315"/>
    </row>
    <row r="30095" spans="14:14">
      <c r="N30095" s="315"/>
    </row>
    <row r="30096" spans="14:14">
      <c r="N30096" s="315"/>
    </row>
    <row r="30097" spans="14:14">
      <c r="N30097" s="315"/>
    </row>
    <row r="30098" spans="14:14">
      <c r="N30098" s="315"/>
    </row>
    <row r="30099" spans="14:14">
      <c r="N30099" s="315"/>
    </row>
    <row r="30100" spans="14:14">
      <c r="N30100" s="315"/>
    </row>
    <row r="30101" spans="14:14">
      <c r="N30101" s="315"/>
    </row>
    <row r="30102" spans="14:14">
      <c r="N30102" s="315"/>
    </row>
    <row r="30103" spans="14:14">
      <c r="N30103" s="315"/>
    </row>
    <row r="30104" spans="14:14">
      <c r="N30104" s="315"/>
    </row>
    <row r="30105" spans="14:14">
      <c r="N30105" s="315"/>
    </row>
    <row r="30106" spans="14:14">
      <c r="N30106" s="315"/>
    </row>
    <row r="30107" spans="14:14">
      <c r="N30107" s="315"/>
    </row>
    <row r="30108" spans="14:14">
      <c r="N30108" s="315"/>
    </row>
    <row r="30109" spans="14:14">
      <c r="N30109" s="315"/>
    </row>
    <row r="30110" spans="14:14">
      <c r="N30110" s="315"/>
    </row>
    <row r="30111" spans="14:14">
      <c r="N30111" s="315"/>
    </row>
    <row r="30112" spans="14:14">
      <c r="N30112" s="315"/>
    </row>
    <row r="30113" spans="14:14">
      <c r="N30113" s="315"/>
    </row>
    <row r="30114" spans="14:14">
      <c r="N30114" s="315"/>
    </row>
    <row r="30115" spans="14:14">
      <c r="N30115" s="315"/>
    </row>
    <row r="30116" spans="14:14">
      <c r="N30116" s="315"/>
    </row>
    <row r="30117" spans="14:14">
      <c r="N30117" s="315"/>
    </row>
    <row r="30118" spans="14:14">
      <c r="N30118" s="315"/>
    </row>
    <row r="30119" spans="14:14">
      <c r="N30119" s="315"/>
    </row>
    <row r="30120" spans="14:14">
      <c r="N30120" s="315"/>
    </row>
    <row r="30121" spans="14:14">
      <c r="N30121" s="315"/>
    </row>
    <row r="30122" spans="14:14">
      <c r="N30122" s="315"/>
    </row>
    <row r="30123" spans="14:14">
      <c r="N30123" s="315"/>
    </row>
    <row r="30124" spans="14:14">
      <c r="N30124" s="315"/>
    </row>
    <row r="30125" spans="14:14">
      <c r="N30125" s="315"/>
    </row>
    <row r="30126" spans="14:14">
      <c r="N30126" s="315"/>
    </row>
    <row r="30127" spans="14:14">
      <c r="N30127" s="315"/>
    </row>
    <row r="30128" spans="14:14">
      <c r="N30128" s="315"/>
    </row>
    <row r="30129" spans="14:14">
      <c r="N30129" s="315"/>
    </row>
    <row r="30130" spans="14:14">
      <c r="N30130" s="315"/>
    </row>
    <row r="30131" spans="14:14">
      <c r="N30131" s="315"/>
    </row>
    <row r="30132" spans="14:14">
      <c r="N30132" s="315"/>
    </row>
    <row r="30133" spans="14:14">
      <c r="N30133" s="315"/>
    </row>
    <row r="30134" spans="14:14">
      <c r="N30134" s="315"/>
    </row>
    <row r="30135" spans="14:14">
      <c r="N30135" s="315"/>
    </row>
    <row r="30136" spans="14:14">
      <c r="N30136" s="315"/>
    </row>
    <row r="30137" spans="14:14">
      <c r="N30137" s="315"/>
    </row>
    <row r="30138" spans="14:14">
      <c r="N30138" s="315"/>
    </row>
    <row r="30139" spans="14:14">
      <c r="N30139" s="315"/>
    </row>
    <row r="30140" spans="14:14">
      <c r="N30140" s="315"/>
    </row>
    <row r="30141" spans="14:14">
      <c r="N30141" s="315"/>
    </row>
    <row r="30142" spans="14:14">
      <c r="N30142" s="315"/>
    </row>
    <row r="30143" spans="14:14">
      <c r="N30143" s="315"/>
    </row>
    <row r="30144" spans="14:14">
      <c r="N30144" s="315"/>
    </row>
    <row r="30145" spans="14:14">
      <c r="N30145" s="315"/>
    </row>
    <row r="30146" spans="14:14">
      <c r="N30146" s="315"/>
    </row>
    <row r="30147" spans="14:14">
      <c r="N30147" s="315"/>
    </row>
    <row r="30148" spans="14:14">
      <c r="N30148" s="315"/>
    </row>
    <row r="30149" spans="14:14">
      <c r="N30149" s="315"/>
    </row>
    <row r="30150" spans="14:14">
      <c r="N30150" s="315"/>
    </row>
    <row r="30151" spans="14:14">
      <c r="N30151" s="315"/>
    </row>
    <row r="30152" spans="14:14">
      <c r="N30152" s="315"/>
    </row>
    <row r="30153" spans="14:14">
      <c r="N30153" s="315"/>
    </row>
    <row r="30154" spans="14:14">
      <c r="N30154" s="315"/>
    </row>
    <row r="30155" spans="14:14">
      <c r="N30155" s="315"/>
    </row>
    <row r="30156" spans="14:14">
      <c r="N30156" s="315"/>
    </row>
    <row r="30157" spans="14:14">
      <c r="N30157" s="315"/>
    </row>
    <row r="30158" spans="14:14">
      <c r="N30158" s="315"/>
    </row>
    <row r="30159" spans="14:14">
      <c r="N30159" s="315"/>
    </row>
    <row r="30160" spans="14:14">
      <c r="N30160" s="315"/>
    </row>
    <row r="30161" spans="14:14">
      <c r="N30161" s="315"/>
    </row>
    <row r="30162" spans="14:14">
      <c r="N30162" s="315"/>
    </row>
    <row r="30163" spans="14:14">
      <c r="N30163" s="315"/>
    </row>
    <row r="30164" spans="14:14">
      <c r="N30164" s="315"/>
    </row>
    <row r="30165" spans="14:14">
      <c r="N30165" s="315"/>
    </row>
    <row r="30166" spans="14:14">
      <c r="N30166" s="315"/>
    </row>
    <row r="30167" spans="14:14">
      <c r="N30167" s="315"/>
    </row>
    <row r="30168" spans="14:14">
      <c r="N30168" s="315"/>
    </row>
    <row r="30169" spans="14:14">
      <c r="N30169" s="315"/>
    </row>
    <row r="30170" spans="14:14">
      <c r="N30170" s="315"/>
    </row>
    <row r="30171" spans="14:14">
      <c r="N30171" s="315"/>
    </row>
    <row r="30172" spans="14:14">
      <c r="N30172" s="315"/>
    </row>
    <row r="30173" spans="14:14">
      <c r="N30173" s="315"/>
    </row>
    <row r="30174" spans="14:14">
      <c r="N30174" s="315"/>
    </row>
    <row r="30175" spans="14:14">
      <c r="N30175" s="315"/>
    </row>
    <row r="30176" spans="14:14">
      <c r="N30176" s="315"/>
    </row>
    <row r="30177" spans="14:14">
      <c r="N30177" s="315"/>
    </row>
    <row r="30178" spans="14:14">
      <c r="N30178" s="315"/>
    </row>
    <row r="30179" spans="14:14">
      <c r="N30179" s="315"/>
    </row>
    <row r="30180" spans="14:14">
      <c r="N30180" s="315"/>
    </row>
    <row r="30181" spans="14:14">
      <c r="N30181" s="315"/>
    </row>
    <row r="30182" spans="14:14">
      <c r="N30182" s="315"/>
    </row>
    <row r="30183" spans="14:14">
      <c r="N30183" s="315"/>
    </row>
    <row r="30184" spans="14:14">
      <c r="N30184" s="315"/>
    </row>
    <row r="30185" spans="14:14">
      <c r="N30185" s="315"/>
    </row>
    <row r="30186" spans="14:14">
      <c r="N30186" s="315"/>
    </row>
    <row r="30187" spans="14:14">
      <c r="N30187" s="315"/>
    </row>
    <row r="30188" spans="14:14">
      <c r="N30188" s="315"/>
    </row>
    <row r="30189" spans="14:14">
      <c r="N30189" s="315"/>
    </row>
    <row r="30190" spans="14:14">
      <c r="N30190" s="315"/>
    </row>
    <row r="30191" spans="14:14">
      <c r="N30191" s="315"/>
    </row>
    <row r="30192" spans="14:14">
      <c r="N30192" s="315"/>
    </row>
    <row r="30193" spans="14:14">
      <c r="N30193" s="315"/>
    </row>
    <row r="30194" spans="14:14">
      <c r="N30194" s="315"/>
    </row>
    <row r="30195" spans="14:14">
      <c r="N30195" s="315"/>
    </row>
    <row r="30196" spans="14:14">
      <c r="N30196" s="315"/>
    </row>
    <row r="30197" spans="14:14">
      <c r="N30197" s="315"/>
    </row>
    <row r="30198" spans="14:14">
      <c r="N30198" s="315"/>
    </row>
    <row r="30199" spans="14:14">
      <c r="N30199" s="315"/>
    </row>
    <row r="30200" spans="14:14">
      <c r="N30200" s="315"/>
    </row>
    <row r="30201" spans="14:14">
      <c r="N30201" s="315"/>
    </row>
    <row r="30202" spans="14:14">
      <c r="N30202" s="315"/>
    </row>
    <row r="30203" spans="14:14">
      <c r="N30203" s="315"/>
    </row>
    <row r="30204" spans="14:14">
      <c r="N30204" s="315"/>
    </row>
    <row r="30205" spans="14:14">
      <c r="N30205" s="315"/>
    </row>
    <row r="30206" spans="14:14">
      <c r="N30206" s="315"/>
    </row>
    <row r="30207" spans="14:14">
      <c r="N30207" s="315"/>
    </row>
    <row r="30208" spans="14:14">
      <c r="N30208" s="315"/>
    </row>
    <row r="30209" spans="14:14">
      <c r="N30209" s="315"/>
    </row>
    <row r="30210" spans="14:14">
      <c r="N30210" s="315"/>
    </row>
    <row r="30211" spans="14:14">
      <c r="N30211" s="315"/>
    </row>
    <row r="30212" spans="14:14">
      <c r="N30212" s="315"/>
    </row>
    <row r="30213" spans="14:14">
      <c r="N30213" s="315"/>
    </row>
    <row r="30214" spans="14:14">
      <c r="N30214" s="315"/>
    </row>
    <row r="30215" spans="14:14">
      <c r="N30215" s="315"/>
    </row>
    <row r="30216" spans="14:14">
      <c r="N30216" s="315"/>
    </row>
    <row r="30217" spans="14:14">
      <c r="N30217" s="315"/>
    </row>
    <row r="30218" spans="14:14">
      <c r="N30218" s="315"/>
    </row>
    <row r="30219" spans="14:14">
      <c r="N30219" s="315"/>
    </row>
    <row r="30220" spans="14:14">
      <c r="N30220" s="315"/>
    </row>
    <row r="30221" spans="14:14">
      <c r="N30221" s="315"/>
    </row>
    <row r="30222" spans="14:14">
      <c r="N30222" s="315"/>
    </row>
    <row r="30223" spans="14:14">
      <c r="N30223" s="315"/>
    </row>
    <row r="30224" spans="14:14">
      <c r="N30224" s="315"/>
    </row>
    <row r="30225" spans="14:14">
      <c r="N30225" s="315"/>
    </row>
    <row r="30226" spans="14:14">
      <c r="N30226" s="315"/>
    </row>
    <row r="30227" spans="14:14">
      <c r="N30227" s="315"/>
    </row>
    <row r="30228" spans="14:14">
      <c r="N30228" s="315"/>
    </row>
    <row r="30229" spans="14:14">
      <c r="N30229" s="315"/>
    </row>
    <row r="30230" spans="14:14">
      <c r="N30230" s="315"/>
    </row>
    <row r="30231" spans="14:14">
      <c r="N30231" s="315"/>
    </row>
    <row r="30232" spans="14:14">
      <c r="N30232" s="315"/>
    </row>
    <row r="30233" spans="14:14">
      <c r="N30233" s="315"/>
    </row>
    <row r="30234" spans="14:14">
      <c r="N30234" s="315"/>
    </row>
    <row r="30235" spans="14:14">
      <c r="N30235" s="315"/>
    </row>
    <row r="30236" spans="14:14">
      <c r="N30236" s="315"/>
    </row>
    <row r="30237" spans="14:14">
      <c r="N30237" s="315"/>
    </row>
    <row r="30238" spans="14:14">
      <c r="N30238" s="315"/>
    </row>
    <row r="30239" spans="14:14">
      <c r="N30239" s="315"/>
    </row>
    <row r="30240" spans="14:14">
      <c r="N30240" s="315"/>
    </row>
    <row r="30241" spans="14:14">
      <c r="N30241" s="315"/>
    </row>
    <row r="30242" spans="14:14">
      <c r="N30242" s="315"/>
    </row>
    <row r="30243" spans="14:14">
      <c r="N30243" s="315"/>
    </row>
    <row r="30244" spans="14:14">
      <c r="N30244" s="315"/>
    </row>
    <row r="30245" spans="14:14">
      <c r="N30245" s="315"/>
    </row>
    <row r="30246" spans="14:14">
      <c r="N30246" s="315"/>
    </row>
    <row r="30247" spans="14:14">
      <c r="N30247" s="315"/>
    </row>
    <row r="30248" spans="14:14">
      <c r="N30248" s="315"/>
    </row>
    <row r="30249" spans="14:14">
      <c r="N30249" s="315"/>
    </row>
    <row r="30250" spans="14:14">
      <c r="N30250" s="315"/>
    </row>
    <row r="30251" spans="14:14">
      <c r="N30251" s="315"/>
    </row>
    <row r="30252" spans="14:14">
      <c r="N30252" s="315"/>
    </row>
    <row r="30253" spans="14:14">
      <c r="N30253" s="315"/>
    </row>
    <row r="30254" spans="14:14">
      <c r="N30254" s="315"/>
    </row>
    <row r="30255" spans="14:14">
      <c r="N30255" s="315"/>
    </row>
    <row r="30256" spans="14:14">
      <c r="N30256" s="315"/>
    </row>
    <row r="30257" spans="14:14">
      <c r="N30257" s="315"/>
    </row>
    <row r="30258" spans="14:14">
      <c r="N30258" s="315"/>
    </row>
    <row r="30259" spans="14:14">
      <c r="N30259" s="315"/>
    </row>
    <row r="30260" spans="14:14">
      <c r="N30260" s="315"/>
    </row>
    <row r="30261" spans="14:14">
      <c r="N30261" s="315"/>
    </row>
    <row r="30262" spans="14:14">
      <c r="N30262" s="315"/>
    </row>
    <row r="30263" spans="14:14">
      <c r="N30263" s="315"/>
    </row>
    <row r="30264" spans="14:14">
      <c r="N30264" s="315"/>
    </row>
    <row r="30265" spans="14:14">
      <c r="N30265" s="315"/>
    </row>
    <row r="30266" spans="14:14">
      <c r="N30266" s="315"/>
    </row>
    <row r="30267" spans="14:14">
      <c r="N30267" s="315"/>
    </row>
    <row r="30268" spans="14:14">
      <c r="N30268" s="315"/>
    </row>
    <row r="30269" spans="14:14">
      <c r="N30269" s="315"/>
    </row>
    <row r="30270" spans="14:14">
      <c r="N30270" s="315"/>
    </row>
    <row r="30271" spans="14:14">
      <c r="N30271" s="315"/>
    </row>
    <row r="30272" spans="14:14">
      <c r="N30272" s="315"/>
    </row>
    <row r="30273" spans="14:14">
      <c r="N30273" s="315"/>
    </row>
    <row r="30274" spans="14:14">
      <c r="N30274" s="315"/>
    </row>
    <row r="30275" spans="14:14">
      <c r="N30275" s="315"/>
    </row>
    <row r="30276" spans="14:14">
      <c r="N30276" s="315"/>
    </row>
    <row r="30277" spans="14:14">
      <c r="N30277" s="315"/>
    </row>
    <row r="30278" spans="14:14">
      <c r="N30278" s="315"/>
    </row>
    <row r="30279" spans="14:14">
      <c r="N30279" s="315"/>
    </row>
    <row r="30280" spans="14:14">
      <c r="N30280" s="315"/>
    </row>
    <row r="30281" spans="14:14">
      <c r="N30281" s="315"/>
    </row>
    <row r="30282" spans="14:14">
      <c r="N30282" s="315"/>
    </row>
    <row r="30283" spans="14:14">
      <c r="N30283" s="315"/>
    </row>
    <row r="30284" spans="14:14">
      <c r="N30284" s="315"/>
    </row>
    <row r="30285" spans="14:14">
      <c r="N30285" s="315"/>
    </row>
    <row r="30286" spans="14:14">
      <c r="N30286" s="315"/>
    </row>
    <row r="30287" spans="14:14">
      <c r="N30287" s="315"/>
    </row>
    <row r="30288" spans="14:14">
      <c r="N30288" s="315"/>
    </row>
    <row r="30289" spans="14:14">
      <c r="N30289" s="315"/>
    </row>
    <row r="30290" spans="14:14">
      <c r="N30290" s="315"/>
    </row>
    <row r="30291" spans="14:14">
      <c r="N30291" s="315"/>
    </row>
    <row r="30292" spans="14:14">
      <c r="N30292" s="315"/>
    </row>
    <row r="30293" spans="14:14">
      <c r="N30293" s="315"/>
    </row>
    <row r="30294" spans="14:14">
      <c r="N30294" s="315"/>
    </row>
    <row r="30295" spans="14:14">
      <c r="N30295" s="315"/>
    </row>
    <row r="30296" spans="14:14">
      <c r="N30296" s="315"/>
    </row>
    <row r="30297" spans="14:14">
      <c r="N30297" s="315"/>
    </row>
    <row r="30298" spans="14:14">
      <c r="N30298" s="315"/>
    </row>
    <row r="30299" spans="14:14">
      <c r="N30299" s="315"/>
    </row>
    <row r="30300" spans="14:14">
      <c r="N30300" s="315"/>
    </row>
    <row r="30301" spans="14:14">
      <c r="N30301" s="315"/>
    </row>
    <row r="30302" spans="14:14">
      <c r="N30302" s="315"/>
    </row>
    <row r="30303" spans="14:14">
      <c r="N30303" s="315"/>
    </row>
    <row r="30304" spans="14:14">
      <c r="N30304" s="315"/>
    </row>
    <row r="30305" spans="14:14">
      <c r="N30305" s="315"/>
    </row>
    <row r="30306" spans="14:14">
      <c r="N30306" s="315"/>
    </row>
    <row r="30307" spans="14:14">
      <c r="N30307" s="315"/>
    </row>
    <row r="30308" spans="14:14">
      <c r="N30308" s="315"/>
    </row>
    <row r="30309" spans="14:14">
      <c r="N30309" s="315"/>
    </row>
    <row r="30310" spans="14:14">
      <c r="N30310" s="315"/>
    </row>
    <row r="30311" spans="14:14">
      <c r="N30311" s="315"/>
    </row>
    <row r="30312" spans="14:14">
      <c r="N30312" s="315"/>
    </row>
    <row r="30313" spans="14:14">
      <c r="N30313" s="315"/>
    </row>
    <row r="30314" spans="14:14">
      <c r="N30314" s="315"/>
    </row>
    <row r="30315" spans="14:14">
      <c r="N30315" s="315"/>
    </row>
    <row r="30316" spans="14:14">
      <c r="N30316" s="315"/>
    </row>
    <row r="30317" spans="14:14">
      <c r="N30317" s="315"/>
    </row>
    <row r="30318" spans="14:14">
      <c r="N30318" s="315"/>
    </row>
    <row r="30319" spans="14:14">
      <c r="N30319" s="315"/>
    </row>
    <row r="30320" spans="14:14">
      <c r="N30320" s="315"/>
    </row>
    <row r="30321" spans="14:14">
      <c r="N30321" s="315"/>
    </row>
    <row r="30322" spans="14:14">
      <c r="N30322" s="315"/>
    </row>
    <row r="30323" spans="14:14">
      <c r="N30323" s="315"/>
    </row>
    <row r="30324" spans="14:14">
      <c r="N30324" s="315"/>
    </row>
    <row r="30325" spans="14:14">
      <c r="N30325" s="315"/>
    </row>
    <row r="30326" spans="14:14">
      <c r="N30326" s="315"/>
    </row>
    <row r="30327" spans="14:14">
      <c r="N30327" s="315"/>
    </row>
    <row r="30328" spans="14:14">
      <c r="N30328" s="315"/>
    </row>
    <row r="30329" spans="14:14">
      <c r="N30329" s="315"/>
    </row>
    <row r="30330" spans="14:14">
      <c r="N30330" s="315"/>
    </row>
    <row r="30331" spans="14:14">
      <c r="N30331" s="315"/>
    </row>
    <row r="30332" spans="14:14">
      <c r="N30332" s="315"/>
    </row>
    <row r="30333" spans="14:14">
      <c r="N30333" s="315"/>
    </row>
    <row r="30334" spans="14:14">
      <c r="N30334" s="315"/>
    </row>
    <row r="30335" spans="14:14">
      <c r="N30335" s="315"/>
    </row>
    <row r="30336" spans="14:14">
      <c r="N30336" s="315"/>
    </row>
    <row r="30337" spans="14:14">
      <c r="N30337" s="315"/>
    </row>
    <row r="30338" spans="14:14">
      <c r="N30338" s="315"/>
    </row>
    <row r="30339" spans="14:14">
      <c r="N30339" s="315"/>
    </row>
    <row r="30340" spans="14:14">
      <c r="N30340" s="315"/>
    </row>
    <row r="30341" spans="14:14">
      <c r="N30341" s="315"/>
    </row>
    <row r="30342" spans="14:14">
      <c r="N30342" s="315"/>
    </row>
    <row r="30343" spans="14:14">
      <c r="N30343" s="315"/>
    </row>
    <row r="30344" spans="14:14">
      <c r="N30344" s="315"/>
    </row>
    <row r="30345" spans="14:14">
      <c r="N30345" s="315"/>
    </row>
    <row r="30346" spans="14:14">
      <c r="N30346" s="315"/>
    </row>
    <row r="30347" spans="14:14">
      <c r="N30347" s="315"/>
    </row>
    <row r="30348" spans="14:14">
      <c r="N30348" s="315"/>
    </row>
    <row r="30349" spans="14:14">
      <c r="N30349" s="315"/>
    </row>
    <row r="30350" spans="14:14">
      <c r="N30350" s="315"/>
    </row>
    <row r="30351" spans="14:14">
      <c r="N30351" s="315"/>
    </row>
    <row r="30352" spans="14:14">
      <c r="N30352" s="315"/>
    </row>
    <row r="30353" spans="14:14">
      <c r="N30353" s="315"/>
    </row>
    <row r="30354" spans="14:14">
      <c r="N30354" s="315"/>
    </row>
    <row r="30355" spans="14:14">
      <c r="N30355" s="315"/>
    </row>
    <row r="30356" spans="14:14">
      <c r="N30356" s="315"/>
    </row>
    <row r="30357" spans="14:14">
      <c r="N30357" s="315"/>
    </row>
    <row r="30358" spans="14:14">
      <c r="N30358" s="315"/>
    </row>
    <row r="30359" spans="14:14">
      <c r="N30359" s="315"/>
    </row>
    <row r="30360" spans="14:14">
      <c r="N30360" s="315"/>
    </row>
    <row r="30361" spans="14:14">
      <c r="N30361" s="315"/>
    </row>
    <row r="30362" spans="14:14">
      <c r="N30362" s="315"/>
    </row>
    <row r="30363" spans="14:14">
      <c r="N30363" s="315"/>
    </row>
    <row r="30364" spans="14:14">
      <c r="N30364" s="315"/>
    </row>
    <row r="30365" spans="14:14">
      <c r="N30365" s="315"/>
    </row>
    <row r="30366" spans="14:14">
      <c r="N30366" s="315"/>
    </row>
    <row r="30367" spans="14:14">
      <c r="N30367" s="315"/>
    </row>
    <row r="30368" spans="14:14">
      <c r="N30368" s="315"/>
    </row>
    <row r="30369" spans="14:14">
      <c r="N30369" s="315"/>
    </row>
    <row r="30370" spans="14:14">
      <c r="N30370" s="315"/>
    </row>
    <row r="30371" spans="14:14">
      <c r="N30371" s="315"/>
    </row>
    <row r="30372" spans="14:14">
      <c r="N30372" s="315"/>
    </row>
    <row r="30373" spans="14:14">
      <c r="N30373" s="315"/>
    </row>
    <row r="30374" spans="14:14">
      <c r="N30374" s="315"/>
    </row>
    <row r="30375" spans="14:14">
      <c r="N30375" s="315"/>
    </row>
    <row r="30376" spans="14:14">
      <c r="N30376" s="315"/>
    </row>
    <row r="30377" spans="14:14">
      <c r="N30377" s="315"/>
    </row>
    <row r="30378" spans="14:14">
      <c r="N30378" s="315"/>
    </row>
    <row r="30379" spans="14:14">
      <c r="N30379" s="315"/>
    </row>
    <row r="30380" spans="14:14">
      <c r="N30380" s="315"/>
    </row>
    <row r="30381" spans="14:14">
      <c r="N30381" s="315"/>
    </row>
    <row r="30382" spans="14:14">
      <c r="N30382" s="315"/>
    </row>
    <row r="30383" spans="14:14">
      <c r="N30383" s="315"/>
    </row>
    <row r="30384" spans="14:14">
      <c r="N30384" s="315"/>
    </row>
    <row r="30385" spans="14:14">
      <c r="N30385" s="315"/>
    </row>
    <row r="30386" spans="14:14">
      <c r="N30386" s="315"/>
    </row>
    <row r="30387" spans="14:14">
      <c r="N30387" s="315"/>
    </row>
    <row r="30388" spans="14:14">
      <c r="N30388" s="315"/>
    </row>
    <row r="30389" spans="14:14">
      <c r="N30389" s="315"/>
    </row>
    <row r="30390" spans="14:14">
      <c r="N30390" s="315"/>
    </row>
    <row r="30391" spans="14:14">
      <c r="N30391" s="315"/>
    </row>
    <row r="30392" spans="14:14">
      <c r="N30392" s="315"/>
    </row>
    <row r="30393" spans="14:14">
      <c r="N30393" s="315"/>
    </row>
    <row r="30394" spans="14:14">
      <c r="N30394" s="315"/>
    </row>
    <row r="30395" spans="14:14">
      <c r="N30395" s="315"/>
    </row>
    <row r="30396" spans="14:14">
      <c r="N30396" s="315"/>
    </row>
    <row r="30397" spans="14:14">
      <c r="N30397" s="315"/>
    </row>
    <row r="30398" spans="14:14">
      <c r="N30398" s="315"/>
    </row>
    <row r="30399" spans="14:14">
      <c r="N30399" s="315"/>
    </row>
    <row r="30400" spans="14:14">
      <c r="N30400" s="315"/>
    </row>
    <row r="30401" spans="14:14">
      <c r="N30401" s="315"/>
    </row>
    <row r="30402" spans="14:14">
      <c r="N30402" s="315"/>
    </row>
    <row r="30403" spans="14:14">
      <c r="N30403" s="315"/>
    </row>
    <row r="30404" spans="14:14">
      <c r="N30404" s="315"/>
    </row>
    <row r="30405" spans="14:14">
      <c r="N30405" s="315"/>
    </row>
    <row r="30406" spans="14:14">
      <c r="N30406" s="315"/>
    </row>
    <row r="30407" spans="14:14">
      <c r="N30407" s="315"/>
    </row>
    <row r="30408" spans="14:14">
      <c r="N30408" s="315"/>
    </row>
    <row r="30409" spans="14:14">
      <c r="N30409" s="315"/>
    </row>
    <row r="30410" spans="14:14">
      <c r="N30410" s="315"/>
    </row>
    <row r="30411" spans="14:14">
      <c r="N30411" s="315"/>
    </row>
    <row r="30412" spans="14:14">
      <c r="N30412" s="315"/>
    </row>
    <row r="30413" spans="14:14">
      <c r="N30413" s="315"/>
    </row>
    <row r="30414" spans="14:14">
      <c r="N30414" s="315"/>
    </row>
    <row r="30415" spans="14:14">
      <c r="N30415" s="315"/>
    </row>
    <row r="30416" spans="14:14">
      <c r="N30416" s="315"/>
    </row>
    <row r="30417" spans="14:14">
      <c r="N30417" s="315"/>
    </row>
    <row r="30418" spans="14:14">
      <c r="N30418" s="315"/>
    </row>
    <row r="30419" spans="14:14">
      <c r="N30419" s="315"/>
    </row>
    <row r="30420" spans="14:14">
      <c r="N30420" s="315"/>
    </row>
    <row r="30421" spans="14:14">
      <c r="N30421" s="315"/>
    </row>
    <row r="30422" spans="14:14">
      <c r="N30422" s="315"/>
    </row>
    <row r="30423" spans="14:14">
      <c r="N30423" s="315"/>
    </row>
    <row r="30424" spans="14:14">
      <c r="N30424" s="315"/>
    </row>
    <row r="30425" spans="14:14">
      <c r="N30425" s="315"/>
    </row>
    <row r="30426" spans="14:14">
      <c r="N30426" s="315"/>
    </row>
    <row r="30427" spans="14:14">
      <c r="N30427" s="315"/>
    </row>
    <row r="30428" spans="14:14">
      <c r="N30428" s="315"/>
    </row>
    <row r="30429" spans="14:14">
      <c r="N30429" s="315"/>
    </row>
    <row r="30430" spans="14:14">
      <c r="N30430" s="315"/>
    </row>
    <row r="30431" spans="14:14">
      <c r="N30431" s="315"/>
    </row>
    <row r="30432" spans="14:14">
      <c r="N30432" s="315"/>
    </row>
    <row r="30433" spans="14:14">
      <c r="N30433" s="315"/>
    </row>
    <row r="30434" spans="14:14">
      <c r="N30434" s="315"/>
    </row>
    <row r="30435" spans="14:14">
      <c r="N30435" s="315"/>
    </row>
    <row r="30436" spans="14:14">
      <c r="N30436" s="315"/>
    </row>
    <row r="30437" spans="14:14">
      <c r="N30437" s="315"/>
    </row>
    <row r="30438" spans="14:14">
      <c r="N30438" s="315"/>
    </row>
    <row r="30439" spans="14:14">
      <c r="N30439" s="315"/>
    </row>
    <row r="30440" spans="14:14">
      <c r="N30440" s="315"/>
    </row>
    <row r="30441" spans="14:14">
      <c r="N30441" s="315"/>
    </row>
    <row r="30442" spans="14:14">
      <c r="N30442" s="315"/>
    </row>
    <row r="30443" spans="14:14">
      <c r="N30443" s="315"/>
    </row>
    <row r="30444" spans="14:14">
      <c r="N30444" s="315"/>
    </row>
    <row r="30445" spans="14:14">
      <c r="N30445" s="315"/>
    </row>
    <row r="30446" spans="14:14">
      <c r="N30446" s="315"/>
    </row>
    <row r="30447" spans="14:14">
      <c r="N30447" s="315"/>
    </row>
    <row r="30448" spans="14:14">
      <c r="N30448" s="315"/>
    </row>
    <row r="30449" spans="14:14">
      <c r="N30449" s="315"/>
    </row>
    <row r="30450" spans="14:14">
      <c r="N30450" s="315"/>
    </row>
    <row r="30451" spans="14:14">
      <c r="N30451" s="315"/>
    </row>
    <row r="30452" spans="14:14">
      <c r="N30452" s="315"/>
    </row>
    <row r="30453" spans="14:14">
      <c r="N30453" s="315"/>
    </row>
    <row r="30454" spans="14:14">
      <c r="N30454" s="315"/>
    </row>
    <row r="30455" spans="14:14">
      <c r="N30455" s="315"/>
    </row>
    <row r="30456" spans="14:14">
      <c r="N30456" s="315"/>
    </row>
    <row r="30457" spans="14:14">
      <c r="N30457" s="315"/>
    </row>
    <row r="30458" spans="14:14">
      <c r="N30458" s="315"/>
    </row>
    <row r="30459" spans="14:14">
      <c r="N30459" s="315"/>
    </row>
    <row r="30460" spans="14:14">
      <c r="N30460" s="315"/>
    </row>
    <row r="30461" spans="14:14">
      <c r="N30461" s="315"/>
    </row>
    <row r="30462" spans="14:14">
      <c r="N30462" s="315"/>
    </row>
    <row r="30463" spans="14:14">
      <c r="N30463" s="315"/>
    </row>
    <row r="30464" spans="14:14">
      <c r="N30464" s="315"/>
    </row>
    <row r="30465" spans="14:14">
      <c r="N30465" s="315"/>
    </row>
    <row r="30466" spans="14:14">
      <c r="N30466" s="315"/>
    </row>
    <row r="30467" spans="14:14">
      <c r="N30467" s="315"/>
    </row>
    <row r="30468" spans="14:14">
      <c r="N30468" s="315"/>
    </row>
    <row r="30469" spans="14:14">
      <c r="N30469" s="315"/>
    </row>
    <row r="30470" spans="14:14">
      <c r="N30470" s="315"/>
    </row>
    <row r="30471" spans="14:14">
      <c r="N30471" s="315"/>
    </row>
    <row r="30472" spans="14:14">
      <c r="N30472" s="315"/>
    </row>
    <row r="30473" spans="14:14">
      <c r="N30473" s="315"/>
    </row>
    <row r="30474" spans="14:14">
      <c r="N30474" s="315"/>
    </row>
    <row r="30475" spans="14:14">
      <c r="N30475" s="315"/>
    </row>
    <row r="30476" spans="14:14">
      <c r="N30476" s="315"/>
    </row>
    <row r="30477" spans="14:14">
      <c r="N30477" s="315"/>
    </row>
    <row r="30478" spans="14:14">
      <c r="N30478" s="315"/>
    </row>
    <row r="30479" spans="14:14">
      <c r="N30479" s="315"/>
    </row>
    <row r="30480" spans="14:14">
      <c r="N30480" s="315"/>
    </row>
    <row r="30481" spans="14:14">
      <c r="N30481" s="315"/>
    </row>
    <row r="30482" spans="14:14">
      <c r="N30482" s="315"/>
    </row>
    <row r="30483" spans="14:14">
      <c r="N30483" s="315"/>
    </row>
    <row r="30484" spans="14:14">
      <c r="N30484" s="315"/>
    </row>
    <row r="30485" spans="14:14">
      <c r="N30485" s="315"/>
    </row>
    <row r="30486" spans="14:14">
      <c r="N30486" s="315"/>
    </row>
    <row r="30487" spans="14:14">
      <c r="N30487" s="315"/>
    </row>
    <row r="30488" spans="14:14">
      <c r="N30488" s="315"/>
    </row>
    <row r="30489" spans="14:14">
      <c r="N30489" s="315"/>
    </row>
    <row r="30490" spans="14:14">
      <c r="N30490" s="315"/>
    </row>
    <row r="30491" spans="14:14">
      <c r="N30491" s="315"/>
    </row>
    <row r="30492" spans="14:14">
      <c r="N30492" s="315"/>
    </row>
    <row r="30493" spans="14:14">
      <c r="N30493" s="315"/>
    </row>
    <row r="30494" spans="14:14">
      <c r="N30494" s="315"/>
    </row>
    <row r="30495" spans="14:14">
      <c r="N30495" s="315"/>
    </row>
    <row r="30496" spans="14:14">
      <c r="N30496" s="315"/>
    </row>
    <row r="30497" spans="14:14">
      <c r="N30497" s="315"/>
    </row>
    <row r="30498" spans="14:14">
      <c r="N30498" s="315"/>
    </row>
    <row r="30499" spans="14:14">
      <c r="N30499" s="315"/>
    </row>
    <row r="30500" spans="14:14">
      <c r="N30500" s="315"/>
    </row>
    <row r="30501" spans="14:14">
      <c r="N30501" s="315"/>
    </row>
    <row r="30502" spans="14:14">
      <c r="N30502" s="315"/>
    </row>
    <row r="30503" spans="14:14">
      <c r="N30503" s="315"/>
    </row>
    <row r="30504" spans="14:14">
      <c r="N30504" s="315"/>
    </row>
    <row r="30505" spans="14:14">
      <c r="N30505" s="315"/>
    </row>
    <row r="30506" spans="14:14">
      <c r="N30506" s="315"/>
    </row>
    <row r="30507" spans="14:14">
      <c r="N30507" s="315"/>
    </row>
    <row r="30508" spans="14:14">
      <c r="N30508" s="315"/>
    </row>
    <row r="30509" spans="14:14">
      <c r="N30509" s="315"/>
    </row>
    <row r="30510" spans="14:14">
      <c r="N30510" s="315"/>
    </row>
    <row r="30511" spans="14:14">
      <c r="N30511" s="315"/>
    </row>
    <row r="30512" spans="14:14">
      <c r="N30512" s="315"/>
    </row>
    <row r="30513" spans="14:14">
      <c r="N30513" s="315"/>
    </row>
    <row r="30514" spans="14:14">
      <c r="N30514" s="315"/>
    </row>
    <row r="30515" spans="14:14">
      <c r="N30515" s="315"/>
    </row>
    <row r="30516" spans="14:14">
      <c r="N30516" s="315"/>
    </row>
    <row r="30517" spans="14:14">
      <c r="N30517" s="315"/>
    </row>
    <row r="30518" spans="14:14">
      <c r="N30518" s="315"/>
    </row>
    <row r="30519" spans="14:14">
      <c r="N30519" s="315"/>
    </row>
    <row r="30520" spans="14:14">
      <c r="N30520" s="315"/>
    </row>
    <row r="30521" spans="14:14">
      <c r="N30521" s="315"/>
    </row>
    <row r="30522" spans="14:14">
      <c r="N30522" s="315"/>
    </row>
    <row r="30523" spans="14:14">
      <c r="N30523" s="315"/>
    </row>
    <row r="30524" spans="14:14">
      <c r="N30524" s="315"/>
    </row>
    <row r="30525" spans="14:14">
      <c r="N30525" s="315"/>
    </row>
    <row r="30526" spans="14:14">
      <c r="N30526" s="315"/>
    </row>
    <row r="30527" spans="14:14">
      <c r="N30527" s="315"/>
    </row>
    <row r="30528" spans="14:14">
      <c r="N30528" s="315"/>
    </row>
    <row r="30529" spans="14:14">
      <c r="N30529" s="315"/>
    </row>
    <row r="30530" spans="14:14">
      <c r="N30530" s="315"/>
    </row>
    <row r="30531" spans="14:14">
      <c r="N30531" s="315"/>
    </row>
    <row r="30532" spans="14:14">
      <c r="N30532" s="315"/>
    </row>
    <row r="30533" spans="14:14">
      <c r="N30533" s="315"/>
    </row>
    <row r="30534" spans="14:14">
      <c r="N30534" s="315"/>
    </row>
    <row r="30535" spans="14:14">
      <c r="N30535" s="315"/>
    </row>
    <row r="30536" spans="14:14">
      <c r="N30536" s="315"/>
    </row>
    <row r="30537" spans="14:14">
      <c r="N30537" s="315"/>
    </row>
    <row r="30538" spans="14:14">
      <c r="N30538" s="315"/>
    </row>
    <row r="30539" spans="14:14">
      <c r="N30539" s="315"/>
    </row>
    <row r="30540" spans="14:14">
      <c r="N30540" s="315"/>
    </row>
    <row r="30541" spans="14:14">
      <c r="N30541" s="315"/>
    </row>
    <row r="30542" spans="14:14">
      <c r="N30542" s="315"/>
    </row>
    <row r="30543" spans="14:14">
      <c r="N30543" s="315"/>
    </row>
    <row r="30544" spans="14:14">
      <c r="N30544" s="315"/>
    </row>
    <row r="30545" spans="14:14">
      <c r="N30545" s="315"/>
    </row>
    <row r="30546" spans="14:14">
      <c r="N30546" s="315"/>
    </row>
    <row r="30547" spans="14:14">
      <c r="N30547" s="315"/>
    </row>
    <row r="30548" spans="14:14">
      <c r="N30548" s="315"/>
    </row>
    <row r="30549" spans="14:14">
      <c r="N30549" s="315"/>
    </row>
    <row r="30550" spans="14:14">
      <c r="N30550" s="315"/>
    </row>
    <row r="30551" spans="14:14">
      <c r="N30551" s="315"/>
    </row>
    <row r="30552" spans="14:14">
      <c r="N30552" s="315"/>
    </row>
    <row r="30553" spans="14:14">
      <c r="N30553" s="315"/>
    </row>
    <row r="30554" spans="14:14">
      <c r="N30554" s="315"/>
    </row>
    <row r="30555" spans="14:14">
      <c r="N30555" s="315"/>
    </row>
    <row r="30556" spans="14:14">
      <c r="N30556" s="315"/>
    </row>
    <row r="30557" spans="14:14">
      <c r="N30557" s="315"/>
    </row>
    <row r="30558" spans="14:14">
      <c r="N30558" s="315"/>
    </row>
    <row r="30559" spans="14:14">
      <c r="N30559" s="315"/>
    </row>
    <row r="30560" spans="14:14">
      <c r="N30560" s="315"/>
    </row>
    <row r="30561" spans="14:14">
      <c r="N30561" s="315"/>
    </row>
    <row r="30562" spans="14:14">
      <c r="N30562" s="315"/>
    </row>
    <row r="30563" spans="14:14">
      <c r="N30563" s="315"/>
    </row>
    <row r="30564" spans="14:14">
      <c r="N30564" s="315"/>
    </row>
    <row r="30565" spans="14:14">
      <c r="N30565" s="315"/>
    </row>
    <row r="30566" spans="14:14">
      <c r="N30566" s="315"/>
    </row>
    <row r="30567" spans="14:14">
      <c r="N30567" s="315"/>
    </row>
    <row r="30568" spans="14:14">
      <c r="N30568" s="315"/>
    </row>
    <row r="30569" spans="14:14">
      <c r="N30569" s="315"/>
    </row>
    <row r="30570" spans="14:14">
      <c r="N30570" s="315"/>
    </row>
    <row r="30571" spans="14:14">
      <c r="N30571" s="315"/>
    </row>
    <row r="30572" spans="14:14">
      <c r="N30572" s="315"/>
    </row>
    <row r="30573" spans="14:14">
      <c r="N30573" s="315"/>
    </row>
    <row r="30574" spans="14:14">
      <c r="N30574" s="315"/>
    </row>
    <row r="30575" spans="14:14">
      <c r="N30575" s="315"/>
    </row>
    <row r="30576" spans="14:14">
      <c r="N30576" s="315"/>
    </row>
    <row r="30577" spans="14:14">
      <c r="N30577" s="315"/>
    </row>
    <row r="30578" spans="14:14">
      <c r="N30578" s="315"/>
    </row>
    <row r="30579" spans="14:14">
      <c r="N30579" s="315"/>
    </row>
    <row r="30580" spans="14:14">
      <c r="N30580" s="315"/>
    </row>
    <row r="30581" spans="14:14">
      <c r="N30581" s="315"/>
    </row>
    <row r="30582" spans="14:14">
      <c r="N30582" s="315"/>
    </row>
    <row r="30583" spans="14:14">
      <c r="N30583" s="315"/>
    </row>
    <row r="30584" spans="14:14">
      <c r="N30584" s="315"/>
    </row>
    <row r="30585" spans="14:14">
      <c r="N30585" s="315"/>
    </row>
    <row r="30586" spans="14:14">
      <c r="N30586" s="315"/>
    </row>
    <row r="30587" spans="14:14">
      <c r="N30587" s="315"/>
    </row>
    <row r="30588" spans="14:14">
      <c r="N30588" s="315"/>
    </row>
    <row r="30589" spans="14:14">
      <c r="N30589" s="315"/>
    </row>
    <row r="30590" spans="14:14">
      <c r="N30590" s="315"/>
    </row>
    <row r="30591" spans="14:14">
      <c r="N30591" s="315"/>
    </row>
    <row r="30592" spans="14:14">
      <c r="N30592" s="315"/>
    </row>
    <row r="30593" spans="14:14">
      <c r="N30593" s="315"/>
    </row>
    <row r="30594" spans="14:14">
      <c r="N30594" s="315"/>
    </row>
    <row r="30595" spans="14:14">
      <c r="N30595" s="315"/>
    </row>
    <row r="30596" spans="14:14">
      <c r="N30596" s="315"/>
    </row>
    <row r="30597" spans="14:14">
      <c r="N30597" s="315"/>
    </row>
    <row r="30598" spans="14:14">
      <c r="N30598" s="315"/>
    </row>
    <row r="30599" spans="14:14">
      <c r="N30599" s="315"/>
    </row>
    <row r="30600" spans="14:14">
      <c r="N30600" s="315"/>
    </row>
    <row r="30601" spans="14:14">
      <c r="N30601" s="315"/>
    </row>
    <row r="30602" spans="14:14">
      <c r="N30602" s="315"/>
    </row>
    <row r="30603" spans="14:14">
      <c r="N30603" s="315"/>
    </row>
    <row r="30604" spans="14:14">
      <c r="N30604" s="315"/>
    </row>
    <row r="30605" spans="14:14">
      <c r="N30605" s="315"/>
    </row>
    <row r="30606" spans="14:14">
      <c r="N30606" s="315"/>
    </row>
    <row r="30607" spans="14:14">
      <c r="N30607" s="315"/>
    </row>
    <row r="30608" spans="14:14">
      <c r="N30608" s="315"/>
    </row>
    <row r="30609" spans="14:14">
      <c r="N30609" s="315"/>
    </row>
    <row r="30610" spans="14:14">
      <c r="N30610" s="315"/>
    </row>
    <row r="30611" spans="14:14">
      <c r="N30611" s="315"/>
    </row>
    <row r="30612" spans="14:14">
      <c r="N30612" s="315"/>
    </row>
    <row r="30613" spans="14:14">
      <c r="N30613" s="315"/>
    </row>
    <row r="30614" spans="14:14">
      <c r="N30614" s="315"/>
    </row>
    <row r="30615" spans="14:14">
      <c r="N30615" s="315"/>
    </row>
    <row r="30616" spans="14:14">
      <c r="N30616" s="315"/>
    </row>
    <row r="30617" spans="14:14">
      <c r="N30617" s="315"/>
    </row>
    <row r="30618" spans="14:14">
      <c r="N30618" s="315"/>
    </row>
    <row r="30619" spans="14:14">
      <c r="N30619" s="315"/>
    </row>
    <row r="30620" spans="14:14">
      <c r="N30620" s="315"/>
    </row>
    <row r="30621" spans="14:14">
      <c r="N30621" s="315"/>
    </row>
    <row r="30622" spans="14:14">
      <c r="N30622" s="315"/>
    </row>
    <row r="30623" spans="14:14">
      <c r="N30623" s="315"/>
    </row>
    <row r="30624" spans="14:14">
      <c r="N30624" s="315"/>
    </row>
    <row r="30625" spans="14:14">
      <c r="N30625" s="315"/>
    </row>
    <row r="30626" spans="14:14">
      <c r="N30626" s="315"/>
    </row>
    <row r="30627" spans="14:14">
      <c r="N30627" s="315"/>
    </row>
    <row r="30628" spans="14:14">
      <c r="N30628" s="315"/>
    </row>
    <row r="30629" spans="14:14">
      <c r="N30629" s="315"/>
    </row>
    <row r="30630" spans="14:14">
      <c r="N30630" s="315"/>
    </row>
    <row r="30631" spans="14:14">
      <c r="N30631" s="315"/>
    </row>
    <row r="30632" spans="14:14">
      <c r="N30632" s="315"/>
    </row>
    <row r="30633" spans="14:14">
      <c r="N30633" s="315"/>
    </row>
    <row r="30634" spans="14:14">
      <c r="N30634" s="315"/>
    </row>
    <row r="30635" spans="14:14">
      <c r="N30635" s="315"/>
    </row>
    <row r="30636" spans="14:14">
      <c r="N30636" s="315"/>
    </row>
    <row r="30637" spans="14:14">
      <c r="N30637" s="315"/>
    </row>
    <row r="30638" spans="14:14">
      <c r="N30638" s="315"/>
    </row>
    <row r="30639" spans="14:14">
      <c r="N30639" s="315"/>
    </row>
    <row r="30640" spans="14:14">
      <c r="N30640" s="315"/>
    </row>
    <row r="30641" spans="14:14">
      <c r="N30641" s="315"/>
    </row>
    <row r="30642" spans="14:14">
      <c r="N30642" s="315"/>
    </row>
    <row r="30643" spans="14:14">
      <c r="N30643" s="315"/>
    </row>
    <row r="30644" spans="14:14">
      <c r="N30644" s="315"/>
    </row>
    <row r="30645" spans="14:14">
      <c r="N30645" s="315"/>
    </row>
    <row r="30646" spans="14:14">
      <c r="N30646" s="315"/>
    </row>
    <row r="30647" spans="14:14">
      <c r="N30647" s="315"/>
    </row>
    <row r="30648" spans="14:14">
      <c r="N30648" s="315"/>
    </row>
    <row r="30649" spans="14:14">
      <c r="N30649" s="315"/>
    </row>
    <row r="30650" spans="14:14">
      <c r="N30650" s="315"/>
    </row>
    <row r="30651" spans="14:14">
      <c r="N30651" s="315"/>
    </row>
    <row r="30652" spans="14:14">
      <c r="N30652" s="315"/>
    </row>
    <row r="30653" spans="14:14">
      <c r="N30653" s="315"/>
    </row>
    <row r="30654" spans="14:14">
      <c r="N30654" s="315"/>
    </row>
    <row r="30655" spans="14:14">
      <c r="N30655" s="315"/>
    </row>
    <row r="30656" spans="14:14">
      <c r="N30656" s="315"/>
    </row>
    <row r="30657" spans="14:14">
      <c r="N30657" s="315"/>
    </row>
    <row r="30658" spans="14:14">
      <c r="N30658" s="315"/>
    </row>
    <row r="30659" spans="14:14">
      <c r="N30659" s="315"/>
    </row>
    <row r="30660" spans="14:14">
      <c r="N30660" s="315"/>
    </row>
    <row r="30661" spans="14:14">
      <c r="N30661" s="315"/>
    </row>
    <row r="30662" spans="14:14">
      <c r="N30662" s="315"/>
    </row>
    <row r="30663" spans="14:14">
      <c r="N30663" s="315"/>
    </row>
    <row r="30664" spans="14:14">
      <c r="N30664" s="315"/>
    </row>
    <row r="30665" spans="14:14">
      <c r="N30665" s="315"/>
    </row>
    <row r="30666" spans="14:14">
      <c r="N30666" s="315"/>
    </row>
    <row r="30667" spans="14:14">
      <c r="N30667" s="315"/>
    </row>
    <row r="30668" spans="14:14">
      <c r="N30668" s="315"/>
    </row>
    <row r="30669" spans="14:14">
      <c r="N30669" s="315"/>
    </row>
    <row r="30670" spans="14:14">
      <c r="N30670" s="315"/>
    </row>
    <row r="30671" spans="14:14">
      <c r="N30671" s="315"/>
    </row>
    <row r="30672" spans="14:14">
      <c r="N30672" s="315"/>
    </row>
    <row r="30673" spans="14:14">
      <c r="N30673" s="315"/>
    </row>
    <row r="30674" spans="14:14">
      <c r="N30674" s="315"/>
    </row>
    <row r="30675" spans="14:14">
      <c r="N30675" s="315"/>
    </row>
    <row r="30676" spans="14:14">
      <c r="N30676" s="315"/>
    </row>
    <row r="30677" spans="14:14">
      <c r="N30677" s="315"/>
    </row>
    <row r="30678" spans="14:14">
      <c r="N30678" s="315"/>
    </row>
    <row r="30679" spans="14:14">
      <c r="N30679" s="315"/>
    </row>
    <row r="30680" spans="14:14">
      <c r="N30680" s="315"/>
    </row>
    <row r="30681" spans="14:14">
      <c r="N30681" s="315"/>
    </row>
    <row r="30682" spans="14:14">
      <c r="N30682" s="315"/>
    </row>
    <row r="30683" spans="14:14">
      <c r="N30683" s="315"/>
    </row>
    <row r="30684" spans="14:14">
      <c r="N30684" s="315"/>
    </row>
    <row r="30685" spans="14:14">
      <c r="N30685" s="315"/>
    </row>
    <row r="30686" spans="14:14">
      <c r="N30686" s="315"/>
    </row>
    <row r="30687" spans="14:14">
      <c r="N30687" s="315"/>
    </row>
    <row r="30688" spans="14:14">
      <c r="N30688" s="315"/>
    </row>
    <row r="30689" spans="14:14">
      <c r="N30689" s="315"/>
    </row>
    <row r="30690" spans="14:14">
      <c r="N30690" s="315"/>
    </row>
    <row r="30691" spans="14:14">
      <c r="N30691" s="315"/>
    </row>
    <row r="30692" spans="14:14">
      <c r="N30692" s="315"/>
    </row>
    <row r="30693" spans="14:14">
      <c r="N30693" s="315"/>
    </row>
    <row r="30694" spans="14:14">
      <c r="N30694" s="315"/>
    </row>
    <row r="30695" spans="14:14">
      <c r="N30695" s="315"/>
    </row>
    <row r="30696" spans="14:14">
      <c r="N30696" s="315"/>
    </row>
    <row r="30697" spans="14:14">
      <c r="N30697" s="315"/>
    </row>
    <row r="30698" spans="14:14">
      <c r="N30698" s="315"/>
    </row>
    <row r="30699" spans="14:14">
      <c r="N30699" s="315"/>
    </row>
    <row r="30700" spans="14:14">
      <c r="N30700" s="315"/>
    </row>
    <row r="30701" spans="14:14">
      <c r="N30701" s="315"/>
    </row>
    <row r="30702" spans="14:14">
      <c r="N30702" s="315"/>
    </row>
    <row r="30703" spans="14:14">
      <c r="N30703" s="315"/>
    </row>
    <row r="30704" spans="14:14">
      <c r="N30704" s="315"/>
    </row>
    <row r="30705" spans="14:14">
      <c r="N30705" s="315"/>
    </row>
    <row r="30706" spans="14:14">
      <c r="N30706" s="315"/>
    </row>
    <row r="30707" spans="14:14">
      <c r="N30707" s="315"/>
    </row>
    <row r="30708" spans="14:14">
      <c r="N30708" s="315"/>
    </row>
    <row r="30709" spans="14:14">
      <c r="N30709" s="315"/>
    </row>
    <row r="30710" spans="14:14">
      <c r="N30710" s="315"/>
    </row>
    <row r="30711" spans="14:14">
      <c r="N30711" s="315"/>
    </row>
    <row r="30712" spans="14:14">
      <c r="N30712" s="315"/>
    </row>
    <row r="30713" spans="14:14">
      <c r="N30713" s="315"/>
    </row>
    <row r="30714" spans="14:14">
      <c r="N30714" s="315"/>
    </row>
    <row r="30715" spans="14:14">
      <c r="N30715" s="315"/>
    </row>
    <row r="30716" spans="14:14">
      <c r="N30716" s="315"/>
    </row>
    <row r="30717" spans="14:14">
      <c r="N30717" s="315"/>
    </row>
    <row r="30718" spans="14:14">
      <c r="N30718" s="315"/>
    </row>
    <row r="30719" spans="14:14">
      <c r="N30719" s="315"/>
    </row>
    <row r="30720" spans="14:14">
      <c r="N30720" s="315"/>
    </row>
    <row r="30721" spans="14:14">
      <c r="N30721" s="315"/>
    </row>
    <row r="30722" spans="14:14">
      <c r="N30722" s="315"/>
    </row>
    <row r="30723" spans="14:14">
      <c r="N30723" s="315"/>
    </row>
    <row r="30724" spans="14:14">
      <c r="N30724" s="315"/>
    </row>
    <row r="30725" spans="14:14">
      <c r="N30725" s="315"/>
    </row>
    <row r="30726" spans="14:14">
      <c r="N30726" s="315"/>
    </row>
    <row r="30727" spans="14:14">
      <c r="N30727" s="315"/>
    </row>
    <row r="30728" spans="14:14">
      <c r="N30728" s="315"/>
    </row>
    <row r="30729" spans="14:14">
      <c r="N30729" s="315"/>
    </row>
    <row r="30730" spans="14:14">
      <c r="N30730" s="315"/>
    </row>
    <row r="30731" spans="14:14">
      <c r="N30731" s="315"/>
    </row>
    <row r="30732" spans="14:14">
      <c r="N30732" s="315"/>
    </row>
    <row r="30733" spans="14:14">
      <c r="N30733" s="315"/>
    </row>
    <row r="30734" spans="14:14">
      <c r="N30734" s="315"/>
    </row>
    <row r="30735" spans="14:14">
      <c r="N30735" s="315"/>
    </row>
    <row r="30736" spans="14:14">
      <c r="N30736" s="315"/>
    </row>
    <row r="30737" spans="14:14">
      <c r="N30737" s="315"/>
    </row>
    <row r="30738" spans="14:14">
      <c r="N30738" s="315"/>
    </row>
    <row r="30739" spans="14:14">
      <c r="N30739" s="315"/>
    </row>
    <row r="30740" spans="14:14">
      <c r="N30740" s="315"/>
    </row>
    <row r="30741" spans="14:14">
      <c r="N30741" s="315"/>
    </row>
    <row r="30742" spans="14:14">
      <c r="N30742" s="315"/>
    </row>
    <row r="30743" spans="14:14">
      <c r="N30743" s="315"/>
    </row>
    <row r="30744" spans="14:14">
      <c r="N30744" s="315"/>
    </row>
    <row r="30745" spans="14:14">
      <c r="N30745" s="315"/>
    </row>
    <row r="30746" spans="14:14">
      <c r="N30746" s="315"/>
    </row>
    <row r="30747" spans="14:14">
      <c r="N30747" s="315"/>
    </row>
    <row r="30748" spans="14:14">
      <c r="N30748" s="315"/>
    </row>
    <row r="30749" spans="14:14">
      <c r="N30749" s="315"/>
    </row>
    <row r="30750" spans="14:14">
      <c r="N30750" s="315"/>
    </row>
    <row r="30751" spans="14:14">
      <c r="N30751" s="315"/>
    </row>
    <row r="30752" spans="14:14">
      <c r="N30752" s="315"/>
    </row>
    <row r="30753" spans="14:14">
      <c r="N30753" s="315"/>
    </row>
    <row r="30754" spans="14:14">
      <c r="N30754" s="315"/>
    </row>
    <row r="30755" spans="14:14">
      <c r="N30755" s="315"/>
    </row>
    <row r="30756" spans="14:14">
      <c r="N30756" s="315"/>
    </row>
    <row r="30757" spans="14:14">
      <c r="N30757" s="315"/>
    </row>
    <row r="30758" spans="14:14">
      <c r="N30758" s="315"/>
    </row>
    <row r="30759" spans="14:14">
      <c r="N30759" s="315"/>
    </row>
    <row r="30760" spans="14:14">
      <c r="N30760" s="315"/>
    </row>
    <row r="30761" spans="14:14">
      <c r="N30761" s="315"/>
    </row>
    <row r="30762" spans="14:14">
      <c r="N30762" s="315"/>
    </row>
    <row r="30763" spans="14:14">
      <c r="N30763" s="315"/>
    </row>
    <row r="30764" spans="14:14">
      <c r="N30764" s="315"/>
    </row>
    <row r="30765" spans="14:14">
      <c r="N30765" s="315"/>
    </row>
    <row r="30766" spans="14:14">
      <c r="N30766" s="315"/>
    </row>
    <row r="30767" spans="14:14">
      <c r="N30767" s="315"/>
    </row>
    <row r="30768" spans="14:14">
      <c r="N30768" s="315"/>
    </row>
    <row r="30769" spans="14:14">
      <c r="N30769" s="315"/>
    </row>
    <row r="30770" spans="14:14">
      <c r="N30770" s="315"/>
    </row>
    <row r="30771" spans="14:14">
      <c r="N30771" s="315"/>
    </row>
    <row r="30772" spans="14:14">
      <c r="N30772" s="315"/>
    </row>
    <row r="30773" spans="14:14">
      <c r="N30773" s="315"/>
    </row>
    <row r="30774" spans="14:14">
      <c r="N30774" s="315"/>
    </row>
    <row r="30775" spans="14:14">
      <c r="N30775" s="315"/>
    </row>
    <row r="30776" spans="14:14">
      <c r="N30776" s="315"/>
    </row>
    <row r="30777" spans="14:14">
      <c r="N30777" s="315"/>
    </row>
    <row r="30778" spans="14:14">
      <c r="N30778" s="315"/>
    </row>
    <row r="30779" spans="14:14">
      <c r="N30779" s="315"/>
    </row>
    <row r="30780" spans="14:14">
      <c r="N30780" s="315"/>
    </row>
    <row r="30781" spans="14:14">
      <c r="N30781" s="315"/>
    </row>
    <row r="30782" spans="14:14">
      <c r="N30782" s="315"/>
    </row>
    <row r="30783" spans="14:14">
      <c r="N30783" s="315"/>
    </row>
    <row r="30784" spans="14:14">
      <c r="N30784" s="315"/>
    </row>
    <row r="30785" spans="14:14">
      <c r="N30785" s="315"/>
    </row>
    <row r="30786" spans="14:14">
      <c r="N30786" s="315"/>
    </row>
    <row r="30787" spans="14:14">
      <c r="N30787" s="315"/>
    </row>
    <row r="30788" spans="14:14">
      <c r="N30788" s="315"/>
    </row>
    <row r="30789" spans="14:14">
      <c r="N30789" s="315"/>
    </row>
    <row r="30790" spans="14:14">
      <c r="N30790" s="315"/>
    </row>
    <row r="30791" spans="14:14">
      <c r="N30791" s="315"/>
    </row>
    <row r="30792" spans="14:14">
      <c r="N30792" s="315"/>
    </row>
    <row r="30793" spans="14:14">
      <c r="N30793" s="315"/>
    </row>
    <row r="30794" spans="14:14">
      <c r="N30794" s="315"/>
    </row>
    <row r="30795" spans="14:14">
      <c r="N30795" s="315"/>
    </row>
    <row r="30796" spans="14:14">
      <c r="N30796" s="315"/>
    </row>
    <row r="30797" spans="14:14">
      <c r="N30797" s="315"/>
    </row>
    <row r="30798" spans="14:14">
      <c r="N30798" s="315"/>
    </row>
    <row r="30799" spans="14:14">
      <c r="N30799" s="315"/>
    </row>
    <row r="30800" spans="14:14">
      <c r="N30800" s="315"/>
    </row>
    <row r="30801" spans="14:14">
      <c r="N30801" s="315"/>
    </row>
    <row r="30802" spans="14:14">
      <c r="N30802" s="315"/>
    </row>
    <row r="30803" spans="14:14">
      <c r="N30803" s="315"/>
    </row>
    <row r="30804" spans="14:14">
      <c r="N30804" s="315"/>
    </row>
    <row r="30805" spans="14:14">
      <c r="N30805" s="315"/>
    </row>
    <row r="30806" spans="14:14">
      <c r="N30806" s="315"/>
    </row>
    <row r="30807" spans="14:14">
      <c r="N30807" s="315"/>
    </row>
    <row r="30808" spans="14:14">
      <c r="N30808" s="315"/>
    </row>
    <row r="30809" spans="14:14">
      <c r="N30809" s="315"/>
    </row>
    <row r="30810" spans="14:14">
      <c r="N30810" s="315"/>
    </row>
    <row r="30811" spans="14:14">
      <c r="N30811" s="315"/>
    </row>
    <row r="30812" spans="14:14">
      <c r="N30812" s="315"/>
    </row>
    <row r="30813" spans="14:14">
      <c r="N30813" s="315"/>
    </row>
    <row r="30814" spans="14:14">
      <c r="N30814" s="315"/>
    </row>
    <row r="30815" spans="14:14">
      <c r="N30815" s="315"/>
    </row>
    <row r="30816" spans="14:14">
      <c r="N30816" s="315"/>
    </row>
    <row r="30817" spans="14:14">
      <c r="N30817" s="315"/>
    </row>
    <row r="30818" spans="14:14">
      <c r="N30818" s="315"/>
    </row>
    <row r="30819" spans="14:14">
      <c r="N30819" s="315"/>
    </row>
    <row r="30820" spans="14:14">
      <c r="N30820" s="315"/>
    </row>
    <row r="30821" spans="14:14">
      <c r="N30821" s="315"/>
    </row>
    <row r="30822" spans="14:14">
      <c r="N30822" s="315"/>
    </row>
    <row r="30823" spans="14:14">
      <c r="N30823" s="315"/>
    </row>
    <row r="30824" spans="14:14">
      <c r="N30824" s="315"/>
    </row>
    <row r="30825" spans="14:14">
      <c r="N30825" s="315"/>
    </row>
    <row r="30826" spans="14:14">
      <c r="N30826" s="315"/>
    </row>
    <row r="30827" spans="14:14">
      <c r="N30827" s="315"/>
    </row>
    <row r="30828" spans="14:14">
      <c r="N30828" s="315"/>
    </row>
    <row r="30829" spans="14:14">
      <c r="N30829" s="315"/>
    </row>
    <row r="30830" spans="14:14">
      <c r="N30830" s="315"/>
    </row>
    <row r="30831" spans="14:14">
      <c r="N30831" s="315"/>
    </row>
    <row r="30832" spans="14:14">
      <c r="N30832" s="315"/>
    </row>
    <row r="30833" spans="14:14">
      <c r="N30833" s="315"/>
    </row>
    <row r="30834" spans="14:14">
      <c r="N30834" s="315"/>
    </row>
    <row r="30835" spans="14:14">
      <c r="N30835" s="315"/>
    </row>
    <row r="30836" spans="14:14">
      <c r="N30836" s="315"/>
    </row>
    <row r="30837" spans="14:14">
      <c r="N30837" s="315"/>
    </row>
    <row r="30838" spans="14:14">
      <c r="N30838" s="315"/>
    </row>
    <row r="30839" spans="14:14">
      <c r="N30839" s="315"/>
    </row>
    <row r="30840" spans="14:14">
      <c r="N30840" s="315"/>
    </row>
    <row r="30841" spans="14:14">
      <c r="N30841" s="315"/>
    </row>
    <row r="30842" spans="14:14">
      <c r="N30842" s="315"/>
    </row>
    <row r="30843" spans="14:14">
      <c r="N30843" s="315"/>
    </row>
    <row r="30844" spans="14:14">
      <c r="N30844" s="315"/>
    </row>
    <row r="30845" spans="14:14">
      <c r="N30845" s="315"/>
    </row>
    <row r="30846" spans="14:14">
      <c r="N30846" s="315"/>
    </row>
    <row r="30847" spans="14:14">
      <c r="N30847" s="315"/>
    </row>
    <row r="30848" spans="14:14">
      <c r="N30848" s="315"/>
    </row>
    <row r="30849" spans="14:14">
      <c r="N30849" s="315"/>
    </row>
    <row r="30850" spans="14:14">
      <c r="N30850" s="315"/>
    </row>
    <row r="30851" spans="14:14">
      <c r="N30851" s="315"/>
    </row>
    <row r="30852" spans="14:14">
      <c r="N30852" s="315"/>
    </row>
    <row r="30853" spans="14:14">
      <c r="N30853" s="315"/>
    </row>
    <row r="30854" spans="14:14">
      <c r="N30854" s="315"/>
    </row>
    <row r="30855" spans="14:14">
      <c r="N30855" s="315"/>
    </row>
    <row r="30856" spans="14:14">
      <c r="N30856" s="315"/>
    </row>
    <row r="30857" spans="14:14">
      <c r="N30857" s="315"/>
    </row>
    <row r="30858" spans="14:14">
      <c r="N30858" s="315"/>
    </row>
    <row r="30859" spans="14:14">
      <c r="N30859" s="315"/>
    </row>
    <row r="30860" spans="14:14">
      <c r="N30860" s="315"/>
    </row>
    <row r="30861" spans="14:14">
      <c r="N30861" s="315"/>
    </row>
    <row r="30862" spans="14:14">
      <c r="N30862" s="315"/>
    </row>
    <row r="30863" spans="14:14">
      <c r="N30863" s="315"/>
    </row>
    <row r="30864" spans="14:14">
      <c r="N30864" s="315"/>
    </row>
    <row r="30865" spans="14:14">
      <c r="N30865" s="315"/>
    </row>
    <row r="30866" spans="14:14">
      <c r="N30866" s="315"/>
    </row>
    <row r="30867" spans="14:14">
      <c r="N30867" s="315"/>
    </row>
    <row r="30868" spans="14:14">
      <c r="N30868" s="315"/>
    </row>
    <row r="30869" spans="14:14">
      <c r="N30869" s="315"/>
    </row>
    <row r="30870" spans="14:14">
      <c r="N30870" s="315"/>
    </row>
    <row r="30871" spans="14:14">
      <c r="N30871" s="315"/>
    </row>
    <row r="30872" spans="14:14">
      <c r="N30872" s="315"/>
    </row>
    <row r="30873" spans="14:14">
      <c r="N30873" s="315"/>
    </row>
    <row r="30874" spans="14:14">
      <c r="N30874" s="315"/>
    </row>
    <row r="30875" spans="14:14">
      <c r="N30875" s="315"/>
    </row>
    <row r="30876" spans="14:14">
      <c r="N30876" s="315"/>
    </row>
    <row r="30877" spans="14:14">
      <c r="N30877" s="315"/>
    </row>
    <row r="30878" spans="14:14">
      <c r="N30878" s="315"/>
    </row>
    <row r="30879" spans="14:14">
      <c r="N30879" s="315"/>
    </row>
    <row r="30880" spans="14:14">
      <c r="N30880" s="315"/>
    </row>
    <row r="30881" spans="14:14">
      <c r="N30881" s="315"/>
    </row>
    <row r="30882" spans="14:14">
      <c r="N30882" s="315"/>
    </row>
    <row r="30883" spans="14:14">
      <c r="N30883" s="315"/>
    </row>
    <row r="30884" spans="14:14">
      <c r="N30884" s="315"/>
    </row>
    <row r="30885" spans="14:14">
      <c r="N30885" s="315"/>
    </row>
    <row r="30886" spans="14:14">
      <c r="N30886" s="315"/>
    </row>
    <row r="30887" spans="14:14">
      <c r="N30887" s="315"/>
    </row>
    <row r="30888" spans="14:14">
      <c r="N30888" s="315"/>
    </row>
    <row r="30889" spans="14:14">
      <c r="N30889" s="315"/>
    </row>
    <row r="30890" spans="14:14">
      <c r="N30890" s="315"/>
    </row>
    <row r="30891" spans="14:14">
      <c r="N30891" s="315"/>
    </row>
    <row r="30892" spans="14:14">
      <c r="N30892" s="315"/>
    </row>
    <row r="30893" spans="14:14">
      <c r="N30893" s="315"/>
    </row>
    <row r="30894" spans="14:14">
      <c r="N30894" s="315"/>
    </row>
    <row r="30895" spans="14:14">
      <c r="N30895" s="315"/>
    </row>
    <row r="30896" spans="14:14">
      <c r="N30896" s="315"/>
    </row>
    <row r="30897" spans="14:14">
      <c r="N30897" s="315"/>
    </row>
    <row r="30898" spans="14:14">
      <c r="N30898" s="315"/>
    </row>
    <row r="30899" spans="14:14">
      <c r="N30899" s="315"/>
    </row>
    <row r="30900" spans="14:14">
      <c r="N30900" s="315"/>
    </row>
    <row r="30901" spans="14:14">
      <c r="N30901" s="315"/>
    </row>
    <row r="30902" spans="14:14">
      <c r="N30902" s="315"/>
    </row>
    <row r="30903" spans="14:14">
      <c r="N30903" s="315"/>
    </row>
    <row r="30904" spans="14:14">
      <c r="N30904" s="315"/>
    </row>
    <row r="30905" spans="14:14">
      <c r="N30905" s="315"/>
    </row>
    <row r="30906" spans="14:14">
      <c r="N30906" s="315"/>
    </row>
    <row r="30907" spans="14:14">
      <c r="N30907" s="315"/>
    </row>
    <row r="30908" spans="14:14">
      <c r="N30908" s="315"/>
    </row>
    <row r="30909" spans="14:14">
      <c r="N30909" s="315"/>
    </row>
    <row r="30910" spans="14:14">
      <c r="N30910" s="315"/>
    </row>
    <row r="30911" spans="14:14">
      <c r="N30911" s="315"/>
    </row>
    <row r="30912" spans="14:14">
      <c r="N30912" s="315"/>
    </row>
    <row r="30913" spans="14:14">
      <c r="N30913" s="315"/>
    </row>
    <row r="30914" spans="14:14">
      <c r="N30914" s="315"/>
    </row>
    <row r="30915" spans="14:14">
      <c r="N30915" s="315"/>
    </row>
    <row r="30916" spans="14:14">
      <c r="N30916" s="315"/>
    </row>
    <row r="30917" spans="14:14">
      <c r="N30917" s="315"/>
    </row>
    <row r="30918" spans="14:14">
      <c r="N30918" s="315"/>
    </row>
    <row r="30919" spans="14:14">
      <c r="N30919" s="315"/>
    </row>
    <row r="30920" spans="14:14">
      <c r="N30920" s="315"/>
    </row>
    <row r="30921" spans="14:14">
      <c r="N30921" s="315"/>
    </row>
    <row r="30922" spans="14:14">
      <c r="N30922" s="315"/>
    </row>
    <row r="30923" spans="14:14">
      <c r="N30923" s="315"/>
    </row>
    <row r="30924" spans="14:14">
      <c r="N30924" s="315"/>
    </row>
    <row r="30925" spans="14:14">
      <c r="N30925" s="315"/>
    </row>
    <row r="30926" spans="14:14">
      <c r="N30926" s="315"/>
    </row>
    <row r="30927" spans="14:14">
      <c r="N30927" s="315"/>
    </row>
    <row r="30928" spans="14:14">
      <c r="N30928" s="315"/>
    </row>
    <row r="30929" spans="14:14">
      <c r="N30929" s="315"/>
    </row>
    <row r="30930" spans="14:14">
      <c r="N30930" s="315"/>
    </row>
    <row r="30931" spans="14:14">
      <c r="N30931" s="315"/>
    </row>
    <row r="30932" spans="14:14">
      <c r="N30932" s="315"/>
    </row>
    <row r="30933" spans="14:14">
      <c r="N30933" s="315"/>
    </row>
    <row r="30934" spans="14:14">
      <c r="N30934" s="315"/>
    </row>
    <row r="30935" spans="14:14">
      <c r="N30935" s="315"/>
    </row>
    <row r="30936" spans="14:14">
      <c r="N30936" s="315"/>
    </row>
    <row r="30937" spans="14:14">
      <c r="N30937" s="315"/>
    </row>
    <row r="30938" spans="14:14">
      <c r="N30938" s="315"/>
    </row>
    <row r="30939" spans="14:14">
      <c r="N30939" s="315"/>
    </row>
    <row r="30940" spans="14:14">
      <c r="N30940" s="315"/>
    </row>
    <row r="30941" spans="14:14">
      <c r="N30941" s="315"/>
    </row>
    <row r="30942" spans="14:14">
      <c r="N30942" s="315"/>
    </row>
    <row r="30943" spans="14:14">
      <c r="N30943" s="315"/>
    </row>
    <row r="30944" spans="14:14">
      <c r="N30944" s="315"/>
    </row>
    <row r="30945" spans="14:14">
      <c r="N30945" s="315"/>
    </row>
    <row r="30946" spans="14:14">
      <c r="N30946" s="315"/>
    </row>
    <row r="30947" spans="14:14">
      <c r="N30947" s="315"/>
    </row>
    <row r="30948" spans="14:14">
      <c r="N30948" s="315"/>
    </row>
    <row r="30949" spans="14:14">
      <c r="N30949" s="315"/>
    </row>
    <row r="30950" spans="14:14">
      <c r="N30950" s="315"/>
    </row>
    <row r="30951" spans="14:14">
      <c r="N30951" s="315"/>
    </row>
    <row r="30952" spans="14:14">
      <c r="N30952" s="315"/>
    </row>
    <row r="30953" spans="14:14">
      <c r="N30953" s="315"/>
    </row>
    <row r="30954" spans="14:14">
      <c r="N30954" s="315"/>
    </row>
    <row r="30955" spans="14:14">
      <c r="N30955" s="315"/>
    </row>
    <row r="30956" spans="14:14">
      <c r="N30956" s="315"/>
    </row>
    <row r="30957" spans="14:14">
      <c r="N30957" s="315"/>
    </row>
    <row r="30958" spans="14:14">
      <c r="N30958" s="315"/>
    </row>
    <row r="30959" spans="14:14">
      <c r="N30959" s="315"/>
    </row>
    <row r="30960" spans="14:14">
      <c r="N30960" s="315"/>
    </row>
    <row r="30961" spans="14:14">
      <c r="N30961" s="315"/>
    </row>
    <row r="30962" spans="14:14">
      <c r="N30962" s="315"/>
    </row>
    <row r="30963" spans="14:14">
      <c r="N30963" s="315"/>
    </row>
    <row r="30964" spans="14:14">
      <c r="N30964" s="315"/>
    </row>
    <row r="30965" spans="14:14">
      <c r="N30965" s="315"/>
    </row>
    <row r="30966" spans="14:14">
      <c r="N30966" s="315"/>
    </row>
    <row r="30967" spans="14:14">
      <c r="N30967" s="315"/>
    </row>
    <row r="30968" spans="14:14">
      <c r="N30968" s="315"/>
    </row>
    <row r="30969" spans="14:14">
      <c r="N30969" s="315"/>
    </row>
    <row r="30970" spans="14:14">
      <c r="N30970" s="315"/>
    </row>
    <row r="30971" spans="14:14">
      <c r="N30971" s="315"/>
    </row>
    <row r="30972" spans="14:14">
      <c r="N30972" s="315"/>
    </row>
    <row r="30973" spans="14:14">
      <c r="N30973" s="315"/>
    </row>
    <row r="30974" spans="14:14">
      <c r="N30974" s="315"/>
    </row>
    <row r="30975" spans="14:14">
      <c r="N30975" s="315"/>
    </row>
    <row r="30976" spans="14:14">
      <c r="N30976" s="315"/>
    </row>
    <row r="30977" spans="14:14">
      <c r="N30977" s="315"/>
    </row>
    <row r="30978" spans="14:14">
      <c r="N30978" s="315"/>
    </row>
    <row r="30979" spans="14:14">
      <c r="N30979" s="315"/>
    </row>
    <row r="30980" spans="14:14">
      <c r="N30980" s="315"/>
    </row>
    <row r="30981" spans="14:14">
      <c r="N30981" s="315"/>
    </row>
    <row r="30982" spans="14:14">
      <c r="N30982" s="315"/>
    </row>
    <row r="30983" spans="14:14">
      <c r="N30983" s="315"/>
    </row>
    <row r="30984" spans="14:14">
      <c r="N30984" s="315"/>
    </row>
    <row r="30985" spans="14:14">
      <c r="N30985" s="315"/>
    </row>
    <row r="30986" spans="14:14">
      <c r="N30986" s="315"/>
    </row>
    <row r="30987" spans="14:14">
      <c r="N30987" s="315"/>
    </row>
    <row r="30988" spans="14:14">
      <c r="N30988" s="315"/>
    </row>
    <row r="30989" spans="14:14">
      <c r="N30989" s="315"/>
    </row>
    <row r="30990" spans="14:14">
      <c r="N30990" s="315"/>
    </row>
    <row r="30991" spans="14:14">
      <c r="N30991" s="315"/>
    </row>
    <row r="30992" spans="14:14">
      <c r="N30992" s="315"/>
    </row>
    <row r="30993" spans="14:14">
      <c r="N30993" s="315"/>
    </row>
    <row r="30994" spans="14:14">
      <c r="N30994" s="315"/>
    </row>
    <row r="30995" spans="14:14">
      <c r="N30995" s="315"/>
    </row>
    <row r="30996" spans="14:14">
      <c r="N30996" s="315"/>
    </row>
    <row r="30997" spans="14:14">
      <c r="N30997" s="315"/>
    </row>
    <row r="30998" spans="14:14">
      <c r="N30998" s="315"/>
    </row>
    <row r="30999" spans="14:14">
      <c r="N30999" s="315"/>
    </row>
    <row r="31000" spans="14:14">
      <c r="N31000" s="315"/>
    </row>
    <row r="31001" spans="14:14">
      <c r="N31001" s="315"/>
    </row>
    <row r="31002" spans="14:14">
      <c r="N31002" s="315"/>
    </row>
    <row r="31003" spans="14:14">
      <c r="N31003" s="315"/>
    </row>
    <row r="31004" spans="14:14">
      <c r="N31004" s="315"/>
    </row>
    <row r="31005" spans="14:14">
      <c r="N31005" s="315"/>
    </row>
    <row r="31006" spans="14:14">
      <c r="N31006" s="315"/>
    </row>
    <row r="31007" spans="14:14">
      <c r="N31007" s="315"/>
    </row>
    <row r="31008" spans="14:14">
      <c r="N31008" s="315"/>
    </row>
    <row r="31009" spans="14:14">
      <c r="N31009" s="315"/>
    </row>
    <row r="31010" spans="14:14">
      <c r="N31010" s="315"/>
    </row>
    <row r="31011" spans="14:14">
      <c r="N31011" s="315"/>
    </row>
    <row r="31012" spans="14:14">
      <c r="N31012" s="315"/>
    </row>
    <row r="31013" spans="14:14">
      <c r="N31013" s="315"/>
    </row>
    <row r="31014" spans="14:14">
      <c r="N31014" s="315"/>
    </row>
    <row r="31015" spans="14:14">
      <c r="N31015" s="315"/>
    </row>
    <row r="31016" spans="14:14">
      <c r="N31016" s="315"/>
    </row>
    <row r="31017" spans="14:14">
      <c r="N31017" s="315"/>
    </row>
    <row r="31018" spans="14:14">
      <c r="N31018" s="315"/>
    </row>
    <row r="31019" spans="14:14">
      <c r="N31019" s="315"/>
    </row>
    <row r="31020" spans="14:14">
      <c r="N31020" s="315"/>
    </row>
    <row r="31021" spans="14:14">
      <c r="N31021" s="315"/>
    </row>
    <row r="31022" spans="14:14">
      <c r="N31022" s="315"/>
    </row>
    <row r="31023" spans="14:14">
      <c r="N31023" s="315"/>
    </row>
    <row r="31024" spans="14:14">
      <c r="N31024" s="315"/>
    </row>
    <row r="31025" spans="14:14">
      <c r="N31025" s="315"/>
    </row>
    <row r="31026" spans="14:14">
      <c r="N31026" s="315"/>
    </row>
    <row r="31027" spans="14:14">
      <c r="N31027" s="315"/>
    </row>
    <row r="31028" spans="14:14">
      <c r="N31028" s="315"/>
    </row>
    <row r="31029" spans="14:14">
      <c r="N31029" s="315"/>
    </row>
    <row r="31030" spans="14:14">
      <c r="N31030" s="315"/>
    </row>
    <row r="31031" spans="14:14">
      <c r="N31031" s="315"/>
    </row>
    <row r="31032" spans="14:14">
      <c r="N31032" s="315"/>
    </row>
    <row r="31033" spans="14:14">
      <c r="N31033" s="315"/>
    </row>
    <row r="31034" spans="14:14">
      <c r="N31034" s="315"/>
    </row>
    <row r="31035" spans="14:14">
      <c r="N31035" s="315"/>
    </row>
    <row r="31036" spans="14:14">
      <c r="N31036" s="315"/>
    </row>
    <row r="31037" spans="14:14">
      <c r="N31037" s="315"/>
    </row>
    <row r="31038" spans="14:14">
      <c r="N31038" s="315"/>
    </row>
    <row r="31039" spans="14:14">
      <c r="N31039" s="315"/>
    </row>
    <row r="31040" spans="14:14">
      <c r="N31040" s="315"/>
    </row>
    <row r="31041" spans="14:14">
      <c r="N31041" s="315"/>
    </row>
    <row r="31042" spans="14:14">
      <c r="N31042" s="315"/>
    </row>
    <row r="31043" spans="14:14">
      <c r="N31043" s="315"/>
    </row>
    <row r="31044" spans="14:14">
      <c r="N31044" s="315"/>
    </row>
    <row r="31045" spans="14:14">
      <c r="N31045" s="315"/>
    </row>
    <row r="31046" spans="14:14">
      <c r="N31046" s="315"/>
    </row>
    <row r="31047" spans="14:14">
      <c r="N31047" s="315"/>
    </row>
    <row r="31048" spans="14:14">
      <c r="N31048" s="315"/>
    </row>
    <row r="31049" spans="14:14">
      <c r="N31049" s="315"/>
    </row>
    <row r="31050" spans="14:14">
      <c r="N31050" s="315"/>
    </row>
    <row r="31051" spans="14:14">
      <c r="N31051" s="315"/>
    </row>
    <row r="31052" spans="14:14">
      <c r="N31052" s="315"/>
    </row>
    <row r="31053" spans="14:14">
      <c r="N31053" s="315"/>
    </row>
    <row r="31054" spans="14:14">
      <c r="N31054" s="315"/>
    </row>
    <row r="31055" spans="14:14">
      <c r="N31055" s="315"/>
    </row>
    <row r="31056" spans="14:14">
      <c r="N31056" s="315"/>
    </row>
    <row r="31057" spans="14:14">
      <c r="N31057" s="315"/>
    </row>
    <row r="31058" spans="14:14">
      <c r="N31058" s="315"/>
    </row>
    <row r="31059" spans="14:14">
      <c r="N31059" s="315"/>
    </row>
    <row r="31060" spans="14:14">
      <c r="N31060" s="315"/>
    </row>
    <row r="31061" spans="14:14">
      <c r="N31061" s="315"/>
    </row>
    <row r="31062" spans="14:14">
      <c r="N31062" s="315"/>
    </row>
    <row r="31063" spans="14:14">
      <c r="N31063" s="315"/>
    </row>
    <row r="31064" spans="14:14">
      <c r="N31064" s="315"/>
    </row>
    <row r="31065" spans="14:14">
      <c r="N31065" s="315"/>
    </row>
    <row r="31066" spans="14:14">
      <c r="N31066" s="315"/>
    </row>
    <row r="31067" spans="14:14">
      <c r="N31067" s="315"/>
    </row>
    <row r="31068" spans="14:14">
      <c r="N31068" s="315"/>
    </row>
    <row r="31069" spans="14:14">
      <c r="N31069" s="315"/>
    </row>
    <row r="31070" spans="14:14">
      <c r="N31070" s="315"/>
    </row>
    <row r="31071" spans="14:14">
      <c r="N31071" s="315"/>
    </row>
    <row r="31072" spans="14:14">
      <c r="N31072" s="315"/>
    </row>
    <row r="31073" spans="14:14">
      <c r="N31073" s="315"/>
    </row>
    <row r="31074" spans="14:14">
      <c r="N31074" s="315"/>
    </row>
    <row r="31075" spans="14:14">
      <c r="N31075" s="315"/>
    </row>
    <row r="31076" spans="14:14">
      <c r="N31076" s="315"/>
    </row>
    <row r="31077" spans="14:14">
      <c r="N31077" s="315"/>
    </row>
    <row r="31078" spans="14:14">
      <c r="N31078" s="315"/>
    </row>
    <row r="31079" spans="14:14">
      <c r="N31079" s="315"/>
    </row>
    <row r="31080" spans="14:14">
      <c r="N31080" s="315"/>
    </row>
    <row r="31081" spans="14:14">
      <c r="N31081" s="315"/>
    </row>
    <row r="31082" spans="14:14">
      <c r="N31082" s="315"/>
    </row>
    <row r="31083" spans="14:14">
      <c r="N31083" s="315"/>
    </row>
    <row r="31084" spans="14:14">
      <c r="N31084" s="315"/>
    </row>
    <row r="31085" spans="14:14">
      <c r="N31085" s="315"/>
    </row>
    <row r="31086" spans="14:14">
      <c r="N31086" s="315"/>
    </row>
    <row r="31087" spans="14:14">
      <c r="N31087" s="315"/>
    </row>
    <row r="31088" spans="14:14">
      <c r="N31088" s="315"/>
    </row>
    <row r="31089" spans="14:14">
      <c r="N31089" s="315"/>
    </row>
    <row r="31090" spans="14:14">
      <c r="N31090" s="315"/>
    </row>
    <row r="31091" spans="14:14">
      <c r="N31091" s="315"/>
    </row>
    <row r="31092" spans="14:14">
      <c r="N31092" s="315"/>
    </row>
    <row r="31093" spans="14:14">
      <c r="N31093" s="315"/>
    </row>
    <row r="31094" spans="14:14">
      <c r="N31094" s="315"/>
    </row>
    <row r="31095" spans="14:14">
      <c r="N31095" s="315"/>
    </row>
    <row r="31096" spans="14:14">
      <c r="N31096" s="315"/>
    </row>
    <row r="31097" spans="14:14">
      <c r="N31097" s="315"/>
    </row>
    <row r="31098" spans="14:14">
      <c r="N31098" s="315"/>
    </row>
    <row r="31099" spans="14:14">
      <c r="N31099" s="315"/>
    </row>
    <row r="31100" spans="14:14">
      <c r="N31100" s="315"/>
    </row>
    <row r="31101" spans="14:14">
      <c r="N31101" s="315"/>
    </row>
    <row r="31102" spans="14:14">
      <c r="N31102" s="315"/>
    </row>
    <row r="31103" spans="14:14">
      <c r="N31103" s="315"/>
    </row>
    <row r="31104" spans="14:14">
      <c r="N31104" s="315"/>
    </row>
    <row r="31105" spans="14:14">
      <c r="N31105" s="315"/>
    </row>
    <row r="31106" spans="14:14">
      <c r="N31106" s="315"/>
    </row>
    <row r="31107" spans="14:14">
      <c r="N31107" s="315"/>
    </row>
    <row r="31108" spans="14:14">
      <c r="N31108" s="315"/>
    </row>
    <row r="31109" spans="14:14">
      <c r="N31109" s="315"/>
    </row>
    <row r="31110" spans="14:14">
      <c r="N31110" s="315"/>
    </row>
    <row r="31111" spans="14:14">
      <c r="N31111" s="315"/>
    </row>
    <row r="31112" spans="14:14">
      <c r="N31112" s="315"/>
    </row>
    <row r="31113" spans="14:14">
      <c r="N31113" s="315"/>
    </row>
    <row r="31114" spans="14:14">
      <c r="N31114" s="315"/>
    </row>
    <row r="31115" spans="14:14">
      <c r="N31115" s="315"/>
    </row>
    <row r="31116" spans="14:14">
      <c r="N31116" s="315"/>
    </row>
    <row r="31117" spans="14:14">
      <c r="N31117" s="315"/>
    </row>
    <row r="31118" spans="14:14">
      <c r="N31118" s="315"/>
    </row>
    <row r="31119" spans="14:14">
      <c r="N31119" s="315"/>
    </row>
    <row r="31120" spans="14:14">
      <c r="N31120" s="315"/>
    </row>
    <row r="31121" spans="14:14">
      <c r="N31121" s="315"/>
    </row>
    <row r="31122" spans="14:14">
      <c r="N31122" s="315"/>
    </row>
    <row r="31123" spans="14:14">
      <c r="N31123" s="315"/>
    </row>
    <row r="31124" spans="14:14">
      <c r="N31124" s="315"/>
    </row>
    <row r="31125" spans="14:14">
      <c r="N31125" s="315"/>
    </row>
    <row r="31126" spans="14:14">
      <c r="N31126" s="315"/>
    </row>
    <row r="31127" spans="14:14">
      <c r="N31127" s="315"/>
    </row>
    <row r="31128" spans="14:14">
      <c r="N31128" s="315"/>
    </row>
    <row r="31129" spans="14:14">
      <c r="N31129" s="315"/>
    </row>
    <row r="31130" spans="14:14">
      <c r="N31130" s="315"/>
    </row>
    <row r="31131" spans="14:14">
      <c r="N31131" s="315"/>
    </row>
    <row r="31132" spans="14:14">
      <c r="N31132" s="315"/>
    </row>
    <row r="31133" spans="14:14">
      <c r="N31133" s="315"/>
    </row>
    <row r="31134" spans="14:14">
      <c r="N31134" s="315"/>
    </row>
    <row r="31135" spans="14:14">
      <c r="N31135" s="315"/>
    </row>
    <row r="31136" spans="14:14">
      <c r="N31136" s="315"/>
    </row>
    <row r="31137" spans="14:14">
      <c r="N31137" s="315"/>
    </row>
    <row r="31138" spans="14:14">
      <c r="N31138" s="315"/>
    </row>
    <row r="31139" spans="14:14">
      <c r="N31139" s="315"/>
    </row>
    <row r="31140" spans="14:14">
      <c r="N31140" s="315"/>
    </row>
    <row r="31141" spans="14:14">
      <c r="N31141" s="315"/>
    </row>
    <row r="31142" spans="14:14">
      <c r="N31142" s="315"/>
    </row>
    <row r="31143" spans="14:14">
      <c r="N31143" s="315"/>
    </row>
    <row r="31144" spans="14:14">
      <c r="N31144" s="315"/>
    </row>
    <row r="31145" spans="14:14">
      <c r="N31145" s="315"/>
    </row>
    <row r="31146" spans="14:14">
      <c r="N31146" s="315"/>
    </row>
    <row r="31147" spans="14:14">
      <c r="N31147" s="315"/>
    </row>
    <row r="31148" spans="14:14">
      <c r="N31148" s="315"/>
    </row>
    <row r="31149" spans="14:14">
      <c r="N31149" s="315"/>
    </row>
    <row r="31150" spans="14:14">
      <c r="N31150" s="315"/>
    </row>
    <row r="31151" spans="14:14">
      <c r="N31151" s="315"/>
    </row>
    <row r="31152" spans="14:14">
      <c r="N31152" s="315"/>
    </row>
    <row r="31153" spans="14:14">
      <c r="N31153" s="315"/>
    </row>
    <row r="31154" spans="14:14">
      <c r="N31154" s="315"/>
    </row>
    <row r="31155" spans="14:14">
      <c r="N31155" s="315"/>
    </row>
    <row r="31156" spans="14:14">
      <c r="N31156" s="315"/>
    </row>
    <row r="31157" spans="14:14">
      <c r="N31157" s="315"/>
    </row>
    <row r="31158" spans="14:14">
      <c r="N31158" s="315"/>
    </row>
    <row r="31159" spans="14:14">
      <c r="N31159" s="315"/>
    </row>
    <row r="31160" spans="14:14">
      <c r="N31160" s="315"/>
    </row>
    <row r="31161" spans="14:14">
      <c r="N31161" s="315"/>
    </row>
    <row r="31162" spans="14:14">
      <c r="N31162" s="315"/>
    </row>
    <row r="31163" spans="14:14">
      <c r="N31163" s="315"/>
    </row>
    <row r="31164" spans="14:14">
      <c r="N31164" s="315"/>
    </row>
    <row r="31165" spans="14:14">
      <c r="N31165" s="315"/>
    </row>
    <row r="31166" spans="14:14">
      <c r="N31166" s="315"/>
    </row>
    <row r="31167" spans="14:14">
      <c r="N31167" s="315"/>
    </row>
    <row r="31168" spans="14:14">
      <c r="N31168" s="315"/>
    </row>
    <row r="31169" spans="14:14">
      <c r="N31169" s="315"/>
    </row>
    <row r="31170" spans="14:14">
      <c r="N31170" s="315"/>
    </row>
    <row r="31171" spans="14:14">
      <c r="N31171" s="315"/>
    </row>
    <row r="31172" spans="14:14">
      <c r="N31172" s="315"/>
    </row>
    <row r="31173" spans="14:14">
      <c r="N31173" s="315"/>
    </row>
    <row r="31174" spans="14:14">
      <c r="N31174" s="315"/>
    </row>
    <row r="31175" spans="14:14">
      <c r="N31175" s="315"/>
    </row>
    <row r="31176" spans="14:14">
      <c r="N31176" s="315"/>
    </row>
    <row r="31177" spans="14:14">
      <c r="N31177" s="315"/>
    </row>
    <row r="31178" spans="14:14">
      <c r="N31178" s="315"/>
    </row>
    <row r="31179" spans="14:14">
      <c r="N31179" s="315"/>
    </row>
    <row r="31180" spans="14:14">
      <c r="N31180" s="315"/>
    </row>
    <row r="31181" spans="14:14">
      <c r="N31181" s="315"/>
    </row>
    <row r="31182" spans="14:14">
      <c r="N31182" s="315"/>
    </row>
    <row r="31183" spans="14:14">
      <c r="N31183" s="315"/>
    </row>
    <row r="31184" spans="14:14">
      <c r="N31184" s="315"/>
    </row>
    <row r="31185" spans="14:14">
      <c r="N31185" s="315"/>
    </row>
    <row r="31186" spans="14:14">
      <c r="N31186" s="315"/>
    </row>
    <row r="31187" spans="14:14">
      <c r="N31187" s="315"/>
    </row>
    <row r="31188" spans="14:14">
      <c r="N31188" s="315"/>
    </row>
    <row r="31189" spans="14:14">
      <c r="N31189" s="315"/>
    </row>
    <row r="31190" spans="14:14">
      <c r="N31190" s="315"/>
    </row>
    <row r="31191" spans="14:14">
      <c r="N31191" s="315"/>
    </row>
    <row r="31192" spans="14:14">
      <c r="N31192" s="315"/>
    </row>
    <row r="31193" spans="14:14">
      <c r="N31193" s="315"/>
    </row>
    <row r="31194" spans="14:14">
      <c r="N31194" s="315"/>
    </row>
    <row r="31195" spans="14:14">
      <c r="N31195" s="315"/>
    </row>
    <row r="31196" spans="14:14">
      <c r="N31196" s="315"/>
    </row>
    <row r="31197" spans="14:14">
      <c r="N31197" s="315"/>
    </row>
    <row r="31198" spans="14:14">
      <c r="N31198" s="315"/>
    </row>
    <row r="31199" spans="14:14">
      <c r="N31199" s="315"/>
    </row>
    <row r="31200" spans="14:14">
      <c r="N31200" s="315"/>
    </row>
    <row r="31201" spans="14:14">
      <c r="N31201" s="315"/>
    </row>
    <row r="31202" spans="14:14">
      <c r="N31202" s="315"/>
    </row>
    <row r="31203" spans="14:14">
      <c r="N31203" s="315"/>
    </row>
    <row r="31204" spans="14:14">
      <c r="N31204" s="315"/>
    </row>
    <row r="31205" spans="14:14">
      <c r="N31205" s="315"/>
    </row>
    <row r="31206" spans="14:14">
      <c r="N31206" s="315"/>
    </row>
    <row r="31207" spans="14:14">
      <c r="N31207" s="315"/>
    </row>
    <row r="31208" spans="14:14">
      <c r="N31208" s="315"/>
    </row>
    <row r="31209" spans="14:14">
      <c r="N31209" s="315"/>
    </row>
    <row r="31210" spans="14:14">
      <c r="N31210" s="315"/>
    </row>
    <row r="31211" spans="14:14">
      <c r="N31211" s="315"/>
    </row>
    <row r="31212" spans="14:14">
      <c r="N31212" s="315"/>
    </row>
    <row r="31213" spans="14:14">
      <c r="N31213" s="315"/>
    </row>
    <row r="31214" spans="14:14">
      <c r="N31214" s="315"/>
    </row>
    <row r="31215" spans="14:14">
      <c r="N31215" s="315"/>
    </row>
    <row r="31216" spans="14:14">
      <c r="N31216" s="315"/>
    </row>
    <row r="31217" spans="14:14">
      <c r="N31217" s="315"/>
    </row>
    <row r="31218" spans="14:14">
      <c r="N31218" s="315"/>
    </row>
    <row r="31219" spans="14:14">
      <c r="N31219" s="315"/>
    </row>
    <row r="31220" spans="14:14">
      <c r="N31220" s="315"/>
    </row>
    <row r="31221" spans="14:14">
      <c r="N31221" s="315"/>
    </row>
    <row r="31222" spans="14:14">
      <c r="N31222" s="315"/>
    </row>
    <row r="31223" spans="14:14">
      <c r="N31223" s="315"/>
    </row>
    <row r="31224" spans="14:14">
      <c r="N31224" s="315"/>
    </row>
    <row r="31225" spans="14:14">
      <c r="N31225" s="315"/>
    </row>
    <row r="31226" spans="14:14">
      <c r="N31226" s="315"/>
    </row>
    <row r="31227" spans="14:14">
      <c r="N31227" s="315"/>
    </row>
    <row r="31228" spans="14:14">
      <c r="N31228" s="315"/>
    </row>
    <row r="31229" spans="14:14">
      <c r="N31229" s="315"/>
    </row>
    <row r="31230" spans="14:14">
      <c r="N31230" s="315"/>
    </row>
    <row r="31231" spans="14:14">
      <c r="N31231" s="315"/>
    </row>
    <row r="31232" spans="14:14">
      <c r="N31232" s="315"/>
    </row>
    <row r="31233" spans="14:14">
      <c r="N31233" s="315"/>
    </row>
    <row r="31234" spans="14:14">
      <c r="N31234" s="315"/>
    </row>
    <row r="31235" spans="14:14">
      <c r="N31235" s="315"/>
    </row>
    <row r="31236" spans="14:14">
      <c r="N31236" s="315"/>
    </row>
    <row r="31237" spans="14:14">
      <c r="N31237" s="315"/>
    </row>
    <row r="31238" spans="14:14">
      <c r="N31238" s="315"/>
    </row>
    <row r="31239" spans="14:14">
      <c r="N31239" s="315"/>
    </row>
    <row r="31240" spans="14:14">
      <c r="N31240" s="315"/>
    </row>
    <row r="31241" spans="14:14">
      <c r="N31241" s="315"/>
    </row>
    <row r="31242" spans="14:14">
      <c r="N31242" s="315"/>
    </row>
    <row r="31243" spans="14:14">
      <c r="N31243" s="315"/>
    </row>
    <row r="31244" spans="14:14">
      <c r="N31244" s="315"/>
    </row>
    <row r="31245" spans="14:14">
      <c r="N31245" s="315"/>
    </row>
    <row r="31246" spans="14:14">
      <c r="N31246" s="315"/>
    </row>
    <row r="31247" spans="14:14">
      <c r="N31247" s="315"/>
    </row>
    <row r="31248" spans="14:14">
      <c r="N31248" s="315"/>
    </row>
    <row r="31249" spans="14:14">
      <c r="N31249" s="315"/>
    </row>
    <row r="31250" spans="14:14">
      <c r="N31250" s="315"/>
    </row>
    <row r="31251" spans="14:14">
      <c r="N31251" s="315"/>
    </row>
    <row r="31252" spans="14:14">
      <c r="N31252" s="315"/>
    </row>
    <row r="31253" spans="14:14">
      <c r="N31253" s="315"/>
    </row>
    <row r="31254" spans="14:14">
      <c r="N31254" s="315"/>
    </row>
    <row r="31255" spans="14:14">
      <c r="N31255" s="315"/>
    </row>
    <row r="31256" spans="14:14">
      <c r="N31256" s="315"/>
    </row>
    <row r="31257" spans="14:14">
      <c r="N31257" s="315"/>
    </row>
    <row r="31258" spans="14:14">
      <c r="N31258" s="315"/>
    </row>
    <row r="31259" spans="14:14">
      <c r="N31259" s="315"/>
    </row>
    <row r="31260" spans="14:14">
      <c r="N31260" s="315"/>
    </row>
    <row r="31261" spans="14:14">
      <c r="N31261" s="315"/>
    </row>
    <row r="31262" spans="14:14">
      <c r="N31262" s="315"/>
    </row>
    <row r="31263" spans="14:14">
      <c r="N31263" s="315"/>
    </row>
    <row r="31264" spans="14:14">
      <c r="N31264" s="315"/>
    </row>
    <row r="31265" spans="14:14">
      <c r="N31265" s="315"/>
    </row>
    <row r="31266" spans="14:14">
      <c r="N31266" s="315"/>
    </row>
    <row r="31267" spans="14:14">
      <c r="N31267" s="315"/>
    </row>
    <row r="31268" spans="14:14">
      <c r="N31268" s="315"/>
    </row>
    <row r="31269" spans="14:14">
      <c r="N31269" s="315"/>
    </row>
    <row r="31270" spans="14:14">
      <c r="N31270" s="315"/>
    </row>
    <row r="31271" spans="14:14">
      <c r="N31271" s="315"/>
    </row>
    <row r="31272" spans="14:14">
      <c r="N31272" s="315"/>
    </row>
    <row r="31273" spans="14:14">
      <c r="N31273" s="315"/>
    </row>
    <row r="31274" spans="14:14">
      <c r="N31274" s="315"/>
    </row>
    <row r="31275" spans="14:14">
      <c r="N31275" s="315"/>
    </row>
    <row r="31276" spans="14:14">
      <c r="N31276" s="315"/>
    </row>
    <row r="31277" spans="14:14">
      <c r="N31277" s="315"/>
    </row>
    <row r="31278" spans="14:14">
      <c r="N31278" s="315"/>
    </row>
    <row r="31279" spans="14:14">
      <c r="N31279" s="315"/>
    </row>
    <row r="31280" spans="14:14">
      <c r="N31280" s="315"/>
    </row>
    <row r="31281" spans="14:14">
      <c r="N31281" s="315"/>
    </row>
    <row r="31282" spans="14:14">
      <c r="N31282" s="315"/>
    </row>
    <row r="31283" spans="14:14">
      <c r="N31283" s="315"/>
    </row>
    <row r="31284" spans="14:14">
      <c r="N31284" s="315"/>
    </row>
    <row r="31285" spans="14:14">
      <c r="N31285" s="315"/>
    </row>
    <row r="31286" spans="14:14">
      <c r="N31286" s="315"/>
    </row>
    <row r="31287" spans="14:14">
      <c r="N31287" s="315"/>
    </row>
    <row r="31288" spans="14:14">
      <c r="N31288" s="315"/>
    </row>
    <row r="31289" spans="14:14">
      <c r="N31289" s="315"/>
    </row>
    <row r="31290" spans="14:14">
      <c r="N31290" s="315"/>
    </row>
    <row r="31291" spans="14:14">
      <c r="N31291" s="315"/>
    </row>
    <row r="31292" spans="14:14">
      <c r="N31292" s="315"/>
    </row>
    <row r="31293" spans="14:14">
      <c r="N31293" s="315"/>
    </row>
    <row r="31294" spans="14:14">
      <c r="N31294" s="315"/>
    </row>
    <row r="31295" spans="14:14">
      <c r="N31295" s="315"/>
    </row>
    <row r="31296" spans="14:14">
      <c r="N31296" s="315"/>
    </row>
    <row r="31297" spans="14:14">
      <c r="N31297" s="315"/>
    </row>
    <row r="31298" spans="14:14">
      <c r="N31298" s="315"/>
    </row>
    <row r="31299" spans="14:14">
      <c r="N31299" s="315"/>
    </row>
    <row r="31300" spans="14:14">
      <c r="N31300" s="315"/>
    </row>
    <row r="31301" spans="14:14">
      <c r="N31301" s="315"/>
    </row>
    <row r="31302" spans="14:14">
      <c r="N31302" s="315"/>
    </row>
    <row r="31303" spans="14:14">
      <c r="N31303" s="315"/>
    </row>
    <row r="31304" spans="14:14">
      <c r="N31304" s="315"/>
    </row>
    <row r="31305" spans="14:14">
      <c r="N31305" s="315"/>
    </row>
    <row r="31306" spans="14:14">
      <c r="N31306" s="315"/>
    </row>
    <row r="31307" spans="14:14">
      <c r="N31307" s="315"/>
    </row>
    <row r="31308" spans="14:14">
      <c r="N31308" s="315"/>
    </row>
    <row r="31309" spans="14:14">
      <c r="N31309" s="315"/>
    </row>
    <row r="31310" spans="14:14">
      <c r="N31310" s="315"/>
    </row>
    <row r="31311" spans="14:14">
      <c r="N31311" s="315"/>
    </row>
    <row r="31312" spans="14:14">
      <c r="N31312" s="315"/>
    </row>
    <row r="31313" spans="14:14">
      <c r="N31313" s="315"/>
    </row>
    <row r="31314" spans="14:14">
      <c r="N31314" s="315"/>
    </row>
    <row r="31315" spans="14:14">
      <c r="N31315" s="315"/>
    </row>
    <row r="31316" spans="14:14">
      <c r="N31316" s="315"/>
    </row>
    <row r="31317" spans="14:14">
      <c r="N31317" s="315"/>
    </row>
    <row r="31318" spans="14:14">
      <c r="N31318" s="315"/>
    </row>
    <row r="31319" spans="14:14">
      <c r="N31319" s="315"/>
    </row>
    <row r="31320" spans="14:14">
      <c r="N31320" s="315"/>
    </row>
    <row r="31321" spans="14:14">
      <c r="N31321" s="315"/>
    </row>
    <row r="31322" spans="14:14">
      <c r="N31322" s="315"/>
    </row>
    <row r="31323" spans="14:14">
      <c r="N31323" s="315"/>
    </row>
    <row r="31324" spans="14:14">
      <c r="N31324" s="315"/>
    </row>
    <row r="31325" spans="14:14">
      <c r="N31325" s="315"/>
    </row>
    <row r="31326" spans="14:14">
      <c r="N31326" s="315"/>
    </row>
    <row r="31327" spans="14:14">
      <c r="N31327" s="315"/>
    </row>
    <row r="31328" spans="14:14">
      <c r="N31328" s="315"/>
    </row>
    <row r="31329" spans="14:14">
      <c r="N31329" s="315"/>
    </row>
    <row r="31330" spans="14:14">
      <c r="N31330" s="315"/>
    </row>
    <row r="31331" spans="14:14">
      <c r="N31331" s="315"/>
    </row>
    <row r="31332" spans="14:14">
      <c r="N31332" s="315"/>
    </row>
    <row r="31333" spans="14:14">
      <c r="N31333" s="315"/>
    </row>
    <row r="31334" spans="14:14">
      <c r="N31334" s="315"/>
    </row>
    <row r="31335" spans="14:14">
      <c r="N31335" s="315"/>
    </row>
    <row r="31336" spans="14:14">
      <c r="N31336" s="315"/>
    </row>
    <row r="31337" spans="14:14">
      <c r="N31337" s="315"/>
    </row>
    <row r="31338" spans="14:14">
      <c r="N31338" s="315"/>
    </row>
    <row r="31339" spans="14:14">
      <c r="N31339" s="315"/>
    </row>
    <row r="31340" spans="14:14">
      <c r="N31340" s="315"/>
    </row>
    <row r="31341" spans="14:14">
      <c r="N31341" s="315"/>
    </row>
    <row r="31342" spans="14:14">
      <c r="N31342" s="315"/>
    </row>
    <row r="31343" spans="14:14">
      <c r="N31343" s="315"/>
    </row>
    <row r="31344" spans="14:14">
      <c r="N31344" s="315"/>
    </row>
    <row r="31345" spans="14:14">
      <c r="N31345" s="315"/>
    </row>
    <row r="31346" spans="14:14">
      <c r="N31346" s="315"/>
    </row>
    <row r="31347" spans="14:14">
      <c r="N31347" s="315"/>
    </row>
    <row r="31348" spans="14:14">
      <c r="N31348" s="315"/>
    </row>
    <row r="31349" spans="14:14">
      <c r="N31349" s="315"/>
    </row>
    <row r="31350" spans="14:14">
      <c r="N31350" s="315"/>
    </row>
    <row r="31351" spans="14:14">
      <c r="N31351" s="315"/>
    </row>
    <row r="31352" spans="14:14">
      <c r="N31352" s="315"/>
    </row>
    <row r="31353" spans="14:14">
      <c r="N31353" s="315"/>
    </row>
    <row r="31354" spans="14:14">
      <c r="N31354" s="315"/>
    </row>
    <row r="31355" spans="14:14">
      <c r="N31355" s="315"/>
    </row>
    <row r="31356" spans="14:14">
      <c r="N31356" s="315"/>
    </row>
    <row r="31357" spans="14:14">
      <c r="N31357" s="315"/>
    </row>
    <row r="31358" spans="14:14">
      <c r="N31358" s="315"/>
    </row>
    <row r="31359" spans="14:14">
      <c r="N31359" s="315"/>
    </row>
    <row r="31360" spans="14:14">
      <c r="N31360" s="315"/>
    </row>
    <row r="31361" spans="14:14">
      <c r="N31361" s="315"/>
    </row>
    <row r="31362" spans="14:14">
      <c r="N31362" s="315"/>
    </row>
    <row r="31363" spans="14:14">
      <c r="N31363" s="315"/>
    </row>
    <row r="31364" spans="14:14">
      <c r="N31364" s="315"/>
    </row>
    <row r="31365" spans="14:14">
      <c r="N31365" s="315"/>
    </row>
    <row r="31366" spans="14:14">
      <c r="N31366" s="315"/>
    </row>
    <row r="31367" spans="14:14">
      <c r="N31367" s="315"/>
    </row>
    <row r="31368" spans="14:14">
      <c r="N31368" s="315"/>
    </row>
    <row r="31369" spans="14:14">
      <c r="N31369" s="315"/>
    </row>
    <row r="31370" spans="14:14">
      <c r="N31370" s="315"/>
    </row>
    <row r="31371" spans="14:14">
      <c r="N31371" s="315"/>
    </row>
    <row r="31372" spans="14:14">
      <c r="N31372" s="315"/>
    </row>
    <row r="31373" spans="14:14">
      <c r="N31373" s="315"/>
    </row>
    <row r="31374" spans="14:14">
      <c r="N31374" s="315"/>
    </row>
    <row r="31375" spans="14:14">
      <c r="N31375" s="315"/>
    </row>
    <row r="31376" spans="14:14">
      <c r="N31376" s="315"/>
    </row>
    <row r="31377" spans="14:14">
      <c r="N31377" s="315"/>
    </row>
    <row r="31378" spans="14:14">
      <c r="N31378" s="315"/>
    </row>
    <row r="31379" spans="14:14">
      <c r="N31379" s="315"/>
    </row>
    <row r="31380" spans="14:14">
      <c r="N31380" s="315"/>
    </row>
    <row r="31381" spans="14:14">
      <c r="N31381" s="315"/>
    </row>
    <row r="31382" spans="14:14">
      <c r="N31382" s="315"/>
    </row>
    <row r="31383" spans="14:14">
      <c r="N31383" s="315"/>
    </row>
    <row r="31384" spans="14:14">
      <c r="N31384" s="315"/>
    </row>
    <row r="31385" spans="14:14">
      <c r="N31385" s="315"/>
    </row>
    <row r="31386" spans="14:14">
      <c r="N31386" s="315"/>
    </row>
    <row r="31387" spans="14:14">
      <c r="N31387" s="315"/>
    </row>
    <row r="31388" spans="14:14">
      <c r="N31388" s="315"/>
    </row>
    <row r="31389" spans="14:14">
      <c r="N31389" s="315"/>
    </row>
    <row r="31390" spans="14:14">
      <c r="N31390" s="315"/>
    </row>
    <row r="31391" spans="14:14">
      <c r="N31391" s="315"/>
    </row>
    <row r="31392" spans="14:14">
      <c r="N31392" s="315"/>
    </row>
    <row r="31393" spans="14:14">
      <c r="N31393" s="315"/>
    </row>
    <row r="31394" spans="14:14">
      <c r="N31394" s="315"/>
    </row>
    <row r="31395" spans="14:14">
      <c r="N31395" s="315"/>
    </row>
    <row r="31396" spans="14:14">
      <c r="N31396" s="315"/>
    </row>
    <row r="31397" spans="14:14">
      <c r="N31397" s="315"/>
    </row>
    <row r="31398" spans="14:14">
      <c r="N31398" s="315"/>
    </row>
    <row r="31399" spans="14:14">
      <c r="N31399" s="315"/>
    </row>
    <row r="31400" spans="14:14">
      <c r="N31400" s="315"/>
    </row>
    <row r="31401" spans="14:14">
      <c r="N31401" s="315"/>
    </row>
    <row r="31402" spans="14:14">
      <c r="N31402" s="315"/>
    </row>
    <row r="31403" spans="14:14">
      <c r="N31403" s="315"/>
    </row>
    <row r="31404" spans="14:14">
      <c r="N31404" s="315"/>
    </row>
    <row r="31405" spans="14:14">
      <c r="N31405" s="315"/>
    </row>
    <row r="31406" spans="14:14">
      <c r="N31406" s="315"/>
    </row>
    <row r="31407" spans="14:14">
      <c r="N31407" s="315"/>
    </row>
    <row r="31408" spans="14:14">
      <c r="N31408" s="315"/>
    </row>
    <row r="31409" spans="14:14">
      <c r="N31409" s="315"/>
    </row>
    <row r="31410" spans="14:14">
      <c r="N31410" s="315"/>
    </row>
    <row r="31411" spans="14:14">
      <c r="N31411" s="315"/>
    </row>
    <row r="31412" spans="14:14">
      <c r="N31412" s="315"/>
    </row>
    <row r="31413" spans="14:14">
      <c r="N31413" s="315"/>
    </row>
    <row r="31414" spans="14:14">
      <c r="N31414" s="315"/>
    </row>
    <row r="31415" spans="14:14">
      <c r="N31415" s="315"/>
    </row>
    <row r="31416" spans="14:14">
      <c r="N31416" s="315"/>
    </row>
    <row r="31417" spans="14:14">
      <c r="N31417" s="315"/>
    </row>
    <row r="31418" spans="14:14">
      <c r="N31418" s="315"/>
    </row>
    <row r="31419" spans="14:14">
      <c r="N31419" s="315"/>
    </row>
    <row r="31420" spans="14:14">
      <c r="N31420" s="315"/>
    </row>
    <row r="31421" spans="14:14">
      <c r="N31421" s="315"/>
    </row>
    <row r="31422" spans="14:14">
      <c r="N31422" s="315"/>
    </row>
    <row r="31423" spans="14:14">
      <c r="N31423" s="315"/>
    </row>
    <row r="31424" spans="14:14">
      <c r="N31424" s="315"/>
    </row>
    <row r="31425" spans="14:14">
      <c r="N31425" s="315"/>
    </row>
    <row r="31426" spans="14:14">
      <c r="N31426" s="315"/>
    </row>
    <row r="31427" spans="14:14">
      <c r="N31427" s="315"/>
    </row>
    <row r="31428" spans="14:14">
      <c r="N31428" s="315"/>
    </row>
    <row r="31429" spans="14:14">
      <c r="N31429" s="315"/>
    </row>
    <row r="31430" spans="14:14">
      <c r="N31430" s="315"/>
    </row>
    <row r="31431" spans="14:14">
      <c r="N31431" s="315"/>
    </row>
    <row r="31432" spans="14:14">
      <c r="N31432" s="315"/>
    </row>
    <row r="31433" spans="14:14">
      <c r="N31433" s="315"/>
    </row>
    <row r="31434" spans="14:14">
      <c r="N31434" s="315"/>
    </row>
    <row r="31435" spans="14:14">
      <c r="N31435" s="315"/>
    </row>
    <row r="31436" spans="14:14">
      <c r="N31436" s="315"/>
    </row>
    <row r="31437" spans="14:14">
      <c r="N31437" s="315"/>
    </row>
    <row r="31438" spans="14:14">
      <c r="N31438" s="315"/>
    </row>
    <row r="31439" spans="14:14">
      <c r="N31439" s="315"/>
    </row>
    <row r="31440" spans="14:14">
      <c r="N31440" s="315"/>
    </row>
    <row r="31441" spans="14:14">
      <c r="N31441" s="315"/>
    </row>
    <row r="31442" spans="14:14">
      <c r="N31442" s="315"/>
    </row>
    <row r="31443" spans="14:14">
      <c r="N31443" s="315"/>
    </row>
    <row r="31444" spans="14:14">
      <c r="N31444" s="315"/>
    </row>
    <row r="31445" spans="14:14">
      <c r="N31445" s="315"/>
    </row>
    <row r="31446" spans="14:14">
      <c r="N31446" s="315"/>
    </row>
    <row r="31447" spans="14:14">
      <c r="N31447" s="315"/>
    </row>
    <row r="31448" spans="14:14">
      <c r="N31448" s="315"/>
    </row>
    <row r="31449" spans="14:14">
      <c r="N31449" s="315"/>
    </row>
    <row r="31450" spans="14:14">
      <c r="N31450" s="315"/>
    </row>
    <row r="31451" spans="14:14">
      <c r="N31451" s="315"/>
    </row>
    <row r="31452" spans="14:14">
      <c r="N31452" s="315"/>
    </row>
    <row r="31453" spans="14:14">
      <c r="N31453" s="315"/>
    </row>
    <row r="31454" spans="14:14">
      <c r="N31454" s="315"/>
    </row>
    <row r="31455" spans="14:14">
      <c r="N31455" s="315"/>
    </row>
    <row r="31456" spans="14:14">
      <c r="N31456" s="315"/>
    </row>
    <row r="31457" spans="14:14">
      <c r="N31457" s="315"/>
    </row>
    <row r="31458" spans="14:14">
      <c r="N31458" s="315"/>
    </row>
    <row r="31459" spans="14:14">
      <c r="N31459" s="315"/>
    </row>
    <row r="31460" spans="14:14">
      <c r="N31460" s="315"/>
    </row>
    <row r="31461" spans="14:14">
      <c r="N31461" s="315"/>
    </row>
    <row r="31462" spans="14:14">
      <c r="N31462" s="315"/>
    </row>
    <row r="31463" spans="14:14">
      <c r="N31463" s="315"/>
    </row>
    <row r="31464" spans="14:14">
      <c r="N31464" s="315"/>
    </row>
    <row r="31465" spans="14:14">
      <c r="N31465" s="315"/>
    </row>
    <row r="31466" spans="14:14">
      <c r="N31466" s="315"/>
    </row>
    <row r="31467" spans="14:14">
      <c r="N31467" s="315"/>
    </row>
    <row r="31468" spans="14:14">
      <c r="N31468" s="315"/>
    </row>
    <row r="31469" spans="14:14">
      <c r="N31469" s="315"/>
    </row>
    <row r="31470" spans="14:14">
      <c r="N31470" s="315"/>
    </row>
    <row r="31471" spans="14:14">
      <c r="N31471" s="315"/>
    </row>
    <row r="31472" spans="14:14">
      <c r="N31472" s="315"/>
    </row>
    <row r="31473" spans="14:14">
      <c r="N31473" s="315"/>
    </row>
    <row r="31474" spans="14:14">
      <c r="N31474" s="315"/>
    </row>
    <row r="31475" spans="14:14">
      <c r="N31475" s="315"/>
    </row>
    <row r="31476" spans="14:14">
      <c r="N31476" s="315"/>
    </row>
    <row r="31477" spans="14:14">
      <c r="N31477" s="315"/>
    </row>
    <row r="31478" spans="14:14">
      <c r="N31478" s="315"/>
    </row>
    <row r="31479" spans="14:14">
      <c r="N31479" s="315"/>
    </row>
    <row r="31480" spans="14:14">
      <c r="N31480" s="315"/>
    </row>
    <row r="31481" spans="14:14">
      <c r="N31481" s="315"/>
    </row>
    <row r="31482" spans="14:14">
      <c r="N31482" s="315"/>
    </row>
    <row r="31483" spans="14:14">
      <c r="N31483" s="315"/>
    </row>
    <row r="31484" spans="14:14">
      <c r="N31484" s="315"/>
    </row>
    <row r="31485" spans="14:14">
      <c r="N31485" s="315"/>
    </row>
    <row r="31486" spans="14:14">
      <c r="N31486" s="315"/>
    </row>
    <row r="31487" spans="14:14">
      <c r="N31487" s="315"/>
    </row>
    <row r="31488" spans="14:14">
      <c r="N31488" s="315"/>
    </row>
    <row r="31489" spans="14:14">
      <c r="N31489" s="315"/>
    </row>
    <row r="31490" spans="14:14">
      <c r="N31490" s="315"/>
    </row>
    <row r="31491" spans="14:14">
      <c r="N31491" s="315"/>
    </row>
    <row r="31492" spans="14:14">
      <c r="N31492" s="315"/>
    </row>
    <row r="31493" spans="14:14">
      <c r="N31493" s="315"/>
    </row>
    <row r="31494" spans="14:14">
      <c r="N31494" s="315"/>
    </row>
    <row r="31495" spans="14:14">
      <c r="N31495" s="315"/>
    </row>
    <row r="31496" spans="14:14">
      <c r="N31496" s="315"/>
    </row>
    <row r="31497" spans="14:14">
      <c r="N31497" s="315"/>
    </row>
    <row r="31498" spans="14:14">
      <c r="N31498" s="315"/>
    </row>
    <row r="31499" spans="14:14">
      <c r="N31499" s="315"/>
    </row>
    <row r="31500" spans="14:14">
      <c r="N31500" s="315"/>
    </row>
    <row r="31501" spans="14:14">
      <c r="N31501" s="315"/>
    </row>
    <row r="31502" spans="14:14">
      <c r="N31502" s="315"/>
    </row>
    <row r="31503" spans="14:14">
      <c r="N31503" s="315"/>
    </row>
    <row r="31504" spans="14:14">
      <c r="N31504" s="315"/>
    </row>
    <row r="31505" spans="14:14">
      <c r="N31505" s="315"/>
    </row>
    <row r="31506" spans="14:14">
      <c r="N31506" s="315"/>
    </row>
    <row r="31507" spans="14:14">
      <c r="N31507" s="315"/>
    </row>
    <row r="31508" spans="14:14">
      <c r="N31508" s="315"/>
    </row>
    <row r="31509" spans="14:14">
      <c r="N31509" s="315"/>
    </row>
    <row r="31510" spans="14:14">
      <c r="N31510" s="315"/>
    </row>
    <row r="31511" spans="14:14">
      <c r="N31511" s="315"/>
    </row>
    <row r="31512" spans="14:14">
      <c r="N31512" s="315"/>
    </row>
    <row r="31513" spans="14:14">
      <c r="N31513" s="315"/>
    </row>
    <row r="31514" spans="14:14">
      <c r="N31514" s="315"/>
    </row>
    <row r="31515" spans="14:14">
      <c r="N31515" s="315"/>
    </row>
    <row r="31516" spans="14:14">
      <c r="N31516" s="315"/>
    </row>
    <row r="31517" spans="14:14">
      <c r="N31517" s="315"/>
    </row>
    <row r="31518" spans="14:14">
      <c r="N31518" s="315"/>
    </row>
    <row r="31519" spans="14:14">
      <c r="N31519" s="315"/>
    </row>
    <row r="31520" spans="14:14">
      <c r="N31520" s="315"/>
    </row>
    <row r="31521" spans="14:14">
      <c r="N31521" s="315"/>
    </row>
    <row r="31522" spans="14:14">
      <c r="N31522" s="315"/>
    </row>
    <row r="31523" spans="14:14">
      <c r="N31523" s="315"/>
    </row>
    <row r="31524" spans="14:14">
      <c r="N31524" s="315"/>
    </row>
    <row r="31525" spans="14:14">
      <c r="N31525" s="315"/>
    </row>
    <row r="31526" spans="14:14">
      <c r="N31526" s="315"/>
    </row>
    <row r="31527" spans="14:14">
      <c r="N31527" s="315"/>
    </row>
    <row r="31528" spans="14:14">
      <c r="N31528" s="315"/>
    </row>
    <row r="31529" spans="14:14">
      <c r="N31529" s="315"/>
    </row>
    <row r="31530" spans="14:14">
      <c r="N31530" s="315"/>
    </row>
    <row r="31531" spans="14:14">
      <c r="N31531" s="315"/>
    </row>
    <row r="31532" spans="14:14">
      <c r="N31532" s="315"/>
    </row>
    <row r="31533" spans="14:14">
      <c r="N31533" s="315"/>
    </row>
    <row r="31534" spans="14:14">
      <c r="N31534" s="315"/>
    </row>
    <row r="31535" spans="14:14">
      <c r="N31535" s="315"/>
    </row>
    <row r="31536" spans="14:14">
      <c r="N31536" s="315"/>
    </row>
    <row r="31537" spans="14:14">
      <c r="N31537" s="315"/>
    </row>
    <row r="31538" spans="14:14">
      <c r="N31538" s="315"/>
    </row>
    <row r="31539" spans="14:14">
      <c r="N31539" s="315"/>
    </row>
    <row r="31540" spans="14:14">
      <c r="N31540" s="315"/>
    </row>
    <row r="31541" spans="14:14">
      <c r="N31541" s="315"/>
    </row>
    <row r="31542" spans="14:14">
      <c r="N31542" s="315"/>
    </row>
    <row r="31543" spans="14:14">
      <c r="N31543" s="315"/>
    </row>
    <row r="31544" spans="14:14">
      <c r="N31544" s="315"/>
    </row>
    <row r="31545" spans="14:14">
      <c r="N31545" s="315"/>
    </row>
    <row r="31546" spans="14:14">
      <c r="N31546" s="315"/>
    </row>
    <row r="31547" spans="14:14">
      <c r="N31547" s="315"/>
    </row>
    <row r="31548" spans="14:14">
      <c r="N31548" s="315"/>
    </row>
    <row r="31549" spans="14:14">
      <c r="N31549" s="315"/>
    </row>
    <row r="31550" spans="14:14">
      <c r="N31550" s="315"/>
    </row>
    <row r="31551" spans="14:14">
      <c r="N31551" s="315"/>
    </row>
    <row r="31552" spans="14:14">
      <c r="N31552" s="315"/>
    </row>
    <row r="31553" spans="14:14">
      <c r="N31553" s="315"/>
    </row>
    <row r="31554" spans="14:14">
      <c r="N31554" s="315"/>
    </row>
    <row r="31555" spans="14:14">
      <c r="N31555" s="315"/>
    </row>
    <row r="31556" spans="14:14">
      <c r="N31556" s="315"/>
    </row>
    <row r="31557" spans="14:14">
      <c r="N31557" s="315"/>
    </row>
    <row r="31558" spans="14:14">
      <c r="N31558" s="315"/>
    </row>
    <row r="31559" spans="14:14">
      <c r="N31559" s="315"/>
    </row>
    <row r="31560" spans="14:14">
      <c r="N31560" s="315"/>
    </row>
    <row r="31561" spans="14:14">
      <c r="N31561" s="315"/>
    </row>
    <row r="31562" spans="14:14">
      <c r="N31562" s="315"/>
    </row>
    <row r="31563" spans="14:14">
      <c r="N31563" s="315"/>
    </row>
    <row r="31564" spans="14:14">
      <c r="N31564" s="315"/>
    </row>
    <row r="31565" spans="14:14">
      <c r="N31565" s="315"/>
    </row>
    <row r="31566" spans="14:14">
      <c r="N31566" s="315"/>
    </row>
    <row r="31567" spans="14:14">
      <c r="N31567" s="315"/>
    </row>
    <row r="31568" spans="14:14">
      <c r="N31568" s="315"/>
    </row>
    <row r="31569" spans="14:14">
      <c r="N31569" s="315"/>
    </row>
    <row r="31570" spans="14:14">
      <c r="N31570" s="315"/>
    </row>
    <row r="31571" spans="14:14">
      <c r="N31571" s="315"/>
    </row>
    <row r="31572" spans="14:14">
      <c r="N31572" s="315"/>
    </row>
    <row r="31573" spans="14:14">
      <c r="N31573" s="315"/>
    </row>
    <row r="31574" spans="14:14">
      <c r="N31574" s="315"/>
    </row>
    <row r="31575" spans="14:14">
      <c r="N31575" s="315"/>
    </row>
    <row r="31576" spans="14:14">
      <c r="N31576" s="315"/>
    </row>
    <row r="31577" spans="14:14">
      <c r="N31577" s="315"/>
    </row>
    <row r="31578" spans="14:14">
      <c r="N31578" s="315"/>
    </row>
    <row r="31579" spans="14:14">
      <c r="N31579" s="315"/>
    </row>
    <row r="31580" spans="14:14">
      <c r="N31580" s="315"/>
    </row>
    <row r="31581" spans="14:14">
      <c r="N31581" s="315"/>
    </row>
    <row r="31582" spans="14:14">
      <c r="N31582" s="315"/>
    </row>
    <row r="31583" spans="14:14">
      <c r="N31583" s="315"/>
    </row>
    <row r="31584" spans="14:14">
      <c r="N31584" s="315"/>
    </row>
    <row r="31585" spans="14:14">
      <c r="N31585" s="315"/>
    </row>
    <row r="31586" spans="14:14">
      <c r="N31586" s="315"/>
    </row>
    <row r="31587" spans="14:14">
      <c r="N31587" s="315"/>
    </row>
    <row r="31588" spans="14:14">
      <c r="N31588" s="315"/>
    </row>
    <row r="31589" spans="14:14">
      <c r="N31589" s="315"/>
    </row>
    <row r="31590" spans="14:14">
      <c r="N31590" s="315"/>
    </row>
    <row r="31591" spans="14:14">
      <c r="N31591" s="315"/>
    </row>
    <row r="31592" spans="14:14">
      <c r="N31592" s="315"/>
    </row>
    <row r="31593" spans="14:14">
      <c r="N31593" s="315"/>
    </row>
    <row r="31594" spans="14:14">
      <c r="N31594" s="315"/>
    </row>
    <row r="31595" spans="14:14">
      <c r="N31595" s="315"/>
    </row>
    <row r="31596" spans="14:14">
      <c r="N31596" s="315"/>
    </row>
    <row r="31597" spans="14:14">
      <c r="N31597" s="315"/>
    </row>
    <row r="31598" spans="14:14">
      <c r="N31598" s="315"/>
    </row>
    <row r="31599" spans="14:14">
      <c r="N31599" s="315"/>
    </row>
    <row r="31600" spans="14:14">
      <c r="N31600" s="315"/>
    </row>
    <row r="31601" spans="14:14">
      <c r="N31601" s="315"/>
    </row>
    <row r="31602" spans="14:14">
      <c r="N31602" s="315"/>
    </row>
    <row r="31603" spans="14:14">
      <c r="N31603" s="315"/>
    </row>
    <row r="31604" spans="14:14">
      <c r="N31604" s="315"/>
    </row>
    <row r="31605" spans="14:14">
      <c r="N31605" s="315"/>
    </row>
    <row r="31606" spans="14:14">
      <c r="N31606" s="315"/>
    </row>
    <row r="31607" spans="14:14">
      <c r="N31607" s="315"/>
    </row>
    <row r="31608" spans="14:14">
      <c r="N31608" s="315"/>
    </row>
    <row r="31609" spans="14:14">
      <c r="N31609" s="315"/>
    </row>
    <row r="31610" spans="14:14">
      <c r="N31610" s="315"/>
    </row>
    <row r="31611" spans="14:14">
      <c r="N31611" s="315"/>
    </row>
    <row r="31612" spans="14:14">
      <c r="N31612" s="315"/>
    </row>
    <row r="31613" spans="14:14">
      <c r="N31613" s="315"/>
    </row>
    <row r="31614" spans="14:14">
      <c r="N31614" s="315"/>
    </row>
    <row r="31615" spans="14:14">
      <c r="N31615" s="315"/>
    </row>
    <row r="31616" spans="14:14">
      <c r="N31616" s="315"/>
    </row>
    <row r="31617" spans="14:14">
      <c r="N31617" s="315"/>
    </row>
    <row r="31618" spans="14:14">
      <c r="N31618" s="315"/>
    </row>
    <row r="31619" spans="14:14">
      <c r="N31619" s="315"/>
    </row>
    <row r="31620" spans="14:14">
      <c r="N31620" s="315"/>
    </row>
    <row r="31621" spans="14:14">
      <c r="N31621" s="315"/>
    </row>
    <row r="31622" spans="14:14">
      <c r="N31622" s="315"/>
    </row>
    <row r="31623" spans="14:14">
      <c r="N31623" s="315"/>
    </row>
    <row r="31624" spans="14:14">
      <c r="N31624" s="315"/>
    </row>
    <row r="31625" spans="14:14">
      <c r="N31625" s="315"/>
    </row>
    <row r="31626" spans="14:14">
      <c r="N31626" s="315"/>
    </row>
    <row r="31627" spans="14:14">
      <c r="N31627" s="315"/>
    </row>
    <row r="31628" spans="14:14">
      <c r="N31628" s="315"/>
    </row>
    <row r="31629" spans="14:14">
      <c r="N31629" s="315"/>
    </row>
    <row r="31630" spans="14:14">
      <c r="N31630" s="315"/>
    </row>
    <row r="31631" spans="14:14">
      <c r="N31631" s="315"/>
    </row>
    <row r="31632" spans="14:14">
      <c r="N31632" s="315"/>
    </row>
    <row r="31633" spans="14:14">
      <c r="N31633" s="315"/>
    </row>
    <row r="31634" spans="14:14">
      <c r="N31634" s="315"/>
    </row>
    <row r="31635" spans="14:14">
      <c r="N31635" s="315"/>
    </row>
    <row r="31636" spans="14:14">
      <c r="N31636" s="315"/>
    </row>
    <row r="31637" spans="14:14">
      <c r="N31637" s="315"/>
    </row>
    <row r="31638" spans="14:14">
      <c r="N31638" s="315"/>
    </row>
    <row r="31639" spans="14:14">
      <c r="N31639" s="315"/>
    </row>
    <row r="31640" spans="14:14">
      <c r="N31640" s="315"/>
    </row>
    <row r="31641" spans="14:14">
      <c r="N31641" s="315"/>
    </row>
    <row r="31642" spans="14:14">
      <c r="N31642" s="315"/>
    </row>
    <row r="31643" spans="14:14">
      <c r="N31643" s="315"/>
    </row>
    <row r="31644" spans="14:14">
      <c r="N31644" s="315"/>
    </row>
    <row r="31645" spans="14:14">
      <c r="N31645" s="315"/>
    </row>
    <row r="31646" spans="14:14">
      <c r="N31646" s="315"/>
    </row>
    <row r="31647" spans="14:14">
      <c r="N31647" s="315"/>
    </row>
    <row r="31648" spans="14:14">
      <c r="N31648" s="315"/>
    </row>
    <row r="31649" spans="14:14">
      <c r="N31649" s="315"/>
    </row>
    <row r="31650" spans="14:14">
      <c r="N31650" s="315"/>
    </row>
    <row r="31651" spans="14:14">
      <c r="N31651" s="315"/>
    </row>
    <row r="31652" spans="14:14">
      <c r="N31652" s="315"/>
    </row>
    <row r="31653" spans="14:14">
      <c r="N31653" s="315"/>
    </row>
    <row r="31654" spans="14:14">
      <c r="N31654" s="315"/>
    </row>
    <row r="31655" spans="14:14">
      <c r="N31655" s="315"/>
    </row>
    <row r="31656" spans="14:14">
      <c r="N31656" s="315"/>
    </row>
    <row r="31657" spans="14:14">
      <c r="N31657" s="315"/>
    </row>
    <row r="31658" spans="14:14">
      <c r="N31658" s="315"/>
    </row>
    <row r="31659" spans="14:14">
      <c r="N31659" s="315"/>
    </row>
    <row r="31660" spans="14:14">
      <c r="N31660" s="315"/>
    </row>
    <row r="31661" spans="14:14">
      <c r="N31661" s="315"/>
    </row>
    <row r="31662" spans="14:14">
      <c r="N31662" s="315"/>
    </row>
    <row r="31663" spans="14:14">
      <c r="N31663" s="315"/>
    </row>
    <row r="31664" spans="14:14">
      <c r="N31664" s="315"/>
    </row>
    <row r="31665" spans="14:14">
      <c r="N31665" s="315"/>
    </row>
    <row r="31666" spans="14:14">
      <c r="N31666" s="315"/>
    </row>
    <row r="31667" spans="14:14">
      <c r="N31667" s="315"/>
    </row>
    <row r="31668" spans="14:14">
      <c r="N31668" s="315"/>
    </row>
    <row r="31669" spans="14:14">
      <c r="N31669" s="315"/>
    </row>
    <row r="31670" spans="14:14">
      <c r="N31670" s="315"/>
    </row>
    <row r="31671" spans="14:14">
      <c r="N31671" s="315"/>
    </row>
    <row r="31672" spans="14:14">
      <c r="N31672" s="315"/>
    </row>
    <row r="31673" spans="14:14">
      <c r="N31673" s="315"/>
    </row>
    <row r="31674" spans="14:14">
      <c r="N31674" s="315"/>
    </row>
    <row r="31675" spans="14:14">
      <c r="N31675" s="315"/>
    </row>
    <row r="31676" spans="14:14">
      <c r="N31676" s="315"/>
    </row>
    <row r="31677" spans="14:14">
      <c r="N31677" s="315"/>
    </row>
    <row r="31678" spans="14:14">
      <c r="N31678" s="315"/>
    </row>
    <row r="31679" spans="14:14">
      <c r="N31679" s="315"/>
    </row>
    <row r="31680" spans="14:14">
      <c r="N31680" s="315"/>
    </row>
    <row r="31681" spans="14:14">
      <c r="N31681" s="315"/>
    </row>
    <row r="31682" spans="14:14">
      <c r="N31682" s="315"/>
    </row>
    <row r="31683" spans="14:14">
      <c r="N31683" s="315"/>
    </row>
    <row r="31684" spans="14:14">
      <c r="N31684" s="315"/>
    </row>
    <row r="31685" spans="14:14">
      <c r="N31685" s="315"/>
    </row>
    <row r="31686" spans="14:14">
      <c r="N31686" s="315"/>
    </row>
    <row r="31687" spans="14:14">
      <c r="N31687" s="315"/>
    </row>
    <row r="31688" spans="14:14">
      <c r="N31688" s="315"/>
    </row>
    <row r="31689" spans="14:14">
      <c r="N31689" s="315"/>
    </row>
    <row r="31690" spans="14:14">
      <c r="N31690" s="315"/>
    </row>
    <row r="31691" spans="14:14">
      <c r="N31691" s="315"/>
    </row>
    <row r="31692" spans="14:14">
      <c r="N31692" s="315"/>
    </row>
    <row r="31693" spans="14:14">
      <c r="N31693" s="315"/>
    </row>
    <row r="31694" spans="14:14">
      <c r="N31694" s="315"/>
    </row>
    <row r="31695" spans="14:14">
      <c r="N31695" s="315"/>
    </row>
    <row r="31696" spans="14:14">
      <c r="N31696" s="315"/>
    </row>
    <row r="31697" spans="14:14">
      <c r="N31697" s="315"/>
    </row>
    <row r="31698" spans="14:14">
      <c r="N31698" s="315"/>
    </row>
    <row r="31699" spans="14:14">
      <c r="N31699" s="315"/>
    </row>
    <row r="31700" spans="14:14">
      <c r="N31700" s="315"/>
    </row>
    <row r="31701" spans="14:14">
      <c r="N31701" s="315"/>
    </row>
    <row r="31702" spans="14:14">
      <c r="N31702" s="315"/>
    </row>
    <row r="31703" spans="14:14">
      <c r="N31703" s="315"/>
    </row>
    <row r="31704" spans="14:14">
      <c r="N31704" s="315"/>
    </row>
    <row r="31705" spans="14:14">
      <c r="N31705" s="315"/>
    </row>
    <row r="31706" spans="14:14">
      <c r="N31706" s="315"/>
    </row>
    <row r="31707" spans="14:14">
      <c r="N31707" s="315"/>
    </row>
    <row r="31708" spans="14:14">
      <c r="N31708" s="315"/>
    </row>
    <row r="31709" spans="14:14">
      <c r="N31709" s="315"/>
    </row>
    <row r="31710" spans="14:14">
      <c r="N31710" s="315"/>
    </row>
    <row r="31711" spans="14:14">
      <c r="N31711" s="315"/>
    </row>
    <row r="31712" spans="14:14">
      <c r="N31712" s="315"/>
    </row>
    <row r="31713" spans="14:14">
      <c r="N31713" s="315"/>
    </row>
    <row r="31714" spans="14:14">
      <c r="N31714" s="315"/>
    </row>
    <row r="31715" spans="14:14">
      <c r="N31715" s="315"/>
    </row>
    <row r="31716" spans="14:14">
      <c r="N31716" s="315"/>
    </row>
    <row r="31717" spans="14:14">
      <c r="N31717" s="315"/>
    </row>
    <row r="31718" spans="14:14">
      <c r="N31718" s="315"/>
    </row>
    <row r="31719" spans="14:14">
      <c r="N31719" s="315"/>
    </row>
    <row r="31720" spans="14:14">
      <c r="N31720" s="315"/>
    </row>
    <row r="31721" spans="14:14">
      <c r="N31721" s="315"/>
    </row>
    <row r="31722" spans="14:14">
      <c r="N31722" s="315"/>
    </row>
    <row r="31723" spans="14:14">
      <c r="N31723" s="315"/>
    </row>
    <row r="31724" spans="14:14">
      <c r="N31724" s="315"/>
    </row>
    <row r="31725" spans="14:14">
      <c r="N31725" s="315"/>
    </row>
    <row r="31726" spans="14:14">
      <c r="N31726" s="315"/>
    </row>
    <row r="31727" spans="14:14">
      <c r="N31727" s="315"/>
    </row>
    <row r="31728" spans="14:14">
      <c r="N31728" s="315"/>
    </row>
    <row r="31729" spans="14:14">
      <c r="N31729" s="315"/>
    </row>
    <row r="31730" spans="14:14">
      <c r="N31730" s="315"/>
    </row>
    <row r="31731" spans="14:14">
      <c r="N31731" s="315"/>
    </row>
    <row r="31732" spans="14:14">
      <c r="N31732" s="315"/>
    </row>
    <row r="31733" spans="14:14">
      <c r="N31733" s="315"/>
    </row>
    <row r="31734" spans="14:14">
      <c r="N31734" s="315"/>
    </row>
    <row r="31735" spans="14:14">
      <c r="N31735" s="315"/>
    </row>
    <row r="31736" spans="14:14">
      <c r="N31736" s="315"/>
    </row>
    <row r="31737" spans="14:14">
      <c r="N31737" s="315"/>
    </row>
    <row r="31738" spans="14:14">
      <c r="N31738" s="315"/>
    </row>
    <row r="31739" spans="14:14">
      <c r="N31739" s="315"/>
    </row>
    <row r="31740" spans="14:14">
      <c r="N31740" s="315"/>
    </row>
    <row r="31741" spans="14:14">
      <c r="N31741" s="315"/>
    </row>
    <row r="31742" spans="14:14">
      <c r="N31742" s="315"/>
    </row>
    <row r="31743" spans="14:14">
      <c r="N31743" s="315"/>
    </row>
    <row r="31744" spans="14:14">
      <c r="N31744" s="315"/>
    </row>
    <row r="31745" spans="14:14">
      <c r="N31745" s="315"/>
    </row>
    <row r="31746" spans="14:14">
      <c r="N31746" s="315"/>
    </row>
    <row r="31747" spans="14:14">
      <c r="N31747" s="315"/>
    </row>
    <row r="31748" spans="14:14">
      <c r="N31748" s="315"/>
    </row>
    <row r="31749" spans="14:14">
      <c r="N31749" s="315"/>
    </row>
    <row r="31750" spans="14:14">
      <c r="N31750" s="315"/>
    </row>
    <row r="31751" spans="14:14">
      <c r="N31751" s="315"/>
    </row>
    <row r="31752" spans="14:14">
      <c r="N31752" s="315"/>
    </row>
    <row r="31753" spans="14:14">
      <c r="N31753" s="315"/>
    </row>
    <row r="31754" spans="14:14">
      <c r="N31754" s="315"/>
    </row>
    <row r="31755" spans="14:14">
      <c r="N31755" s="315"/>
    </row>
    <row r="31756" spans="14:14">
      <c r="N31756" s="315"/>
    </row>
    <row r="31757" spans="14:14">
      <c r="N31757" s="315"/>
    </row>
    <row r="31758" spans="14:14">
      <c r="N31758" s="315"/>
    </row>
    <row r="31759" spans="14:14">
      <c r="N31759" s="315"/>
    </row>
    <row r="31760" spans="14:14">
      <c r="N31760" s="315"/>
    </row>
    <row r="31761" spans="14:14">
      <c r="N31761" s="315"/>
    </row>
    <row r="31762" spans="14:14">
      <c r="N31762" s="315"/>
    </row>
    <row r="31763" spans="14:14">
      <c r="N31763" s="315"/>
    </row>
    <row r="31764" spans="14:14">
      <c r="N31764" s="315"/>
    </row>
    <row r="31765" spans="14:14">
      <c r="N31765" s="315"/>
    </row>
    <row r="31766" spans="14:14">
      <c r="N31766" s="315"/>
    </row>
    <row r="31767" spans="14:14">
      <c r="N31767" s="315"/>
    </row>
    <row r="31768" spans="14:14">
      <c r="N31768" s="315"/>
    </row>
    <row r="31769" spans="14:14">
      <c r="N31769" s="315"/>
    </row>
    <row r="31770" spans="14:14">
      <c r="N31770" s="315"/>
    </row>
    <row r="31771" spans="14:14">
      <c r="N31771" s="315"/>
    </row>
    <row r="31772" spans="14:14">
      <c r="N31772" s="315"/>
    </row>
    <row r="31773" spans="14:14">
      <c r="N31773" s="315"/>
    </row>
    <row r="31774" spans="14:14">
      <c r="N31774" s="315"/>
    </row>
    <row r="31775" spans="14:14">
      <c r="N31775" s="315"/>
    </row>
    <row r="31776" spans="14:14">
      <c r="N31776" s="315"/>
    </row>
    <row r="31777" spans="14:14">
      <c r="N31777" s="315"/>
    </row>
    <row r="31778" spans="14:14">
      <c r="N31778" s="315"/>
    </row>
    <row r="31779" spans="14:14">
      <c r="N31779" s="315"/>
    </row>
    <row r="31780" spans="14:14">
      <c r="N31780" s="315"/>
    </row>
    <row r="31781" spans="14:14">
      <c r="N31781" s="315"/>
    </row>
    <row r="31782" spans="14:14">
      <c r="N31782" s="315"/>
    </row>
    <row r="31783" spans="14:14">
      <c r="N31783" s="315"/>
    </row>
    <row r="31784" spans="14:14">
      <c r="N31784" s="315"/>
    </row>
    <row r="31785" spans="14:14">
      <c r="N31785" s="315"/>
    </row>
    <row r="31786" spans="14:14">
      <c r="N31786" s="315"/>
    </row>
    <row r="31787" spans="14:14">
      <c r="N31787" s="315"/>
    </row>
    <row r="31788" spans="14:14">
      <c r="N31788" s="315"/>
    </row>
    <row r="31789" spans="14:14">
      <c r="N31789" s="315"/>
    </row>
    <row r="31790" spans="14:14">
      <c r="N31790" s="315"/>
    </row>
    <row r="31791" spans="14:14">
      <c r="N31791" s="315"/>
    </row>
    <row r="31792" spans="14:14">
      <c r="N31792" s="315"/>
    </row>
    <row r="31793" spans="14:14">
      <c r="N31793" s="315"/>
    </row>
    <row r="31794" spans="14:14">
      <c r="N31794" s="315"/>
    </row>
    <row r="31795" spans="14:14">
      <c r="N31795" s="315"/>
    </row>
    <row r="31796" spans="14:14">
      <c r="N31796" s="315"/>
    </row>
    <row r="31797" spans="14:14">
      <c r="N31797" s="315"/>
    </row>
    <row r="31798" spans="14:14">
      <c r="N31798" s="315"/>
    </row>
    <row r="31799" spans="14:14">
      <c r="N31799" s="315"/>
    </row>
    <row r="31800" spans="14:14">
      <c r="N31800" s="315"/>
    </row>
    <row r="31801" spans="14:14">
      <c r="N31801" s="315"/>
    </row>
    <row r="31802" spans="14:14">
      <c r="N31802" s="315"/>
    </row>
    <row r="31803" spans="14:14">
      <c r="N31803" s="315"/>
    </row>
    <row r="31804" spans="14:14">
      <c r="N31804" s="315"/>
    </row>
    <row r="31805" spans="14:14">
      <c r="N31805" s="315"/>
    </row>
    <row r="31806" spans="14:14">
      <c r="N31806" s="315"/>
    </row>
    <row r="31807" spans="14:14">
      <c r="N31807" s="315"/>
    </row>
    <row r="31808" spans="14:14">
      <c r="N31808" s="315"/>
    </row>
    <row r="31809" spans="14:14">
      <c r="N31809" s="315"/>
    </row>
    <row r="31810" spans="14:14">
      <c r="N31810" s="315"/>
    </row>
    <row r="31811" spans="14:14">
      <c r="N31811" s="315"/>
    </row>
    <row r="31812" spans="14:14">
      <c r="N31812" s="315"/>
    </row>
    <row r="31813" spans="14:14">
      <c r="N31813" s="315"/>
    </row>
    <row r="31814" spans="14:14">
      <c r="N31814" s="315"/>
    </row>
    <row r="31815" spans="14:14">
      <c r="N31815" s="315"/>
    </row>
    <row r="31816" spans="14:14">
      <c r="N31816" s="315"/>
    </row>
    <row r="31817" spans="14:14">
      <c r="N31817" s="315"/>
    </row>
    <row r="31818" spans="14:14">
      <c r="N31818" s="315"/>
    </row>
    <row r="31819" spans="14:14">
      <c r="N31819" s="315"/>
    </row>
    <row r="31820" spans="14:14">
      <c r="N31820" s="315"/>
    </row>
    <row r="31821" spans="14:14">
      <c r="N31821" s="315"/>
    </row>
    <row r="31822" spans="14:14">
      <c r="N31822" s="315"/>
    </row>
    <row r="31823" spans="14:14">
      <c r="N31823" s="315"/>
    </row>
    <row r="31824" spans="14:14">
      <c r="N31824" s="315"/>
    </row>
    <row r="31825" spans="14:14">
      <c r="N31825" s="315"/>
    </row>
    <row r="31826" spans="14:14">
      <c r="N31826" s="315"/>
    </row>
    <row r="31827" spans="14:14">
      <c r="N31827" s="315"/>
    </row>
    <row r="31828" spans="14:14">
      <c r="N31828" s="315"/>
    </row>
    <row r="31829" spans="14:14">
      <c r="N31829" s="315"/>
    </row>
    <row r="31830" spans="14:14">
      <c r="N31830" s="315"/>
    </row>
    <row r="31831" spans="14:14">
      <c r="N31831" s="315"/>
    </row>
    <row r="31832" spans="14:14">
      <c r="N31832" s="315"/>
    </row>
    <row r="31833" spans="14:14">
      <c r="N31833" s="315"/>
    </row>
    <row r="31834" spans="14:14">
      <c r="N31834" s="315"/>
    </row>
    <row r="31835" spans="14:14">
      <c r="N31835" s="315"/>
    </row>
    <row r="31836" spans="14:14">
      <c r="N31836" s="315"/>
    </row>
    <row r="31837" spans="14:14">
      <c r="N31837" s="315"/>
    </row>
    <row r="31838" spans="14:14">
      <c r="N31838" s="315"/>
    </row>
    <row r="31839" spans="14:14">
      <c r="N31839" s="315"/>
    </row>
    <row r="31840" spans="14:14">
      <c r="N31840" s="315"/>
    </row>
    <row r="31841" spans="14:14">
      <c r="N31841" s="315"/>
    </row>
    <row r="31842" spans="14:14">
      <c r="N31842" s="315"/>
    </row>
    <row r="31843" spans="14:14">
      <c r="N31843" s="315"/>
    </row>
    <row r="31844" spans="14:14">
      <c r="N31844" s="315"/>
    </row>
    <row r="31845" spans="14:14">
      <c r="N31845" s="315"/>
    </row>
    <row r="31846" spans="14:14">
      <c r="N31846" s="315"/>
    </row>
    <row r="31847" spans="14:14">
      <c r="N31847" s="315"/>
    </row>
    <row r="31848" spans="14:14">
      <c r="N31848" s="315"/>
    </row>
    <row r="31849" spans="14:14">
      <c r="N31849" s="315"/>
    </row>
    <row r="31850" spans="14:14">
      <c r="N31850" s="315"/>
    </row>
    <row r="31851" spans="14:14">
      <c r="N31851" s="315"/>
    </row>
    <row r="31852" spans="14:14">
      <c r="N31852" s="315"/>
    </row>
    <row r="31853" spans="14:14">
      <c r="N31853" s="315"/>
    </row>
    <row r="31854" spans="14:14">
      <c r="N31854" s="315"/>
    </row>
    <row r="31855" spans="14:14">
      <c r="N31855" s="315"/>
    </row>
    <row r="31856" spans="14:14">
      <c r="N31856" s="315"/>
    </row>
    <row r="31857" spans="14:14">
      <c r="N31857" s="315"/>
    </row>
    <row r="31858" spans="14:14">
      <c r="N31858" s="315"/>
    </row>
    <row r="31859" spans="14:14">
      <c r="N31859" s="315"/>
    </row>
    <row r="31860" spans="14:14">
      <c r="N31860" s="315"/>
    </row>
    <row r="31861" spans="14:14">
      <c r="N31861" s="315"/>
    </row>
    <row r="31862" spans="14:14">
      <c r="N31862" s="315"/>
    </row>
    <row r="31863" spans="14:14">
      <c r="N31863" s="315"/>
    </row>
    <row r="31864" spans="14:14">
      <c r="N31864" s="315"/>
    </row>
    <row r="31865" spans="14:14">
      <c r="N31865" s="315"/>
    </row>
    <row r="31866" spans="14:14">
      <c r="N31866" s="315"/>
    </row>
    <row r="31867" spans="14:14">
      <c r="N31867" s="315"/>
    </row>
    <row r="31868" spans="14:14">
      <c r="N31868" s="315"/>
    </row>
    <row r="31869" spans="14:14">
      <c r="N31869" s="315"/>
    </row>
    <row r="31870" spans="14:14">
      <c r="N31870" s="315"/>
    </row>
    <row r="31871" spans="14:14">
      <c r="N31871" s="315"/>
    </row>
    <row r="31872" spans="14:14">
      <c r="N31872" s="315"/>
    </row>
    <row r="31873" spans="14:14">
      <c r="N31873" s="315"/>
    </row>
    <row r="31874" spans="14:14">
      <c r="N31874" s="315"/>
    </row>
    <row r="31875" spans="14:14">
      <c r="N31875" s="315"/>
    </row>
    <row r="31876" spans="14:14">
      <c r="N31876" s="315"/>
    </row>
    <row r="31877" spans="14:14">
      <c r="N31877" s="315"/>
    </row>
    <row r="31878" spans="14:14">
      <c r="N31878" s="315"/>
    </row>
    <row r="31879" spans="14:14">
      <c r="N31879" s="315"/>
    </row>
    <row r="31880" spans="14:14">
      <c r="N31880" s="315"/>
    </row>
    <row r="31881" spans="14:14">
      <c r="N31881" s="315"/>
    </row>
    <row r="31882" spans="14:14">
      <c r="N31882" s="315"/>
    </row>
    <row r="31883" spans="14:14">
      <c r="N31883" s="315"/>
    </row>
    <row r="31884" spans="14:14">
      <c r="N31884" s="315"/>
    </row>
    <row r="31885" spans="14:14">
      <c r="N31885" s="315"/>
    </row>
    <row r="31886" spans="14:14">
      <c r="N31886" s="315"/>
    </row>
    <row r="31887" spans="14:14">
      <c r="N31887" s="315"/>
    </row>
    <row r="31888" spans="14:14">
      <c r="N31888" s="315"/>
    </row>
    <row r="31889" spans="14:14">
      <c r="N31889" s="315"/>
    </row>
    <row r="31890" spans="14:14">
      <c r="N31890" s="315"/>
    </row>
    <row r="31891" spans="14:14">
      <c r="N31891" s="315"/>
    </row>
    <row r="31892" spans="14:14">
      <c r="N31892" s="315"/>
    </row>
    <row r="31893" spans="14:14">
      <c r="N31893" s="315"/>
    </row>
    <row r="31894" spans="14:14">
      <c r="N31894" s="315"/>
    </row>
    <row r="31895" spans="14:14">
      <c r="N31895" s="315"/>
    </row>
    <row r="31896" spans="14:14">
      <c r="N31896" s="315"/>
    </row>
    <row r="31897" spans="14:14">
      <c r="N31897" s="315"/>
    </row>
    <row r="31898" spans="14:14">
      <c r="N31898" s="315"/>
    </row>
    <row r="31899" spans="14:14">
      <c r="N31899" s="315"/>
    </row>
    <row r="31900" spans="14:14">
      <c r="N31900" s="315"/>
    </row>
    <row r="31901" spans="14:14">
      <c r="N31901" s="315"/>
    </row>
    <row r="31902" spans="14:14">
      <c r="N31902" s="315"/>
    </row>
    <row r="31903" spans="14:14">
      <c r="N31903" s="315"/>
    </row>
    <row r="31904" spans="14:14">
      <c r="N31904" s="315"/>
    </row>
    <row r="31905" spans="14:14">
      <c r="N31905" s="315"/>
    </row>
    <row r="31906" spans="14:14">
      <c r="N31906" s="315"/>
    </row>
    <row r="31907" spans="14:14">
      <c r="N31907" s="315"/>
    </row>
    <row r="31908" spans="14:14">
      <c r="N31908" s="315"/>
    </row>
    <row r="31909" spans="14:14">
      <c r="N31909" s="315"/>
    </row>
    <row r="31910" spans="14:14">
      <c r="N31910" s="315"/>
    </row>
    <row r="31911" spans="14:14">
      <c r="N31911" s="315"/>
    </row>
    <row r="31912" spans="14:14">
      <c r="N31912" s="315"/>
    </row>
    <row r="31913" spans="14:14">
      <c r="N31913" s="315"/>
    </row>
    <row r="31914" spans="14:14">
      <c r="N31914" s="315"/>
    </row>
    <row r="31915" spans="14:14">
      <c r="N31915" s="315"/>
    </row>
    <row r="31916" spans="14:14">
      <c r="N31916" s="315"/>
    </row>
    <row r="31917" spans="14:14">
      <c r="N31917" s="315"/>
    </row>
    <row r="31918" spans="14:14">
      <c r="N31918" s="315"/>
    </row>
    <row r="31919" spans="14:14">
      <c r="N31919" s="315"/>
    </row>
    <row r="31920" spans="14:14">
      <c r="N31920" s="315"/>
    </row>
    <row r="31921" spans="14:14">
      <c r="N31921" s="315"/>
    </row>
    <row r="31922" spans="14:14">
      <c r="N31922" s="315"/>
    </row>
    <row r="31923" spans="14:14">
      <c r="N31923" s="315"/>
    </row>
    <row r="31924" spans="14:14">
      <c r="N31924" s="315"/>
    </row>
    <row r="31925" spans="14:14">
      <c r="N31925" s="315"/>
    </row>
    <row r="31926" spans="14:14">
      <c r="N31926" s="315"/>
    </row>
    <row r="31927" spans="14:14">
      <c r="N31927" s="315"/>
    </row>
    <row r="31928" spans="14:14">
      <c r="N31928" s="315"/>
    </row>
    <row r="31929" spans="14:14">
      <c r="N31929" s="315"/>
    </row>
    <row r="31930" spans="14:14">
      <c r="N31930" s="315"/>
    </row>
    <row r="31931" spans="14:14">
      <c r="N31931" s="315"/>
    </row>
    <row r="31932" spans="14:14">
      <c r="N31932" s="315"/>
    </row>
    <row r="31933" spans="14:14">
      <c r="N31933" s="315"/>
    </row>
    <row r="31934" spans="14:14">
      <c r="N31934" s="315"/>
    </row>
    <row r="31935" spans="14:14">
      <c r="N31935" s="315"/>
    </row>
    <row r="31936" spans="14:14">
      <c r="N31936" s="315"/>
    </row>
    <row r="31937" spans="14:14">
      <c r="N31937" s="315"/>
    </row>
    <row r="31938" spans="14:14">
      <c r="N31938" s="315"/>
    </row>
    <row r="31939" spans="14:14">
      <c r="N31939" s="315"/>
    </row>
    <row r="31940" spans="14:14">
      <c r="N31940" s="315"/>
    </row>
    <row r="31941" spans="14:14">
      <c r="N31941" s="315"/>
    </row>
    <row r="31942" spans="14:14">
      <c r="N31942" s="315"/>
    </row>
    <row r="31943" spans="14:14">
      <c r="N31943" s="315"/>
    </row>
    <row r="31944" spans="14:14">
      <c r="N31944" s="315"/>
    </row>
    <row r="31945" spans="14:14">
      <c r="N31945" s="315"/>
    </row>
    <row r="31946" spans="14:14">
      <c r="N31946" s="315"/>
    </row>
    <row r="31947" spans="14:14">
      <c r="N31947" s="315"/>
    </row>
    <row r="31948" spans="14:14">
      <c r="N31948" s="315"/>
    </row>
    <row r="31949" spans="14:14">
      <c r="N31949" s="315"/>
    </row>
    <row r="31950" spans="14:14">
      <c r="N31950" s="315"/>
    </row>
    <row r="31951" spans="14:14">
      <c r="N31951" s="315"/>
    </row>
    <row r="31952" spans="14:14">
      <c r="N31952" s="315"/>
    </row>
    <row r="31953" spans="14:14">
      <c r="N31953" s="315"/>
    </row>
    <row r="31954" spans="14:14">
      <c r="N31954" s="315"/>
    </row>
    <row r="31955" spans="14:14">
      <c r="N31955" s="315"/>
    </row>
    <row r="31956" spans="14:14">
      <c r="N31956" s="315"/>
    </row>
    <row r="31957" spans="14:14">
      <c r="N31957" s="315"/>
    </row>
    <row r="31958" spans="14:14">
      <c r="N31958" s="315"/>
    </row>
    <row r="31959" spans="14:14">
      <c r="N31959" s="315"/>
    </row>
    <row r="31960" spans="14:14">
      <c r="N31960" s="315"/>
    </row>
    <row r="31961" spans="14:14">
      <c r="N31961" s="315"/>
    </row>
    <row r="31962" spans="14:14">
      <c r="N31962" s="315"/>
    </row>
    <row r="31963" spans="14:14">
      <c r="N31963" s="315"/>
    </row>
    <row r="31964" spans="14:14">
      <c r="N31964" s="315"/>
    </row>
    <row r="31965" spans="14:14">
      <c r="N31965" s="315"/>
    </row>
    <row r="31966" spans="14:14">
      <c r="N31966" s="315"/>
    </row>
    <row r="31967" spans="14:14">
      <c r="N31967" s="315"/>
    </row>
    <row r="31968" spans="14:14">
      <c r="N31968" s="315"/>
    </row>
    <row r="31969" spans="14:14">
      <c r="N31969" s="315"/>
    </row>
    <row r="31970" spans="14:14">
      <c r="N31970" s="315"/>
    </row>
    <row r="31971" spans="14:14">
      <c r="N31971" s="315"/>
    </row>
    <row r="31972" spans="14:14">
      <c r="N31972" s="315"/>
    </row>
    <row r="31973" spans="14:14">
      <c r="N31973" s="315"/>
    </row>
    <row r="31974" spans="14:14">
      <c r="N31974" s="315"/>
    </row>
    <row r="31975" spans="14:14">
      <c r="N31975" s="315"/>
    </row>
    <row r="31976" spans="14:14">
      <c r="N31976" s="315"/>
    </row>
    <row r="31977" spans="14:14">
      <c r="N31977" s="315"/>
    </row>
    <row r="31978" spans="14:14">
      <c r="N31978" s="315"/>
    </row>
    <row r="31979" spans="14:14">
      <c r="N31979" s="315"/>
    </row>
    <row r="31980" spans="14:14">
      <c r="N31980" s="315"/>
    </row>
    <row r="31981" spans="14:14">
      <c r="N31981" s="315"/>
    </row>
    <row r="31982" spans="14:14">
      <c r="N31982" s="315"/>
    </row>
    <row r="31983" spans="14:14">
      <c r="N31983" s="315"/>
    </row>
    <row r="31984" spans="14:14">
      <c r="N31984" s="315"/>
    </row>
    <row r="31985" spans="14:14">
      <c r="N31985" s="315"/>
    </row>
    <row r="31986" spans="14:14">
      <c r="N31986" s="315"/>
    </row>
    <row r="31987" spans="14:14">
      <c r="N31987" s="315"/>
    </row>
    <row r="31988" spans="14:14">
      <c r="N31988" s="315"/>
    </row>
    <row r="31989" spans="14:14">
      <c r="N31989" s="315"/>
    </row>
    <row r="31990" spans="14:14">
      <c r="N31990" s="315"/>
    </row>
    <row r="31991" spans="14:14">
      <c r="N31991" s="315"/>
    </row>
    <row r="31992" spans="14:14">
      <c r="N31992" s="315"/>
    </row>
    <row r="31993" spans="14:14">
      <c r="N31993" s="315"/>
    </row>
    <row r="31994" spans="14:14">
      <c r="N31994" s="315"/>
    </row>
    <row r="31995" spans="14:14">
      <c r="N31995" s="315"/>
    </row>
    <row r="31996" spans="14:14">
      <c r="N31996" s="315"/>
    </row>
    <row r="31997" spans="14:14">
      <c r="N31997" s="315"/>
    </row>
    <row r="31998" spans="14:14">
      <c r="N31998" s="315"/>
    </row>
    <row r="31999" spans="14:14">
      <c r="N31999" s="315"/>
    </row>
    <row r="32000" spans="14:14">
      <c r="N32000" s="315"/>
    </row>
    <row r="32001" spans="14:14">
      <c r="N32001" s="315"/>
    </row>
    <row r="32002" spans="14:14">
      <c r="N32002" s="315"/>
    </row>
    <row r="32003" spans="14:14">
      <c r="N32003" s="315"/>
    </row>
    <row r="32004" spans="14:14">
      <c r="N32004" s="315"/>
    </row>
    <row r="32005" spans="14:14">
      <c r="N32005" s="315"/>
    </row>
    <row r="32006" spans="14:14">
      <c r="N32006" s="315"/>
    </row>
    <row r="32007" spans="14:14">
      <c r="N32007" s="315"/>
    </row>
    <row r="32008" spans="14:14">
      <c r="N32008" s="315"/>
    </row>
    <row r="32009" spans="14:14">
      <c r="N32009" s="315"/>
    </row>
    <row r="32010" spans="14:14">
      <c r="N32010" s="315"/>
    </row>
    <row r="32011" spans="14:14">
      <c r="N32011" s="315"/>
    </row>
    <row r="32012" spans="14:14">
      <c r="N32012" s="315"/>
    </row>
    <row r="32013" spans="14:14">
      <c r="N32013" s="315"/>
    </row>
    <row r="32014" spans="14:14">
      <c r="N32014" s="315"/>
    </row>
    <row r="32015" spans="14:14">
      <c r="N32015" s="315"/>
    </row>
    <row r="32016" spans="14:14">
      <c r="N32016" s="315"/>
    </row>
    <row r="32017" spans="14:14">
      <c r="N32017" s="315"/>
    </row>
    <row r="32018" spans="14:14">
      <c r="N32018" s="315"/>
    </row>
    <row r="32019" spans="14:14">
      <c r="N32019" s="315"/>
    </row>
    <row r="32020" spans="14:14">
      <c r="N32020" s="315"/>
    </row>
    <row r="32021" spans="14:14">
      <c r="N32021" s="315"/>
    </row>
    <row r="32022" spans="14:14">
      <c r="N32022" s="315"/>
    </row>
    <row r="32023" spans="14:14">
      <c r="N32023" s="315"/>
    </row>
    <row r="32024" spans="14:14">
      <c r="N32024" s="315"/>
    </row>
    <row r="32025" spans="14:14">
      <c r="N32025" s="315"/>
    </row>
    <row r="32026" spans="14:14">
      <c r="N32026" s="315"/>
    </row>
    <row r="32027" spans="14:14">
      <c r="N32027" s="315"/>
    </row>
    <row r="32028" spans="14:14">
      <c r="N32028" s="315"/>
    </row>
    <row r="32029" spans="14:14">
      <c r="N32029" s="315"/>
    </row>
    <row r="32030" spans="14:14">
      <c r="N32030" s="315"/>
    </row>
    <row r="32031" spans="14:14">
      <c r="N32031" s="315"/>
    </row>
    <row r="32032" spans="14:14">
      <c r="N32032" s="315"/>
    </row>
    <row r="32033" spans="14:14">
      <c r="N32033" s="315"/>
    </row>
    <row r="32034" spans="14:14">
      <c r="N32034" s="315"/>
    </row>
    <row r="32035" spans="14:14">
      <c r="N32035" s="315"/>
    </row>
    <row r="32036" spans="14:14">
      <c r="N32036" s="315"/>
    </row>
    <row r="32037" spans="14:14">
      <c r="N32037" s="315"/>
    </row>
    <row r="32038" spans="14:14">
      <c r="N32038" s="315"/>
    </row>
    <row r="32039" spans="14:14">
      <c r="N32039" s="315"/>
    </row>
    <row r="32040" spans="14:14">
      <c r="N32040" s="315"/>
    </row>
    <row r="32041" spans="14:14">
      <c r="N32041" s="315"/>
    </row>
    <row r="32042" spans="14:14">
      <c r="N32042" s="315"/>
    </row>
    <row r="32043" spans="14:14">
      <c r="N32043" s="315"/>
    </row>
    <row r="32044" spans="14:14">
      <c r="N32044" s="315"/>
    </row>
    <row r="32045" spans="14:14">
      <c r="N32045" s="315"/>
    </row>
    <row r="32046" spans="14:14">
      <c r="N32046" s="315"/>
    </row>
    <row r="32047" spans="14:14">
      <c r="N32047" s="315"/>
    </row>
    <row r="32048" spans="14:14">
      <c r="N32048" s="315"/>
    </row>
    <row r="32049" spans="14:14">
      <c r="N32049" s="315"/>
    </row>
    <row r="32050" spans="14:14">
      <c r="N32050" s="315"/>
    </row>
    <row r="32051" spans="14:14">
      <c r="N32051" s="315"/>
    </row>
    <row r="32052" spans="14:14">
      <c r="N32052" s="315"/>
    </row>
    <row r="32053" spans="14:14">
      <c r="N32053" s="315"/>
    </row>
    <row r="32054" spans="14:14">
      <c r="N32054" s="315"/>
    </row>
    <row r="32055" spans="14:14">
      <c r="N32055" s="315"/>
    </row>
    <row r="32056" spans="14:14">
      <c r="N32056" s="315"/>
    </row>
    <row r="32057" spans="14:14">
      <c r="N32057" s="315"/>
    </row>
    <row r="32058" spans="14:14">
      <c r="N32058" s="315"/>
    </row>
    <row r="32059" spans="14:14">
      <c r="N32059" s="315"/>
    </row>
    <row r="32060" spans="14:14">
      <c r="N32060" s="315"/>
    </row>
    <row r="32061" spans="14:14">
      <c r="N32061" s="315"/>
    </row>
    <row r="32062" spans="14:14">
      <c r="N32062" s="315"/>
    </row>
    <row r="32063" spans="14:14">
      <c r="N32063" s="315"/>
    </row>
    <row r="32064" spans="14:14">
      <c r="N32064" s="315"/>
    </row>
    <row r="32065" spans="14:14">
      <c r="N32065" s="315"/>
    </row>
    <row r="32066" spans="14:14">
      <c r="N32066" s="315"/>
    </row>
    <row r="32067" spans="14:14">
      <c r="N32067" s="315"/>
    </row>
    <row r="32068" spans="14:14">
      <c r="N32068" s="315"/>
    </row>
    <row r="32069" spans="14:14">
      <c r="N32069" s="315"/>
    </row>
    <row r="32070" spans="14:14">
      <c r="N32070" s="315"/>
    </row>
    <row r="32071" spans="14:14">
      <c r="N32071" s="315"/>
    </row>
    <row r="32072" spans="14:14">
      <c r="N32072" s="315"/>
    </row>
    <row r="32073" spans="14:14">
      <c r="N32073" s="315"/>
    </row>
    <row r="32074" spans="14:14">
      <c r="N32074" s="315"/>
    </row>
    <row r="32075" spans="14:14">
      <c r="N32075" s="315"/>
    </row>
    <row r="32076" spans="14:14">
      <c r="N32076" s="315"/>
    </row>
    <row r="32077" spans="14:14">
      <c r="N32077" s="315"/>
    </row>
    <row r="32078" spans="14:14">
      <c r="N32078" s="315"/>
    </row>
    <row r="32079" spans="14:14">
      <c r="N32079" s="315"/>
    </row>
    <row r="32080" spans="14:14">
      <c r="N32080" s="315"/>
    </row>
    <row r="32081" spans="14:14">
      <c r="N32081" s="315"/>
    </row>
    <row r="32082" spans="14:14">
      <c r="N32082" s="315"/>
    </row>
    <row r="32083" spans="14:14">
      <c r="N32083" s="315"/>
    </row>
    <row r="32084" spans="14:14">
      <c r="N32084" s="315"/>
    </row>
    <row r="32085" spans="14:14">
      <c r="N32085" s="315"/>
    </row>
    <row r="32086" spans="14:14">
      <c r="N32086" s="315"/>
    </row>
    <row r="32087" spans="14:14">
      <c r="N32087" s="315"/>
    </row>
    <row r="32088" spans="14:14">
      <c r="N32088" s="315"/>
    </row>
    <row r="32089" spans="14:14">
      <c r="N32089" s="315"/>
    </row>
    <row r="32090" spans="14:14">
      <c r="N32090" s="315"/>
    </row>
    <row r="32091" spans="14:14">
      <c r="N32091" s="315"/>
    </row>
    <row r="32092" spans="14:14">
      <c r="N32092" s="315"/>
    </row>
    <row r="32093" spans="14:14">
      <c r="N32093" s="315"/>
    </row>
    <row r="32094" spans="14:14">
      <c r="N32094" s="315"/>
    </row>
    <row r="32095" spans="14:14">
      <c r="N32095" s="315"/>
    </row>
    <row r="32096" spans="14:14">
      <c r="N32096" s="315"/>
    </row>
    <row r="32097" spans="14:14">
      <c r="N32097" s="315"/>
    </row>
    <row r="32098" spans="14:14">
      <c r="N32098" s="315"/>
    </row>
    <row r="32099" spans="14:14">
      <c r="N32099" s="315"/>
    </row>
    <row r="32100" spans="14:14">
      <c r="N32100" s="315"/>
    </row>
    <row r="32101" spans="14:14">
      <c r="N32101" s="315"/>
    </row>
    <row r="32102" spans="14:14">
      <c r="N32102" s="315"/>
    </row>
    <row r="32103" spans="14:14">
      <c r="N32103" s="315"/>
    </row>
    <row r="32104" spans="14:14">
      <c r="N32104" s="315"/>
    </row>
    <row r="32105" spans="14:14">
      <c r="N32105" s="315"/>
    </row>
    <row r="32106" spans="14:14">
      <c r="N32106" s="315"/>
    </row>
    <row r="32107" spans="14:14">
      <c r="N32107" s="315"/>
    </row>
    <row r="32108" spans="14:14">
      <c r="N32108" s="315"/>
    </row>
    <row r="32109" spans="14:14">
      <c r="N32109" s="315"/>
    </row>
    <row r="32110" spans="14:14">
      <c r="N32110" s="315"/>
    </row>
    <row r="32111" spans="14:14">
      <c r="N32111" s="315"/>
    </row>
    <row r="32112" spans="14:14">
      <c r="N32112" s="315"/>
    </row>
    <row r="32113" spans="14:14">
      <c r="N32113" s="315"/>
    </row>
    <row r="32114" spans="14:14">
      <c r="N32114" s="315"/>
    </row>
    <row r="32115" spans="14:14">
      <c r="N32115" s="315"/>
    </row>
    <row r="32116" spans="14:14">
      <c r="N32116" s="315"/>
    </row>
    <row r="32117" spans="14:14">
      <c r="N32117" s="315"/>
    </row>
    <row r="32118" spans="14:14">
      <c r="N32118" s="315"/>
    </row>
    <row r="32119" spans="14:14">
      <c r="N32119" s="315"/>
    </row>
    <row r="32120" spans="14:14">
      <c r="N32120" s="315"/>
    </row>
    <row r="32121" spans="14:14">
      <c r="N32121" s="315"/>
    </row>
    <row r="32122" spans="14:14">
      <c r="N32122" s="315"/>
    </row>
    <row r="32123" spans="14:14">
      <c r="N32123" s="315"/>
    </row>
    <row r="32124" spans="14:14">
      <c r="N32124" s="315"/>
    </row>
    <row r="32125" spans="14:14">
      <c r="N32125" s="315"/>
    </row>
    <row r="32126" spans="14:14">
      <c r="N32126" s="315"/>
    </row>
    <row r="32127" spans="14:14">
      <c r="N32127" s="315"/>
    </row>
    <row r="32128" spans="14:14">
      <c r="N32128" s="315"/>
    </row>
    <row r="32129" spans="14:14">
      <c r="N32129" s="315"/>
    </row>
    <row r="32130" spans="14:14">
      <c r="N32130" s="315"/>
    </row>
    <row r="32131" spans="14:14">
      <c r="N32131" s="315"/>
    </row>
    <row r="32132" spans="14:14">
      <c r="N32132" s="315"/>
    </row>
    <row r="32133" spans="14:14">
      <c r="N32133" s="315"/>
    </row>
    <row r="32134" spans="14:14">
      <c r="N32134" s="315"/>
    </row>
    <row r="32135" spans="14:14">
      <c r="N32135" s="315"/>
    </row>
    <row r="32136" spans="14:14">
      <c r="N32136" s="315"/>
    </row>
    <row r="32137" spans="14:14">
      <c r="N32137" s="315"/>
    </row>
    <row r="32138" spans="14:14">
      <c r="N32138" s="315"/>
    </row>
    <row r="32139" spans="14:14">
      <c r="N32139" s="315"/>
    </row>
    <row r="32140" spans="14:14">
      <c r="N32140" s="315"/>
    </row>
    <row r="32141" spans="14:14">
      <c r="N32141" s="315"/>
    </row>
    <row r="32142" spans="14:14">
      <c r="N32142" s="315"/>
    </row>
    <row r="32143" spans="14:14">
      <c r="N32143" s="315"/>
    </row>
    <row r="32144" spans="14:14">
      <c r="N32144" s="315"/>
    </row>
    <row r="32145" spans="14:14">
      <c r="N32145" s="315"/>
    </row>
    <row r="32146" spans="14:14">
      <c r="N32146" s="315"/>
    </row>
    <row r="32147" spans="14:14">
      <c r="N32147" s="315"/>
    </row>
    <row r="32148" spans="14:14">
      <c r="N32148" s="315"/>
    </row>
    <row r="32149" spans="14:14">
      <c r="N32149" s="315"/>
    </row>
    <row r="32150" spans="14:14">
      <c r="N32150" s="315"/>
    </row>
    <row r="32151" spans="14:14">
      <c r="N32151" s="315"/>
    </row>
    <row r="32152" spans="14:14">
      <c r="N32152" s="315"/>
    </row>
    <row r="32153" spans="14:14">
      <c r="N32153" s="315"/>
    </row>
    <row r="32154" spans="14:14">
      <c r="N32154" s="315"/>
    </row>
    <row r="32155" spans="14:14">
      <c r="N32155" s="315"/>
    </row>
    <row r="32156" spans="14:14">
      <c r="N32156" s="315"/>
    </row>
    <row r="32157" spans="14:14">
      <c r="N32157" s="315"/>
    </row>
    <row r="32158" spans="14:14">
      <c r="N32158" s="315"/>
    </row>
    <row r="32159" spans="14:14">
      <c r="N32159" s="315"/>
    </row>
    <row r="32160" spans="14:14">
      <c r="N32160" s="315"/>
    </row>
    <row r="32161" spans="14:14">
      <c r="N32161" s="315"/>
    </row>
    <row r="32162" spans="14:14">
      <c r="N32162" s="315"/>
    </row>
    <row r="32163" spans="14:14">
      <c r="N32163" s="315"/>
    </row>
    <row r="32164" spans="14:14">
      <c r="N32164" s="315"/>
    </row>
    <row r="32165" spans="14:14">
      <c r="N32165" s="315"/>
    </row>
    <row r="32166" spans="14:14">
      <c r="N32166" s="315"/>
    </row>
    <row r="32167" spans="14:14">
      <c r="N32167" s="315"/>
    </row>
    <row r="32168" spans="14:14">
      <c r="N32168" s="315"/>
    </row>
    <row r="32169" spans="14:14">
      <c r="N32169" s="315"/>
    </row>
    <row r="32170" spans="14:14">
      <c r="N32170" s="315"/>
    </row>
    <row r="32171" spans="14:14">
      <c r="N32171" s="315"/>
    </row>
    <row r="32172" spans="14:14">
      <c r="N32172" s="315"/>
    </row>
    <row r="32173" spans="14:14">
      <c r="N32173" s="315"/>
    </row>
    <row r="32174" spans="14:14">
      <c r="N32174" s="315"/>
    </row>
    <row r="32175" spans="14:14">
      <c r="N32175" s="315"/>
    </row>
    <row r="32176" spans="14:14">
      <c r="N32176" s="315"/>
    </row>
    <row r="32177" spans="14:14">
      <c r="N32177" s="315"/>
    </row>
    <row r="32178" spans="14:14">
      <c r="N32178" s="315"/>
    </row>
    <row r="32179" spans="14:14">
      <c r="N32179" s="315"/>
    </row>
    <row r="32180" spans="14:14">
      <c r="N32180" s="315"/>
    </row>
    <row r="32181" spans="14:14">
      <c r="N32181" s="315"/>
    </row>
    <row r="32182" spans="14:14">
      <c r="N32182" s="315"/>
    </row>
    <row r="32183" spans="14:14">
      <c r="N32183" s="315"/>
    </row>
    <row r="32184" spans="14:14">
      <c r="N32184" s="315"/>
    </row>
    <row r="32185" spans="14:14">
      <c r="N32185" s="315"/>
    </row>
    <row r="32186" spans="14:14">
      <c r="N32186" s="315"/>
    </row>
    <row r="32187" spans="14:14">
      <c r="N32187" s="315"/>
    </row>
    <row r="32188" spans="14:14">
      <c r="N32188" s="315"/>
    </row>
    <row r="32189" spans="14:14">
      <c r="N32189" s="315"/>
    </row>
    <row r="32190" spans="14:14">
      <c r="N32190" s="315"/>
    </row>
    <row r="32191" spans="14:14">
      <c r="N32191" s="315"/>
    </row>
    <row r="32192" spans="14:14">
      <c r="N32192" s="315"/>
    </row>
    <row r="32193" spans="14:14">
      <c r="N32193" s="315"/>
    </row>
    <row r="32194" spans="14:14">
      <c r="N32194" s="315"/>
    </row>
    <row r="32195" spans="14:14">
      <c r="N32195" s="315"/>
    </row>
    <row r="32196" spans="14:14">
      <c r="N32196" s="315"/>
    </row>
    <row r="32197" spans="14:14">
      <c r="N32197" s="315"/>
    </row>
    <row r="32198" spans="14:14">
      <c r="N32198" s="315"/>
    </row>
    <row r="32199" spans="14:14">
      <c r="N32199" s="315"/>
    </row>
    <row r="32200" spans="14:14">
      <c r="N32200" s="315"/>
    </row>
    <row r="32201" spans="14:14">
      <c r="N32201" s="315"/>
    </row>
    <row r="32202" spans="14:14">
      <c r="N32202" s="315"/>
    </row>
    <row r="32203" spans="14:14">
      <c r="N32203" s="315"/>
    </row>
    <row r="32204" spans="14:14">
      <c r="N32204" s="315"/>
    </row>
    <row r="32205" spans="14:14">
      <c r="N32205" s="315"/>
    </row>
    <row r="32206" spans="14:14">
      <c r="N32206" s="315"/>
    </row>
    <row r="32207" spans="14:14">
      <c r="N32207" s="315"/>
    </row>
    <row r="32208" spans="14:14">
      <c r="N32208" s="315"/>
    </row>
    <row r="32209" spans="14:14">
      <c r="N32209" s="315"/>
    </row>
    <row r="32210" spans="14:14">
      <c r="N32210" s="315"/>
    </row>
    <row r="32211" spans="14:14">
      <c r="N32211" s="315"/>
    </row>
    <row r="32212" spans="14:14">
      <c r="N32212" s="315"/>
    </row>
    <row r="32213" spans="14:14">
      <c r="N32213" s="315"/>
    </row>
    <row r="32214" spans="14:14">
      <c r="N32214" s="315"/>
    </row>
    <row r="32215" spans="14:14">
      <c r="N32215" s="315"/>
    </row>
    <row r="32216" spans="14:14">
      <c r="N32216" s="315"/>
    </row>
    <row r="32217" spans="14:14">
      <c r="N32217" s="315"/>
    </row>
    <row r="32218" spans="14:14">
      <c r="N32218" s="315"/>
    </row>
    <row r="32219" spans="14:14">
      <c r="N32219" s="315"/>
    </row>
    <row r="32220" spans="14:14">
      <c r="N32220" s="315"/>
    </row>
    <row r="32221" spans="14:14">
      <c r="N32221" s="315"/>
    </row>
    <row r="32222" spans="14:14">
      <c r="N32222" s="315"/>
    </row>
    <row r="32223" spans="14:14">
      <c r="N32223" s="315"/>
    </row>
    <row r="32224" spans="14:14">
      <c r="N32224" s="315"/>
    </row>
    <row r="32225" spans="14:14">
      <c r="N32225" s="315"/>
    </row>
    <row r="32226" spans="14:14">
      <c r="N32226" s="315"/>
    </row>
    <row r="32227" spans="14:14">
      <c r="N32227" s="315"/>
    </row>
    <row r="32228" spans="14:14">
      <c r="N32228" s="315"/>
    </row>
    <row r="32229" spans="14:14">
      <c r="N32229" s="315"/>
    </row>
    <row r="32230" spans="14:14">
      <c r="N32230" s="315"/>
    </row>
    <row r="32231" spans="14:14">
      <c r="N32231" s="315"/>
    </row>
    <row r="32232" spans="14:14">
      <c r="N32232" s="315"/>
    </row>
    <row r="32233" spans="14:14">
      <c r="N32233" s="315"/>
    </row>
    <row r="32234" spans="14:14">
      <c r="N32234" s="315"/>
    </row>
    <row r="32235" spans="14:14">
      <c r="N32235" s="315"/>
    </row>
    <row r="32236" spans="14:14">
      <c r="N32236" s="315"/>
    </row>
    <row r="32237" spans="14:14">
      <c r="N32237" s="315"/>
    </row>
    <row r="32238" spans="14:14">
      <c r="N32238" s="315"/>
    </row>
    <row r="32239" spans="14:14">
      <c r="N32239" s="315"/>
    </row>
    <row r="32240" spans="14:14">
      <c r="N32240" s="315"/>
    </row>
    <row r="32241" spans="14:14">
      <c r="N32241" s="315"/>
    </row>
    <row r="32242" spans="14:14">
      <c r="N32242" s="315"/>
    </row>
    <row r="32243" spans="14:14">
      <c r="N32243" s="315"/>
    </row>
    <row r="32244" spans="14:14">
      <c r="N32244" s="315"/>
    </row>
    <row r="32245" spans="14:14">
      <c r="N32245" s="315"/>
    </row>
    <row r="32246" spans="14:14">
      <c r="N32246" s="315"/>
    </row>
    <row r="32247" spans="14:14">
      <c r="N32247" s="315"/>
    </row>
    <row r="32248" spans="14:14">
      <c r="N32248" s="315"/>
    </row>
    <row r="32249" spans="14:14">
      <c r="N32249" s="315"/>
    </row>
    <row r="32250" spans="14:14">
      <c r="N32250" s="315"/>
    </row>
    <row r="32251" spans="14:14">
      <c r="N32251" s="315"/>
    </row>
    <row r="32252" spans="14:14">
      <c r="N32252" s="315"/>
    </row>
    <row r="32253" spans="14:14">
      <c r="N32253" s="315"/>
    </row>
    <row r="32254" spans="14:14">
      <c r="N32254" s="315"/>
    </row>
    <row r="32255" spans="14:14">
      <c r="N32255" s="315"/>
    </row>
    <row r="32256" spans="14:14">
      <c r="N32256" s="315"/>
    </row>
    <row r="32257" spans="14:14">
      <c r="N32257" s="315"/>
    </row>
    <row r="32258" spans="14:14">
      <c r="N32258" s="315"/>
    </row>
    <row r="32259" spans="14:14">
      <c r="N32259" s="315"/>
    </row>
    <row r="32260" spans="14:14">
      <c r="N32260" s="315"/>
    </row>
    <row r="32261" spans="14:14">
      <c r="N32261" s="315"/>
    </row>
    <row r="32262" spans="14:14">
      <c r="N32262" s="315"/>
    </row>
    <row r="32263" spans="14:14">
      <c r="N32263" s="315"/>
    </row>
    <row r="32264" spans="14:14">
      <c r="N32264" s="315"/>
    </row>
    <row r="32265" spans="14:14">
      <c r="N32265" s="315"/>
    </row>
    <row r="32266" spans="14:14">
      <c r="N32266" s="315"/>
    </row>
    <row r="32267" spans="14:14">
      <c r="N32267" s="315"/>
    </row>
    <row r="32268" spans="14:14">
      <c r="N32268" s="315"/>
    </row>
    <row r="32269" spans="14:14">
      <c r="N32269" s="315"/>
    </row>
    <row r="32270" spans="14:14">
      <c r="N32270" s="315"/>
    </row>
    <row r="32271" spans="14:14">
      <c r="N32271" s="315"/>
    </row>
    <row r="32272" spans="14:14">
      <c r="N32272" s="315"/>
    </row>
    <row r="32273" spans="14:14">
      <c r="N32273" s="315"/>
    </row>
    <row r="32274" spans="14:14">
      <c r="N32274" s="315"/>
    </row>
    <row r="32275" spans="14:14">
      <c r="N32275" s="315"/>
    </row>
    <row r="32276" spans="14:14">
      <c r="N32276" s="315"/>
    </row>
    <row r="32277" spans="14:14">
      <c r="N32277" s="315"/>
    </row>
    <row r="32278" spans="14:14">
      <c r="N32278" s="315"/>
    </row>
    <row r="32279" spans="14:14">
      <c r="N32279" s="315"/>
    </row>
    <row r="32280" spans="14:14">
      <c r="N32280" s="315"/>
    </row>
    <row r="32281" spans="14:14">
      <c r="N32281" s="315"/>
    </row>
    <row r="32282" spans="14:14">
      <c r="N32282" s="315"/>
    </row>
    <row r="32283" spans="14:14">
      <c r="N32283" s="315"/>
    </row>
    <row r="32284" spans="14:14">
      <c r="N32284" s="315"/>
    </row>
    <row r="32285" spans="14:14">
      <c r="N32285" s="315"/>
    </row>
    <row r="32286" spans="14:14">
      <c r="N32286" s="315"/>
    </row>
    <row r="32287" spans="14:14">
      <c r="N32287" s="315"/>
    </row>
    <row r="32288" spans="14:14">
      <c r="N32288" s="315"/>
    </row>
    <row r="32289" spans="14:14">
      <c r="N32289" s="315"/>
    </row>
    <row r="32290" spans="14:14">
      <c r="N32290" s="315"/>
    </row>
    <row r="32291" spans="14:14">
      <c r="N32291" s="315"/>
    </row>
    <row r="32292" spans="14:14">
      <c r="N32292" s="315"/>
    </row>
    <row r="32293" spans="14:14">
      <c r="N32293" s="315"/>
    </row>
    <row r="32294" spans="14:14">
      <c r="N32294" s="315"/>
    </row>
    <row r="32295" spans="14:14">
      <c r="N32295" s="315"/>
    </row>
    <row r="32296" spans="14:14">
      <c r="N32296" s="315"/>
    </row>
    <row r="32297" spans="14:14">
      <c r="N32297" s="315"/>
    </row>
    <row r="32298" spans="14:14">
      <c r="N32298" s="315"/>
    </row>
    <row r="32299" spans="14:14">
      <c r="N32299" s="315"/>
    </row>
    <row r="32300" spans="14:14">
      <c r="N32300" s="315"/>
    </row>
    <row r="32301" spans="14:14">
      <c r="N32301" s="315"/>
    </row>
    <row r="32302" spans="14:14">
      <c r="N32302" s="315"/>
    </row>
    <row r="32303" spans="14:14">
      <c r="N32303" s="315"/>
    </row>
    <row r="32304" spans="14:14">
      <c r="N32304" s="315"/>
    </row>
    <row r="32305" spans="14:14">
      <c r="N32305" s="315"/>
    </row>
    <row r="32306" spans="14:14">
      <c r="N32306" s="315"/>
    </row>
    <row r="32307" spans="14:14">
      <c r="N32307" s="315"/>
    </row>
    <row r="32308" spans="14:14">
      <c r="N32308" s="315"/>
    </row>
    <row r="32309" spans="14:14">
      <c r="N32309" s="315"/>
    </row>
    <row r="32310" spans="14:14">
      <c r="N32310" s="315"/>
    </row>
    <row r="32311" spans="14:14">
      <c r="N32311" s="315"/>
    </row>
    <row r="32312" spans="14:14">
      <c r="N32312" s="315"/>
    </row>
    <row r="32313" spans="14:14">
      <c r="N32313" s="315"/>
    </row>
    <row r="32314" spans="14:14">
      <c r="N32314" s="315"/>
    </row>
    <row r="32315" spans="14:14">
      <c r="N32315" s="315"/>
    </row>
    <row r="32316" spans="14:14">
      <c r="N32316" s="315"/>
    </row>
    <row r="32317" spans="14:14">
      <c r="N32317" s="315"/>
    </row>
    <row r="32318" spans="14:14">
      <c r="N32318" s="315"/>
    </row>
    <row r="32319" spans="14:14">
      <c r="N32319" s="315"/>
    </row>
    <row r="32320" spans="14:14">
      <c r="N32320" s="315"/>
    </row>
    <row r="32321" spans="14:14">
      <c r="N32321" s="315"/>
    </row>
    <row r="32322" spans="14:14">
      <c r="N32322" s="315"/>
    </row>
    <row r="32323" spans="14:14">
      <c r="N32323" s="315"/>
    </row>
    <row r="32324" spans="14:14">
      <c r="N32324" s="315"/>
    </row>
    <row r="32325" spans="14:14">
      <c r="N32325" s="315"/>
    </row>
    <row r="32326" spans="14:14">
      <c r="N32326" s="315"/>
    </row>
    <row r="32327" spans="14:14">
      <c r="N32327" s="315"/>
    </row>
    <row r="32328" spans="14:14">
      <c r="N32328" s="315"/>
    </row>
    <row r="32329" spans="14:14">
      <c r="N32329" s="315"/>
    </row>
    <row r="32330" spans="14:14">
      <c r="N32330" s="315"/>
    </row>
    <row r="32331" spans="14:14">
      <c r="N32331" s="315"/>
    </row>
    <row r="32332" spans="14:14">
      <c r="N32332" s="315"/>
    </row>
    <row r="32333" spans="14:14">
      <c r="N32333" s="315"/>
    </row>
    <row r="32334" spans="14:14">
      <c r="N32334" s="315"/>
    </row>
    <row r="32335" spans="14:14">
      <c r="N32335" s="315"/>
    </row>
    <row r="32336" spans="14:14">
      <c r="N32336" s="315"/>
    </row>
    <row r="32337" spans="14:14">
      <c r="N32337" s="315"/>
    </row>
    <row r="32338" spans="14:14">
      <c r="N32338" s="315"/>
    </row>
    <row r="32339" spans="14:14">
      <c r="N32339" s="315"/>
    </row>
    <row r="32340" spans="14:14">
      <c r="N32340" s="315"/>
    </row>
    <row r="32341" spans="14:14">
      <c r="N32341" s="315"/>
    </row>
    <row r="32342" spans="14:14">
      <c r="N32342" s="315"/>
    </row>
    <row r="32343" spans="14:14">
      <c r="N32343" s="315"/>
    </row>
    <row r="32344" spans="14:14">
      <c r="N32344" s="315"/>
    </row>
    <row r="32345" spans="14:14">
      <c r="N32345" s="315"/>
    </row>
    <row r="32346" spans="14:14">
      <c r="N32346" s="315"/>
    </row>
    <row r="32347" spans="14:14">
      <c r="N32347" s="315"/>
    </row>
    <row r="32348" spans="14:14">
      <c r="N32348" s="315"/>
    </row>
    <row r="32349" spans="14:14">
      <c r="N32349" s="315"/>
    </row>
    <row r="32350" spans="14:14">
      <c r="N32350" s="315"/>
    </row>
    <row r="32351" spans="14:14">
      <c r="N32351" s="315"/>
    </row>
    <row r="32352" spans="14:14">
      <c r="N32352" s="315"/>
    </row>
    <row r="32353" spans="14:14">
      <c r="N32353" s="315"/>
    </row>
    <row r="32354" spans="14:14">
      <c r="N32354" s="315"/>
    </row>
    <row r="32355" spans="14:14">
      <c r="N32355" s="315"/>
    </row>
    <row r="32356" spans="14:14">
      <c r="N32356" s="315"/>
    </row>
    <row r="32357" spans="14:14">
      <c r="N32357" s="315"/>
    </row>
    <row r="32358" spans="14:14">
      <c r="N32358" s="315"/>
    </row>
    <row r="32359" spans="14:14">
      <c r="N32359" s="315"/>
    </row>
    <row r="32360" spans="14:14">
      <c r="N32360" s="315"/>
    </row>
    <row r="32361" spans="14:14">
      <c r="N32361" s="315"/>
    </row>
    <row r="32362" spans="14:14">
      <c r="N32362" s="315"/>
    </row>
    <row r="32363" spans="14:14">
      <c r="N32363" s="315"/>
    </row>
    <row r="32364" spans="14:14">
      <c r="N32364" s="315"/>
    </row>
    <row r="32365" spans="14:14">
      <c r="N32365" s="315"/>
    </row>
    <row r="32366" spans="14:14">
      <c r="N32366" s="315"/>
    </row>
    <row r="32367" spans="14:14">
      <c r="N32367" s="315"/>
    </row>
    <row r="32368" spans="14:14">
      <c r="N32368" s="315"/>
    </row>
    <row r="32369" spans="14:14">
      <c r="N32369" s="315"/>
    </row>
    <row r="32370" spans="14:14">
      <c r="N32370" s="315"/>
    </row>
    <row r="32371" spans="14:14">
      <c r="N32371" s="315"/>
    </row>
    <row r="32372" spans="14:14">
      <c r="N32372" s="315"/>
    </row>
    <row r="32373" spans="14:14">
      <c r="N32373" s="315"/>
    </row>
    <row r="32374" spans="14:14">
      <c r="N32374" s="315"/>
    </row>
    <row r="32375" spans="14:14">
      <c r="N32375" s="315"/>
    </row>
    <row r="32376" spans="14:14">
      <c r="N32376" s="315"/>
    </row>
    <row r="32377" spans="14:14">
      <c r="N32377" s="315"/>
    </row>
    <row r="32378" spans="14:14">
      <c r="N32378" s="315"/>
    </row>
    <row r="32379" spans="14:14">
      <c r="N32379" s="315"/>
    </row>
    <row r="32380" spans="14:14">
      <c r="N32380" s="315"/>
    </row>
    <row r="32381" spans="14:14">
      <c r="N32381" s="315"/>
    </row>
    <row r="32382" spans="14:14">
      <c r="N32382" s="315"/>
    </row>
    <row r="32383" spans="14:14">
      <c r="N32383" s="315"/>
    </row>
    <row r="32384" spans="14:14">
      <c r="N32384" s="315"/>
    </row>
    <row r="32385" spans="14:14">
      <c r="N32385" s="315"/>
    </row>
    <row r="32386" spans="14:14">
      <c r="N32386" s="315"/>
    </row>
    <row r="32387" spans="14:14">
      <c r="N32387" s="315"/>
    </row>
    <row r="32388" spans="14:14">
      <c r="N32388" s="315"/>
    </row>
    <row r="32389" spans="14:14">
      <c r="N32389" s="315"/>
    </row>
    <row r="32390" spans="14:14">
      <c r="N32390" s="315"/>
    </row>
    <row r="32391" spans="14:14">
      <c r="N32391" s="315"/>
    </row>
    <row r="32392" spans="14:14">
      <c r="N32392" s="315"/>
    </row>
    <row r="32393" spans="14:14">
      <c r="N32393" s="315"/>
    </row>
    <row r="32394" spans="14:14">
      <c r="N32394" s="315"/>
    </row>
    <row r="32395" spans="14:14">
      <c r="N32395" s="315"/>
    </row>
    <row r="32396" spans="14:14">
      <c r="N32396" s="315"/>
    </row>
    <row r="32397" spans="14:14">
      <c r="N32397" s="315"/>
    </row>
    <row r="32398" spans="14:14">
      <c r="N32398" s="315"/>
    </row>
    <row r="32399" spans="14:14">
      <c r="N32399" s="315"/>
    </row>
    <row r="32400" spans="14:14">
      <c r="N32400" s="315"/>
    </row>
    <row r="32401" spans="14:14">
      <c r="N32401" s="315"/>
    </row>
    <row r="32402" spans="14:14">
      <c r="N32402" s="315"/>
    </row>
    <row r="32403" spans="14:14">
      <c r="N32403" s="315"/>
    </row>
    <row r="32404" spans="14:14">
      <c r="N32404" s="315"/>
    </row>
    <row r="32405" spans="14:14">
      <c r="N32405" s="315"/>
    </row>
    <row r="32406" spans="14:14">
      <c r="N32406" s="315"/>
    </row>
    <row r="32407" spans="14:14">
      <c r="N32407" s="315"/>
    </row>
    <row r="32408" spans="14:14">
      <c r="N32408" s="315"/>
    </row>
    <row r="32409" spans="14:14">
      <c r="N32409" s="315"/>
    </row>
    <row r="32410" spans="14:14">
      <c r="N32410" s="315"/>
    </row>
    <row r="32411" spans="14:14">
      <c r="N32411" s="315"/>
    </row>
    <row r="32412" spans="14:14">
      <c r="N32412" s="315"/>
    </row>
    <row r="32413" spans="14:14">
      <c r="N32413" s="315"/>
    </row>
    <row r="32414" spans="14:14">
      <c r="N32414" s="315"/>
    </row>
    <row r="32415" spans="14:14">
      <c r="N32415" s="315"/>
    </row>
    <row r="32416" spans="14:14">
      <c r="N32416" s="315"/>
    </row>
    <row r="32417" spans="14:14">
      <c r="N32417" s="315"/>
    </row>
    <row r="32418" spans="14:14">
      <c r="N32418" s="315"/>
    </row>
    <row r="32419" spans="14:14">
      <c r="N32419" s="315"/>
    </row>
    <row r="32420" spans="14:14">
      <c r="N32420" s="315"/>
    </row>
    <row r="32421" spans="14:14">
      <c r="N32421" s="315"/>
    </row>
    <row r="32422" spans="14:14">
      <c r="N32422" s="315"/>
    </row>
    <row r="32423" spans="14:14">
      <c r="N32423" s="315"/>
    </row>
    <row r="32424" spans="14:14">
      <c r="N32424" s="315"/>
    </row>
    <row r="32425" spans="14:14">
      <c r="N32425" s="315"/>
    </row>
    <row r="32426" spans="14:14">
      <c r="N32426" s="315"/>
    </row>
    <row r="32427" spans="14:14">
      <c r="N32427" s="315"/>
    </row>
    <row r="32428" spans="14:14">
      <c r="N32428" s="315"/>
    </row>
    <row r="32429" spans="14:14">
      <c r="N32429" s="315"/>
    </row>
    <row r="32430" spans="14:14">
      <c r="N32430" s="315"/>
    </row>
    <row r="32431" spans="14:14">
      <c r="N32431" s="315"/>
    </row>
    <row r="32432" spans="14:14">
      <c r="N32432" s="315"/>
    </row>
    <row r="32433" spans="14:14">
      <c r="N32433" s="315"/>
    </row>
    <row r="32434" spans="14:14">
      <c r="N32434" s="315"/>
    </row>
    <row r="32435" spans="14:14">
      <c r="N32435" s="315"/>
    </row>
    <row r="32436" spans="14:14">
      <c r="N32436" s="315"/>
    </row>
    <row r="32437" spans="14:14">
      <c r="N32437" s="315"/>
    </row>
    <row r="32438" spans="14:14">
      <c r="N32438" s="315"/>
    </row>
    <row r="32439" spans="14:14">
      <c r="N32439" s="315"/>
    </row>
    <row r="32440" spans="14:14">
      <c r="N32440" s="315"/>
    </row>
    <row r="32441" spans="14:14">
      <c r="N32441" s="315"/>
    </row>
    <row r="32442" spans="14:14">
      <c r="N32442" s="315"/>
    </row>
    <row r="32443" spans="14:14">
      <c r="N32443" s="315"/>
    </row>
    <row r="32444" spans="14:14">
      <c r="N32444" s="315"/>
    </row>
    <row r="32445" spans="14:14">
      <c r="N32445" s="315"/>
    </row>
    <row r="32446" spans="14:14">
      <c r="N32446" s="315"/>
    </row>
    <row r="32447" spans="14:14">
      <c r="N32447" s="315"/>
    </row>
    <row r="32448" spans="14:14">
      <c r="N32448" s="315"/>
    </row>
    <row r="32449" spans="14:14">
      <c r="N32449" s="315"/>
    </row>
    <row r="32450" spans="14:14">
      <c r="N32450" s="315"/>
    </row>
    <row r="32451" spans="14:14">
      <c r="N32451" s="315"/>
    </row>
    <row r="32452" spans="14:14">
      <c r="N32452" s="315"/>
    </row>
    <row r="32453" spans="14:14">
      <c r="N32453" s="315"/>
    </row>
    <row r="32454" spans="14:14">
      <c r="N32454" s="315"/>
    </row>
    <row r="32455" spans="14:14">
      <c r="N32455" s="315"/>
    </row>
    <row r="32456" spans="14:14">
      <c r="N32456" s="315"/>
    </row>
    <row r="32457" spans="14:14">
      <c r="N32457" s="315"/>
    </row>
    <row r="32458" spans="14:14">
      <c r="N32458" s="315"/>
    </row>
    <row r="32459" spans="14:14">
      <c r="N32459" s="315"/>
    </row>
    <row r="32460" spans="14:14">
      <c r="N32460" s="315"/>
    </row>
    <row r="32461" spans="14:14">
      <c r="N32461" s="315"/>
    </row>
    <row r="32462" spans="14:14">
      <c r="N32462" s="315"/>
    </row>
    <row r="32463" spans="14:14">
      <c r="N32463" s="315"/>
    </row>
    <row r="32464" spans="14:14">
      <c r="N32464" s="315"/>
    </row>
    <row r="32465" spans="14:14">
      <c r="N32465" s="315"/>
    </row>
    <row r="32466" spans="14:14">
      <c r="N32466" s="315"/>
    </row>
    <row r="32467" spans="14:14">
      <c r="N32467" s="315"/>
    </row>
    <row r="32468" spans="14:14">
      <c r="N32468" s="315"/>
    </row>
    <row r="32469" spans="14:14">
      <c r="N32469" s="315"/>
    </row>
    <row r="32470" spans="14:14">
      <c r="N32470" s="315"/>
    </row>
    <row r="32471" spans="14:14">
      <c r="N32471" s="315"/>
    </row>
    <row r="32472" spans="14:14">
      <c r="N32472" s="315"/>
    </row>
    <row r="32473" spans="14:14">
      <c r="N32473" s="315"/>
    </row>
    <row r="32474" spans="14:14">
      <c r="N32474" s="315"/>
    </row>
    <row r="32475" spans="14:14">
      <c r="N32475" s="315"/>
    </row>
    <row r="32476" spans="14:14">
      <c r="N32476" s="315"/>
    </row>
    <row r="32477" spans="14:14">
      <c r="N32477" s="315"/>
    </row>
    <row r="32478" spans="14:14">
      <c r="N32478" s="315"/>
    </row>
    <row r="32479" spans="14:14">
      <c r="N32479" s="315"/>
    </row>
    <row r="32480" spans="14:14">
      <c r="N32480" s="315"/>
    </row>
    <row r="32481" spans="14:14">
      <c r="N32481" s="315"/>
    </row>
    <row r="32482" spans="14:14">
      <c r="N32482" s="315"/>
    </row>
    <row r="32483" spans="14:14">
      <c r="N32483" s="315"/>
    </row>
    <row r="32484" spans="14:14">
      <c r="N32484" s="315"/>
    </row>
    <row r="32485" spans="14:14">
      <c r="N32485" s="315"/>
    </row>
    <row r="32486" spans="14:14">
      <c r="N32486" s="315"/>
    </row>
    <row r="32487" spans="14:14">
      <c r="N32487" s="315"/>
    </row>
    <row r="32488" spans="14:14">
      <c r="N32488" s="315"/>
    </row>
    <row r="32489" spans="14:14">
      <c r="N32489" s="315"/>
    </row>
    <row r="32490" spans="14:14">
      <c r="N32490" s="315"/>
    </row>
    <row r="32491" spans="14:14">
      <c r="N32491" s="315"/>
    </row>
    <row r="32492" spans="14:14">
      <c r="N32492" s="315"/>
    </row>
    <row r="32493" spans="14:14">
      <c r="N32493" s="315"/>
    </row>
    <row r="32494" spans="14:14">
      <c r="N32494" s="315"/>
    </row>
    <row r="32495" spans="14:14">
      <c r="N32495" s="315"/>
    </row>
    <row r="32496" spans="14:14">
      <c r="N32496" s="315"/>
    </row>
    <row r="32497" spans="14:14">
      <c r="N32497" s="315"/>
    </row>
    <row r="32498" spans="14:14">
      <c r="N32498" s="315"/>
    </row>
    <row r="32499" spans="14:14">
      <c r="N32499" s="315"/>
    </row>
    <row r="32500" spans="14:14">
      <c r="N32500" s="315"/>
    </row>
    <row r="32501" spans="14:14">
      <c r="N32501" s="315"/>
    </row>
    <row r="32502" spans="14:14">
      <c r="N32502" s="315"/>
    </row>
    <row r="32503" spans="14:14">
      <c r="N32503" s="315"/>
    </row>
    <row r="32504" spans="14:14">
      <c r="N32504" s="315"/>
    </row>
    <row r="32505" spans="14:14">
      <c r="N32505" s="315"/>
    </row>
    <row r="32506" spans="14:14">
      <c r="N32506" s="315"/>
    </row>
    <row r="32507" spans="14:14">
      <c r="N32507" s="315"/>
    </row>
    <row r="32508" spans="14:14">
      <c r="N32508" s="315"/>
    </row>
    <row r="32509" spans="14:14">
      <c r="N32509" s="315"/>
    </row>
    <row r="32510" spans="14:14">
      <c r="N32510" s="315"/>
    </row>
    <row r="32511" spans="14:14">
      <c r="N32511" s="315"/>
    </row>
    <row r="32512" spans="14:14">
      <c r="N32512" s="315"/>
    </row>
    <row r="32513" spans="14:14">
      <c r="N32513" s="315"/>
    </row>
    <row r="32514" spans="14:14">
      <c r="N32514" s="315"/>
    </row>
    <row r="32515" spans="14:14">
      <c r="N32515" s="315"/>
    </row>
    <row r="32516" spans="14:14">
      <c r="N32516" s="315"/>
    </row>
    <row r="32517" spans="14:14">
      <c r="N32517" s="315"/>
    </row>
    <row r="32518" spans="14:14">
      <c r="N32518" s="315"/>
    </row>
    <row r="32519" spans="14:14">
      <c r="N32519" s="315"/>
    </row>
    <row r="32520" spans="14:14">
      <c r="N32520" s="315"/>
    </row>
    <row r="32521" spans="14:14">
      <c r="N32521" s="315"/>
    </row>
    <row r="32522" spans="14:14">
      <c r="N32522" s="315"/>
    </row>
    <row r="32523" spans="14:14">
      <c r="N32523" s="315"/>
    </row>
    <row r="32524" spans="14:14">
      <c r="N32524" s="315"/>
    </row>
    <row r="32525" spans="14:14">
      <c r="N32525" s="315"/>
    </row>
    <row r="32526" spans="14:14">
      <c r="N32526" s="315"/>
    </row>
    <row r="32527" spans="14:14">
      <c r="N32527" s="315"/>
    </row>
    <row r="32528" spans="14:14">
      <c r="N32528" s="315"/>
    </row>
    <row r="32529" spans="14:14">
      <c r="N32529" s="315"/>
    </row>
    <row r="32530" spans="14:14">
      <c r="N32530" s="315"/>
    </row>
    <row r="32531" spans="14:14">
      <c r="N32531" s="315"/>
    </row>
    <row r="32532" spans="14:14">
      <c r="N32532" s="315"/>
    </row>
    <row r="32533" spans="14:14">
      <c r="N32533" s="315"/>
    </row>
    <row r="32534" spans="14:14">
      <c r="N32534" s="315"/>
    </row>
    <row r="32535" spans="14:14">
      <c r="N32535" s="315"/>
    </row>
    <row r="32536" spans="14:14">
      <c r="N32536" s="315"/>
    </row>
    <row r="32537" spans="14:14">
      <c r="N32537" s="315"/>
    </row>
    <row r="32538" spans="14:14">
      <c r="N32538" s="315"/>
    </row>
    <row r="32539" spans="14:14">
      <c r="N32539" s="315"/>
    </row>
    <row r="32540" spans="14:14">
      <c r="N32540" s="315"/>
    </row>
    <row r="32541" spans="14:14">
      <c r="N32541" s="315"/>
    </row>
    <row r="32542" spans="14:14">
      <c r="N32542" s="315"/>
    </row>
    <row r="32543" spans="14:14">
      <c r="N32543" s="315"/>
    </row>
    <row r="32544" spans="14:14">
      <c r="N32544" s="315"/>
    </row>
    <row r="32545" spans="14:14">
      <c r="N32545" s="315"/>
    </row>
    <row r="32546" spans="14:14">
      <c r="N32546" s="315"/>
    </row>
    <row r="32547" spans="14:14">
      <c r="N32547" s="315"/>
    </row>
    <row r="32548" spans="14:14">
      <c r="N32548" s="315"/>
    </row>
    <row r="32549" spans="14:14">
      <c r="N32549" s="315"/>
    </row>
    <row r="32550" spans="14:14">
      <c r="N32550" s="315"/>
    </row>
    <row r="32551" spans="14:14">
      <c r="N32551" s="315"/>
    </row>
    <row r="32552" spans="14:14">
      <c r="N32552" s="315"/>
    </row>
    <row r="32553" spans="14:14">
      <c r="N32553" s="315"/>
    </row>
    <row r="32554" spans="14:14">
      <c r="N32554" s="315"/>
    </row>
    <row r="32555" spans="14:14">
      <c r="N32555" s="315"/>
    </row>
    <row r="32556" spans="14:14">
      <c r="N32556" s="315"/>
    </row>
    <row r="32557" spans="14:14">
      <c r="N32557" s="315"/>
    </row>
    <row r="32558" spans="14:14">
      <c r="N32558" s="315"/>
    </row>
    <row r="32559" spans="14:14">
      <c r="N32559" s="315"/>
    </row>
    <row r="32560" spans="14:14">
      <c r="N32560" s="315"/>
    </row>
    <row r="32561" spans="14:14">
      <c r="N32561" s="315"/>
    </row>
    <row r="32562" spans="14:14">
      <c r="N32562" s="315"/>
    </row>
    <row r="32563" spans="14:14">
      <c r="N32563" s="315"/>
    </row>
    <row r="32564" spans="14:14">
      <c r="N32564" s="315"/>
    </row>
    <row r="32565" spans="14:14">
      <c r="N32565" s="315"/>
    </row>
    <row r="32566" spans="14:14">
      <c r="N32566" s="315"/>
    </row>
    <row r="32567" spans="14:14">
      <c r="N32567" s="315"/>
    </row>
    <row r="32568" spans="14:14">
      <c r="N32568" s="315"/>
    </row>
    <row r="32569" spans="14:14">
      <c r="N32569" s="315"/>
    </row>
    <row r="32570" spans="14:14">
      <c r="N32570" s="315"/>
    </row>
    <row r="32571" spans="14:14">
      <c r="N32571" s="315"/>
    </row>
    <row r="32572" spans="14:14">
      <c r="N32572" s="315"/>
    </row>
    <row r="32573" spans="14:14">
      <c r="N32573" s="315"/>
    </row>
    <row r="32574" spans="14:14">
      <c r="N32574" s="315"/>
    </row>
    <row r="32575" spans="14:14">
      <c r="N32575" s="315"/>
    </row>
    <row r="32576" spans="14:14">
      <c r="N32576" s="315"/>
    </row>
    <row r="32577" spans="14:14">
      <c r="N32577" s="315"/>
    </row>
    <row r="32578" spans="14:14">
      <c r="N32578" s="315"/>
    </row>
    <row r="32579" spans="14:14">
      <c r="N32579" s="315"/>
    </row>
    <row r="32580" spans="14:14">
      <c r="N32580" s="315"/>
    </row>
    <row r="32581" spans="14:14">
      <c r="N32581" s="315"/>
    </row>
    <row r="32582" spans="14:14">
      <c r="N32582" s="315"/>
    </row>
    <row r="32583" spans="14:14">
      <c r="N32583" s="315"/>
    </row>
    <row r="32584" spans="14:14">
      <c r="N32584" s="315"/>
    </row>
    <row r="32585" spans="14:14">
      <c r="N32585" s="315"/>
    </row>
    <row r="32586" spans="14:14">
      <c r="N32586" s="315"/>
    </row>
    <row r="32587" spans="14:14">
      <c r="N32587" s="315"/>
    </row>
    <row r="32588" spans="14:14">
      <c r="N32588" s="315"/>
    </row>
    <row r="32589" spans="14:14">
      <c r="N32589" s="315"/>
    </row>
    <row r="32590" spans="14:14">
      <c r="N32590" s="315"/>
    </row>
    <row r="32591" spans="14:14">
      <c r="N32591" s="315"/>
    </row>
    <row r="32592" spans="14:14">
      <c r="N32592" s="315"/>
    </row>
    <row r="32593" spans="14:14">
      <c r="N32593" s="315"/>
    </row>
    <row r="32594" spans="14:14">
      <c r="N32594" s="315"/>
    </row>
    <row r="32595" spans="14:14">
      <c r="N32595" s="315"/>
    </row>
    <row r="32596" spans="14:14">
      <c r="N32596" s="315"/>
    </row>
    <row r="32597" spans="14:14">
      <c r="N32597" s="315"/>
    </row>
    <row r="32598" spans="14:14">
      <c r="N32598" s="315"/>
    </row>
    <row r="32599" spans="14:14">
      <c r="N32599" s="315"/>
    </row>
    <row r="32600" spans="14:14">
      <c r="N32600" s="315"/>
    </row>
    <row r="32601" spans="14:14">
      <c r="N32601" s="315"/>
    </row>
    <row r="32602" spans="14:14">
      <c r="N32602" s="315"/>
    </row>
    <row r="32603" spans="14:14">
      <c r="N32603" s="315"/>
    </row>
    <row r="32604" spans="14:14">
      <c r="N32604" s="315"/>
    </row>
    <row r="32605" spans="14:14">
      <c r="N32605" s="315"/>
    </row>
    <row r="32606" spans="14:14">
      <c r="N32606" s="315"/>
    </row>
    <row r="32607" spans="14:14">
      <c r="N32607" s="315"/>
    </row>
    <row r="32608" spans="14:14">
      <c r="N32608" s="315"/>
    </row>
    <row r="32609" spans="14:14">
      <c r="N32609" s="315"/>
    </row>
    <row r="32610" spans="14:14">
      <c r="N32610" s="315"/>
    </row>
    <row r="32611" spans="14:14">
      <c r="N32611" s="315"/>
    </row>
    <row r="32612" spans="14:14">
      <c r="N32612" s="315"/>
    </row>
    <row r="32613" spans="14:14">
      <c r="N32613" s="315"/>
    </row>
    <row r="32614" spans="14:14">
      <c r="N32614" s="315"/>
    </row>
    <row r="32615" spans="14:14">
      <c r="N32615" s="315"/>
    </row>
    <row r="32616" spans="14:14">
      <c r="N32616" s="315"/>
    </row>
    <row r="32617" spans="14:14">
      <c r="N32617" s="315"/>
    </row>
    <row r="32618" spans="14:14">
      <c r="N32618" s="315"/>
    </row>
    <row r="32619" spans="14:14">
      <c r="N32619" s="315"/>
    </row>
    <row r="32620" spans="14:14">
      <c r="N32620" s="315"/>
    </row>
    <row r="32621" spans="14:14">
      <c r="N32621" s="315"/>
    </row>
    <row r="32622" spans="14:14">
      <c r="N32622" s="315"/>
    </row>
    <row r="32623" spans="14:14">
      <c r="N32623" s="315"/>
    </row>
    <row r="32624" spans="14:14">
      <c r="N32624" s="315"/>
    </row>
    <row r="32625" spans="14:14">
      <c r="N32625" s="315"/>
    </row>
    <row r="32626" spans="14:14">
      <c r="N32626" s="315"/>
    </row>
    <row r="32627" spans="14:14">
      <c r="N32627" s="315"/>
    </row>
    <row r="32628" spans="14:14">
      <c r="N32628" s="315"/>
    </row>
    <row r="32629" spans="14:14">
      <c r="N32629" s="315"/>
    </row>
    <row r="32630" spans="14:14">
      <c r="N32630" s="315"/>
    </row>
    <row r="32631" spans="14:14">
      <c r="N32631" s="315"/>
    </row>
    <row r="32632" spans="14:14">
      <c r="N32632" s="315"/>
    </row>
    <row r="32633" spans="14:14">
      <c r="N32633" s="315"/>
    </row>
    <row r="32634" spans="14:14">
      <c r="N32634" s="315"/>
    </row>
    <row r="32635" spans="14:14">
      <c r="N32635" s="315"/>
    </row>
    <row r="32636" spans="14:14">
      <c r="N32636" s="315"/>
    </row>
    <row r="32637" spans="14:14">
      <c r="N32637" s="315"/>
    </row>
    <row r="32638" spans="14:14">
      <c r="N32638" s="315"/>
    </row>
    <row r="32639" spans="14:14">
      <c r="N32639" s="315"/>
    </row>
    <row r="32640" spans="14:14">
      <c r="N32640" s="315"/>
    </row>
    <row r="32641" spans="14:14">
      <c r="N32641" s="315"/>
    </row>
    <row r="32642" spans="14:14">
      <c r="N32642" s="315"/>
    </row>
    <row r="32643" spans="14:14">
      <c r="N32643" s="315"/>
    </row>
    <row r="32644" spans="14:14">
      <c r="N32644" s="315"/>
    </row>
    <row r="32645" spans="14:14">
      <c r="N32645" s="315"/>
    </row>
    <row r="32646" spans="14:14">
      <c r="N32646" s="315"/>
    </row>
    <row r="32647" spans="14:14">
      <c r="N32647" s="315"/>
    </row>
    <row r="32648" spans="14:14">
      <c r="N32648" s="315"/>
    </row>
    <row r="32649" spans="14:14">
      <c r="N32649" s="315"/>
    </row>
    <row r="32650" spans="14:14">
      <c r="N32650" s="315"/>
    </row>
    <row r="32651" spans="14:14">
      <c r="N32651" s="315"/>
    </row>
    <row r="32652" spans="14:14">
      <c r="N32652" s="315"/>
    </row>
    <row r="32653" spans="14:14">
      <c r="N32653" s="315"/>
    </row>
    <row r="32654" spans="14:14">
      <c r="N32654" s="315"/>
    </row>
    <row r="32655" spans="14:14">
      <c r="N32655" s="315"/>
    </row>
    <row r="32656" spans="14:14">
      <c r="N32656" s="315"/>
    </row>
    <row r="32657" spans="14:14">
      <c r="N32657" s="315"/>
    </row>
    <row r="32658" spans="14:14">
      <c r="N32658" s="315"/>
    </row>
    <row r="32659" spans="14:14">
      <c r="N32659" s="315"/>
    </row>
    <row r="32660" spans="14:14">
      <c r="N32660" s="315"/>
    </row>
    <row r="32661" spans="14:14">
      <c r="N32661" s="315"/>
    </row>
    <row r="32662" spans="14:14">
      <c r="N32662" s="315"/>
    </row>
    <row r="32663" spans="14:14">
      <c r="N32663" s="315"/>
    </row>
    <row r="32664" spans="14:14">
      <c r="N32664" s="315"/>
    </row>
    <row r="32665" spans="14:14">
      <c r="N32665" s="315"/>
    </row>
    <row r="32666" spans="14:14">
      <c r="N32666" s="315"/>
    </row>
    <row r="32667" spans="14:14">
      <c r="N32667" s="315"/>
    </row>
    <row r="32668" spans="14:14">
      <c r="N32668" s="315"/>
    </row>
    <row r="32669" spans="14:14">
      <c r="N32669" s="315"/>
    </row>
    <row r="32670" spans="14:14">
      <c r="N32670" s="315"/>
    </row>
    <row r="32671" spans="14:14">
      <c r="N32671" s="315"/>
    </row>
    <row r="32672" spans="14:14">
      <c r="N32672" s="315"/>
    </row>
    <row r="32673" spans="14:14">
      <c r="N32673" s="315"/>
    </row>
    <row r="32674" spans="14:14">
      <c r="N32674" s="315"/>
    </row>
    <row r="32675" spans="14:14">
      <c r="N32675" s="315"/>
    </row>
    <row r="32676" spans="14:14">
      <c r="N32676" s="315"/>
    </row>
    <row r="32677" spans="14:14">
      <c r="N32677" s="315"/>
    </row>
    <row r="32678" spans="14:14">
      <c r="N32678" s="315"/>
    </row>
    <row r="32679" spans="14:14">
      <c r="N32679" s="315"/>
    </row>
    <row r="32680" spans="14:14">
      <c r="N32680" s="315"/>
    </row>
    <row r="32681" spans="14:14">
      <c r="N32681" s="315"/>
    </row>
    <row r="32682" spans="14:14">
      <c r="N32682" s="315"/>
    </row>
    <row r="32683" spans="14:14">
      <c r="N32683" s="315"/>
    </row>
    <row r="32684" spans="14:14">
      <c r="N32684" s="315"/>
    </row>
    <row r="32685" spans="14:14">
      <c r="N32685" s="315"/>
    </row>
    <row r="32686" spans="14:14">
      <c r="N32686" s="315"/>
    </row>
    <row r="32687" spans="14:14">
      <c r="N32687" s="315"/>
    </row>
    <row r="32688" spans="14:14">
      <c r="N32688" s="315"/>
    </row>
    <row r="32689" spans="14:14">
      <c r="N32689" s="315"/>
    </row>
    <row r="32690" spans="14:14">
      <c r="N32690" s="315"/>
    </row>
    <row r="32691" spans="14:14">
      <c r="N32691" s="315"/>
    </row>
    <row r="32692" spans="14:14">
      <c r="N32692" s="315"/>
    </row>
    <row r="32693" spans="14:14">
      <c r="N32693" s="315"/>
    </row>
    <row r="32694" spans="14:14">
      <c r="N32694" s="315"/>
    </row>
    <row r="32695" spans="14:14">
      <c r="N32695" s="315"/>
    </row>
    <row r="32696" spans="14:14">
      <c r="N32696" s="315"/>
    </row>
    <row r="32697" spans="14:14">
      <c r="N32697" s="315"/>
    </row>
    <row r="32698" spans="14:14">
      <c r="N32698" s="315"/>
    </row>
    <row r="32699" spans="14:14">
      <c r="N32699" s="315"/>
    </row>
    <row r="32700" spans="14:14">
      <c r="N32700" s="315"/>
    </row>
    <row r="32701" spans="14:14">
      <c r="N32701" s="315"/>
    </row>
    <row r="32702" spans="14:14">
      <c r="N32702" s="315"/>
    </row>
    <row r="32703" spans="14:14">
      <c r="N32703" s="315"/>
    </row>
    <row r="32704" spans="14:14">
      <c r="N32704" s="315"/>
    </row>
    <row r="32705" spans="14:14">
      <c r="N32705" s="315"/>
    </row>
    <row r="32706" spans="14:14">
      <c r="N32706" s="315"/>
    </row>
    <row r="32707" spans="14:14">
      <c r="N32707" s="315"/>
    </row>
    <row r="32708" spans="14:14">
      <c r="N32708" s="315"/>
    </row>
    <row r="32709" spans="14:14">
      <c r="N32709" s="315"/>
    </row>
    <row r="32710" spans="14:14">
      <c r="N32710" s="315"/>
    </row>
    <row r="32711" spans="14:14">
      <c r="N32711" s="315"/>
    </row>
    <row r="32712" spans="14:14">
      <c r="N32712" s="315"/>
    </row>
    <row r="32713" spans="14:14">
      <c r="N32713" s="315"/>
    </row>
    <row r="32714" spans="14:14">
      <c r="N32714" s="315"/>
    </row>
    <row r="32715" spans="14:14">
      <c r="N32715" s="315"/>
    </row>
    <row r="32716" spans="14:14">
      <c r="N32716" s="315"/>
    </row>
    <row r="32717" spans="14:14">
      <c r="N32717" s="315"/>
    </row>
    <row r="32718" spans="14:14">
      <c r="N32718" s="315"/>
    </row>
    <row r="32719" spans="14:14">
      <c r="N32719" s="315"/>
    </row>
    <row r="32720" spans="14:14">
      <c r="N32720" s="315"/>
    </row>
    <row r="32721" spans="14:14">
      <c r="N32721" s="315"/>
    </row>
    <row r="32722" spans="14:14">
      <c r="N32722" s="315"/>
    </row>
    <row r="32723" spans="14:14">
      <c r="N32723" s="315"/>
    </row>
    <row r="32724" spans="14:14">
      <c r="N32724" s="315"/>
    </row>
    <row r="32725" spans="14:14">
      <c r="N32725" s="315"/>
    </row>
    <row r="32726" spans="14:14">
      <c r="N32726" s="315"/>
    </row>
    <row r="32727" spans="14:14">
      <c r="N32727" s="315"/>
    </row>
    <row r="32728" spans="14:14">
      <c r="N32728" s="315"/>
    </row>
    <row r="32729" spans="14:14">
      <c r="N32729" s="315"/>
    </row>
    <row r="32730" spans="14:14">
      <c r="N32730" s="315"/>
    </row>
    <row r="32731" spans="14:14">
      <c r="N32731" s="315"/>
    </row>
    <row r="32732" spans="14:14">
      <c r="N32732" s="315"/>
    </row>
    <row r="32733" spans="14:14">
      <c r="N32733" s="315"/>
    </row>
    <row r="32734" spans="14:14">
      <c r="N32734" s="315"/>
    </row>
    <row r="32735" spans="14:14">
      <c r="N32735" s="315"/>
    </row>
    <row r="32736" spans="14:14">
      <c r="N32736" s="315"/>
    </row>
    <row r="32737" spans="14:14">
      <c r="N32737" s="315"/>
    </row>
    <row r="32738" spans="14:14">
      <c r="N32738" s="315"/>
    </row>
    <row r="32739" spans="14:14">
      <c r="N32739" s="315"/>
    </row>
    <row r="32740" spans="14:14">
      <c r="N32740" s="315"/>
    </row>
    <row r="32741" spans="14:14">
      <c r="N32741" s="315"/>
    </row>
    <row r="32742" spans="14:14">
      <c r="N32742" s="315"/>
    </row>
    <row r="32743" spans="14:14">
      <c r="N32743" s="315"/>
    </row>
    <row r="32744" spans="14:14">
      <c r="N32744" s="315"/>
    </row>
    <row r="32745" spans="14:14">
      <c r="N32745" s="315"/>
    </row>
    <row r="32746" spans="14:14">
      <c r="N32746" s="315"/>
    </row>
    <row r="32747" spans="14:14">
      <c r="N32747" s="315"/>
    </row>
    <row r="32748" spans="14:14">
      <c r="N32748" s="315"/>
    </row>
    <row r="32749" spans="14:14">
      <c r="N32749" s="315"/>
    </row>
    <row r="32750" spans="14:14">
      <c r="N32750" s="315"/>
    </row>
    <row r="32751" spans="14:14">
      <c r="N32751" s="315"/>
    </row>
    <row r="32752" spans="14:14">
      <c r="N32752" s="315"/>
    </row>
    <row r="32753" spans="14:14">
      <c r="N32753" s="315"/>
    </row>
    <row r="32754" spans="14:14">
      <c r="N32754" s="315"/>
    </row>
    <row r="32755" spans="14:14">
      <c r="N32755" s="315"/>
    </row>
    <row r="32756" spans="14:14">
      <c r="N32756" s="315"/>
    </row>
    <row r="32757" spans="14:14">
      <c r="N32757" s="315"/>
    </row>
    <row r="32758" spans="14:14">
      <c r="N32758" s="315"/>
    </row>
    <row r="32759" spans="14:14">
      <c r="N32759" s="315"/>
    </row>
    <row r="32760" spans="14:14">
      <c r="N32760" s="315"/>
    </row>
    <row r="32761" spans="14:14">
      <c r="N32761" s="315"/>
    </row>
    <row r="32762" spans="14:14">
      <c r="N32762" s="315"/>
    </row>
    <row r="32763" spans="14:14">
      <c r="N32763" s="315"/>
    </row>
    <row r="32764" spans="14:14">
      <c r="N32764" s="315"/>
    </row>
    <row r="32765" spans="14:14">
      <c r="N32765" s="315"/>
    </row>
    <row r="32766" spans="14:14">
      <c r="N32766" s="315"/>
    </row>
    <row r="32767" spans="14:14">
      <c r="N32767" s="315"/>
    </row>
    <row r="32768" spans="14:14">
      <c r="N32768" s="315"/>
    </row>
    <row r="32769" spans="14:14">
      <c r="N32769" s="315"/>
    </row>
    <row r="32770" spans="14:14">
      <c r="N32770" s="315"/>
    </row>
    <row r="32771" spans="14:14">
      <c r="N32771" s="315"/>
    </row>
    <row r="32772" spans="14:14">
      <c r="N32772" s="315"/>
    </row>
    <row r="32773" spans="14:14">
      <c r="N32773" s="315"/>
    </row>
    <row r="32774" spans="14:14">
      <c r="N32774" s="315"/>
    </row>
    <row r="32775" spans="14:14">
      <c r="N32775" s="315"/>
    </row>
    <row r="32776" spans="14:14">
      <c r="N32776" s="315"/>
    </row>
    <row r="32777" spans="14:14">
      <c r="N32777" s="315"/>
    </row>
    <row r="32778" spans="14:14">
      <c r="N32778" s="315"/>
    </row>
    <row r="32779" spans="14:14">
      <c r="N32779" s="315"/>
    </row>
    <row r="32780" spans="14:14">
      <c r="N32780" s="315"/>
    </row>
    <row r="32781" spans="14:14">
      <c r="N32781" s="315"/>
    </row>
    <row r="32782" spans="14:14">
      <c r="N32782" s="315"/>
    </row>
    <row r="32783" spans="14:14">
      <c r="N32783" s="315"/>
    </row>
    <row r="32784" spans="14:14">
      <c r="N32784" s="315"/>
    </row>
    <row r="32785" spans="14:14">
      <c r="N32785" s="315"/>
    </row>
    <row r="32786" spans="14:14">
      <c r="N32786" s="315"/>
    </row>
    <row r="32787" spans="14:14">
      <c r="N32787" s="315"/>
    </row>
    <row r="32788" spans="14:14">
      <c r="N32788" s="315"/>
    </row>
    <row r="32789" spans="14:14">
      <c r="N32789" s="315"/>
    </row>
    <row r="32790" spans="14:14">
      <c r="N32790" s="315"/>
    </row>
    <row r="32791" spans="14:14">
      <c r="N32791" s="315"/>
    </row>
    <row r="32792" spans="14:14">
      <c r="N32792" s="315"/>
    </row>
    <row r="32793" spans="14:14">
      <c r="N32793" s="315"/>
    </row>
    <row r="32794" spans="14:14">
      <c r="N32794" s="315"/>
    </row>
    <row r="32795" spans="14:14">
      <c r="N32795" s="315"/>
    </row>
    <row r="32796" spans="14:14">
      <c r="N32796" s="315"/>
    </row>
    <row r="32797" spans="14:14">
      <c r="N32797" s="315"/>
    </row>
    <row r="32798" spans="14:14">
      <c r="N32798" s="315"/>
    </row>
    <row r="32799" spans="14:14">
      <c r="N32799" s="315"/>
    </row>
    <row r="32800" spans="14:14">
      <c r="N32800" s="315"/>
    </row>
    <row r="32801" spans="14:14">
      <c r="N32801" s="315"/>
    </row>
    <row r="32802" spans="14:14">
      <c r="N32802" s="315"/>
    </row>
    <row r="32803" spans="14:14">
      <c r="N32803" s="315"/>
    </row>
    <row r="32804" spans="14:14">
      <c r="N32804" s="315"/>
    </row>
    <row r="32805" spans="14:14">
      <c r="N32805" s="315"/>
    </row>
    <row r="32806" spans="14:14">
      <c r="N32806" s="315"/>
    </row>
    <row r="32807" spans="14:14">
      <c r="N32807" s="315"/>
    </row>
    <row r="32808" spans="14:14">
      <c r="N32808" s="315"/>
    </row>
    <row r="32809" spans="14:14">
      <c r="N32809" s="315"/>
    </row>
    <row r="32810" spans="14:14">
      <c r="N32810" s="315"/>
    </row>
    <row r="32811" spans="14:14">
      <c r="N32811" s="315"/>
    </row>
    <row r="32812" spans="14:14">
      <c r="N32812" s="315"/>
    </row>
    <row r="32813" spans="14:14">
      <c r="N32813" s="315"/>
    </row>
    <row r="32814" spans="14:14">
      <c r="N32814" s="315"/>
    </row>
    <row r="32815" spans="14:14">
      <c r="N32815" s="315"/>
    </row>
    <row r="32816" spans="14:14">
      <c r="N32816" s="315"/>
    </row>
    <row r="32817" spans="14:14">
      <c r="N32817" s="315"/>
    </row>
    <row r="32818" spans="14:14">
      <c r="N32818" s="315"/>
    </row>
    <row r="32819" spans="14:14">
      <c r="N32819" s="315"/>
    </row>
    <row r="32820" spans="14:14">
      <c r="N32820" s="315"/>
    </row>
    <row r="32821" spans="14:14">
      <c r="N32821" s="315"/>
    </row>
    <row r="32822" spans="14:14">
      <c r="N32822" s="315"/>
    </row>
    <row r="32823" spans="14:14">
      <c r="N32823" s="315"/>
    </row>
    <row r="32824" spans="14:14">
      <c r="N32824" s="315"/>
    </row>
    <row r="32825" spans="14:14">
      <c r="N32825" s="315"/>
    </row>
    <row r="32826" spans="14:14">
      <c r="N32826" s="315"/>
    </row>
    <row r="32827" spans="14:14">
      <c r="N32827" s="315"/>
    </row>
    <row r="32828" spans="14:14">
      <c r="N32828" s="315"/>
    </row>
    <row r="32829" spans="14:14">
      <c r="N32829" s="315"/>
    </row>
    <row r="32830" spans="14:14">
      <c r="N32830" s="315"/>
    </row>
    <row r="32831" spans="14:14">
      <c r="N32831" s="315"/>
    </row>
    <row r="32832" spans="14:14">
      <c r="N32832" s="315"/>
    </row>
    <row r="32833" spans="14:14">
      <c r="N32833" s="315"/>
    </row>
    <row r="32834" spans="14:14">
      <c r="N32834" s="315"/>
    </row>
    <row r="32835" spans="14:14">
      <c r="N32835" s="315"/>
    </row>
    <row r="32836" spans="14:14">
      <c r="N32836" s="315"/>
    </row>
    <row r="32837" spans="14:14">
      <c r="N32837" s="315"/>
    </row>
    <row r="32838" spans="14:14">
      <c r="N32838" s="315"/>
    </row>
    <row r="32839" spans="14:14">
      <c r="N32839" s="315"/>
    </row>
    <row r="32840" spans="14:14">
      <c r="N32840" s="315"/>
    </row>
    <row r="32841" spans="14:14">
      <c r="N32841" s="315"/>
    </row>
    <row r="32842" spans="14:14">
      <c r="N32842" s="315"/>
    </row>
    <row r="32843" spans="14:14">
      <c r="N32843" s="315"/>
    </row>
    <row r="32844" spans="14:14">
      <c r="N32844" s="315"/>
    </row>
    <row r="32845" spans="14:14">
      <c r="N32845" s="315"/>
    </row>
    <row r="32846" spans="14:14">
      <c r="N32846" s="315"/>
    </row>
    <row r="32847" spans="14:14">
      <c r="N32847" s="315"/>
    </row>
    <row r="32848" spans="14:14">
      <c r="N32848" s="315"/>
    </row>
    <row r="32849" spans="14:14">
      <c r="N32849" s="315"/>
    </row>
    <row r="32850" spans="14:14">
      <c r="N32850" s="315"/>
    </row>
    <row r="32851" spans="14:14">
      <c r="N32851" s="315"/>
    </row>
    <row r="32852" spans="14:14">
      <c r="N32852" s="315"/>
    </row>
    <row r="32853" spans="14:14">
      <c r="N32853" s="315"/>
    </row>
    <row r="32854" spans="14:14">
      <c r="N32854" s="315"/>
    </row>
    <row r="32855" spans="14:14">
      <c r="N32855" s="315"/>
    </row>
    <row r="32856" spans="14:14">
      <c r="N32856" s="315"/>
    </row>
    <row r="32857" spans="14:14">
      <c r="N32857" s="315"/>
    </row>
    <row r="32858" spans="14:14">
      <c r="N32858" s="315"/>
    </row>
    <row r="32859" spans="14:14">
      <c r="N32859" s="315"/>
    </row>
    <row r="32860" spans="14:14">
      <c r="N32860" s="315"/>
    </row>
    <row r="32861" spans="14:14">
      <c r="N32861" s="315"/>
    </row>
    <row r="32862" spans="14:14">
      <c r="N32862" s="315"/>
    </row>
    <row r="32863" spans="14:14">
      <c r="N32863" s="315"/>
    </row>
    <row r="32864" spans="14:14">
      <c r="N32864" s="315"/>
    </row>
    <row r="32865" spans="14:14">
      <c r="N32865" s="315"/>
    </row>
    <row r="32866" spans="14:14">
      <c r="N32866" s="315"/>
    </row>
    <row r="32867" spans="14:14">
      <c r="N32867" s="315"/>
    </row>
    <row r="32868" spans="14:14">
      <c r="N32868" s="315"/>
    </row>
    <row r="32869" spans="14:14">
      <c r="N32869" s="315"/>
    </row>
    <row r="32870" spans="14:14">
      <c r="N32870" s="315"/>
    </row>
    <row r="32871" spans="14:14">
      <c r="N32871" s="315"/>
    </row>
    <row r="32872" spans="14:14">
      <c r="N32872" s="315"/>
    </row>
    <row r="32873" spans="14:14">
      <c r="N32873" s="315"/>
    </row>
    <row r="32874" spans="14:14">
      <c r="N32874" s="315"/>
    </row>
    <row r="32875" spans="14:14">
      <c r="N32875" s="315"/>
    </row>
    <row r="32876" spans="14:14">
      <c r="N32876" s="315"/>
    </row>
    <row r="32877" spans="14:14">
      <c r="N32877" s="315"/>
    </row>
    <row r="32878" spans="14:14">
      <c r="N32878" s="315"/>
    </row>
    <row r="32879" spans="14:14">
      <c r="N32879" s="315"/>
    </row>
    <row r="32880" spans="14:14">
      <c r="N32880" s="315"/>
    </row>
    <row r="32881" spans="14:14">
      <c r="N32881" s="315"/>
    </row>
    <row r="32882" spans="14:14">
      <c r="N32882" s="315"/>
    </row>
    <row r="32883" spans="14:14">
      <c r="N32883" s="315"/>
    </row>
    <row r="32884" spans="14:14">
      <c r="N32884" s="315"/>
    </row>
    <row r="32885" spans="14:14">
      <c r="N32885" s="315"/>
    </row>
    <row r="32886" spans="14:14">
      <c r="N32886" s="315"/>
    </row>
    <row r="32887" spans="14:14">
      <c r="N32887" s="315"/>
    </row>
    <row r="32888" spans="14:14">
      <c r="N32888" s="315"/>
    </row>
    <row r="32889" spans="14:14">
      <c r="N32889" s="315"/>
    </row>
    <row r="32890" spans="14:14">
      <c r="N32890" s="315"/>
    </row>
    <row r="32891" spans="14:14">
      <c r="N32891" s="315"/>
    </row>
    <row r="32892" spans="14:14">
      <c r="N32892" s="315"/>
    </row>
    <row r="32893" spans="14:14">
      <c r="N32893" s="315"/>
    </row>
    <row r="32894" spans="14:14">
      <c r="N32894" s="315"/>
    </row>
    <row r="32895" spans="14:14">
      <c r="N32895" s="315"/>
    </row>
    <row r="32896" spans="14:14">
      <c r="N32896" s="315"/>
    </row>
    <row r="32897" spans="14:14">
      <c r="N32897" s="315"/>
    </row>
    <row r="32898" spans="14:14">
      <c r="N32898" s="315"/>
    </row>
    <row r="32899" spans="14:14">
      <c r="N32899" s="315"/>
    </row>
    <row r="32900" spans="14:14">
      <c r="N32900" s="315"/>
    </row>
    <row r="32901" spans="14:14">
      <c r="N32901" s="315"/>
    </row>
    <row r="32902" spans="14:14">
      <c r="N32902" s="315"/>
    </row>
    <row r="32903" spans="14:14">
      <c r="N32903" s="315"/>
    </row>
    <row r="32904" spans="14:14">
      <c r="N32904" s="315"/>
    </row>
    <row r="32905" spans="14:14">
      <c r="N32905" s="315"/>
    </row>
    <row r="32906" spans="14:14">
      <c r="N32906" s="315"/>
    </row>
    <row r="32907" spans="14:14">
      <c r="N32907" s="315"/>
    </row>
    <row r="32908" spans="14:14">
      <c r="N32908" s="315"/>
    </row>
    <row r="32909" spans="14:14">
      <c r="N32909" s="315"/>
    </row>
    <row r="32910" spans="14:14">
      <c r="N32910" s="315"/>
    </row>
    <row r="32911" spans="14:14">
      <c r="N32911" s="315"/>
    </row>
    <row r="32912" spans="14:14">
      <c r="N32912" s="315"/>
    </row>
    <row r="32913" spans="14:14">
      <c r="N32913" s="315"/>
    </row>
    <row r="32914" spans="14:14">
      <c r="N32914" s="315"/>
    </row>
    <row r="32915" spans="14:14">
      <c r="N32915" s="315"/>
    </row>
    <row r="32916" spans="14:14">
      <c r="N32916" s="315"/>
    </row>
    <row r="32917" spans="14:14">
      <c r="N32917" s="315"/>
    </row>
    <row r="32918" spans="14:14">
      <c r="N32918" s="315"/>
    </row>
    <row r="32919" spans="14:14">
      <c r="N32919" s="315"/>
    </row>
    <row r="32920" spans="14:14">
      <c r="N32920" s="315"/>
    </row>
    <row r="32921" spans="14:14">
      <c r="N32921" s="315"/>
    </row>
    <row r="32922" spans="14:14">
      <c r="N32922" s="315"/>
    </row>
    <row r="32923" spans="14:14">
      <c r="N32923" s="315"/>
    </row>
    <row r="32924" spans="14:14">
      <c r="N32924" s="315"/>
    </row>
    <row r="32925" spans="14:14">
      <c r="N32925" s="315"/>
    </row>
    <row r="32926" spans="14:14">
      <c r="N32926" s="315"/>
    </row>
    <row r="32927" spans="14:14">
      <c r="N32927" s="315"/>
    </row>
    <row r="32928" spans="14:14">
      <c r="N32928" s="315"/>
    </row>
    <row r="32929" spans="14:14">
      <c r="N32929" s="315"/>
    </row>
    <row r="32930" spans="14:14">
      <c r="N32930" s="315"/>
    </row>
    <row r="32931" spans="14:14">
      <c r="N32931" s="315"/>
    </row>
    <row r="32932" spans="14:14">
      <c r="N32932" s="315"/>
    </row>
    <row r="32933" spans="14:14">
      <c r="N32933" s="315"/>
    </row>
    <row r="32934" spans="14:14">
      <c r="N32934" s="315"/>
    </row>
    <row r="32935" spans="14:14">
      <c r="N32935" s="315"/>
    </row>
    <row r="32936" spans="14:14">
      <c r="N32936" s="315"/>
    </row>
    <row r="32937" spans="14:14">
      <c r="N32937" s="315"/>
    </row>
    <row r="32938" spans="14:14">
      <c r="N32938" s="315"/>
    </row>
    <row r="32939" spans="14:14">
      <c r="N32939" s="315"/>
    </row>
    <row r="32940" spans="14:14">
      <c r="N32940" s="315"/>
    </row>
    <row r="32941" spans="14:14">
      <c r="N32941" s="315"/>
    </row>
    <row r="32942" spans="14:14">
      <c r="N32942" s="315"/>
    </row>
    <row r="32943" spans="14:14">
      <c r="N32943" s="315"/>
    </row>
    <row r="32944" spans="14:14">
      <c r="N32944" s="315"/>
    </row>
    <row r="32945" spans="14:14">
      <c r="N32945" s="315"/>
    </row>
    <row r="32946" spans="14:14">
      <c r="N32946" s="315"/>
    </row>
    <row r="32947" spans="14:14">
      <c r="N32947" s="315"/>
    </row>
    <row r="32948" spans="14:14">
      <c r="N32948" s="315"/>
    </row>
    <row r="32949" spans="14:14">
      <c r="N32949" s="315"/>
    </row>
    <row r="32950" spans="14:14">
      <c r="N32950" s="315"/>
    </row>
    <row r="32951" spans="14:14">
      <c r="N32951" s="315"/>
    </row>
    <row r="32952" spans="14:14">
      <c r="N32952" s="315"/>
    </row>
    <row r="32953" spans="14:14">
      <c r="N32953" s="315"/>
    </row>
    <row r="32954" spans="14:14">
      <c r="N32954" s="315"/>
    </row>
    <row r="32955" spans="14:14">
      <c r="N32955" s="315"/>
    </row>
    <row r="32956" spans="14:14">
      <c r="N32956" s="315"/>
    </row>
    <row r="32957" spans="14:14">
      <c r="N32957" s="315"/>
    </row>
    <row r="32958" spans="14:14">
      <c r="N32958" s="315"/>
    </row>
    <row r="32959" spans="14:14">
      <c r="N32959" s="315"/>
    </row>
    <row r="32960" spans="14:14">
      <c r="N32960" s="315"/>
    </row>
    <row r="32961" spans="14:14">
      <c r="N32961" s="315"/>
    </row>
    <row r="32962" spans="14:14">
      <c r="N32962" s="315"/>
    </row>
    <row r="32963" spans="14:14">
      <c r="N32963" s="315"/>
    </row>
    <row r="32964" spans="14:14">
      <c r="N32964" s="315"/>
    </row>
    <row r="32965" spans="14:14">
      <c r="N32965" s="315"/>
    </row>
    <row r="32966" spans="14:14">
      <c r="N32966" s="315"/>
    </row>
    <row r="32967" spans="14:14">
      <c r="N32967" s="315"/>
    </row>
    <row r="32968" spans="14:14">
      <c r="N32968" s="315"/>
    </row>
    <row r="32969" spans="14:14">
      <c r="N32969" s="315"/>
    </row>
    <row r="32970" spans="14:14">
      <c r="N32970" s="315"/>
    </row>
    <row r="32971" spans="14:14">
      <c r="N32971" s="315"/>
    </row>
    <row r="32972" spans="14:14">
      <c r="N32972" s="315"/>
    </row>
    <row r="32973" spans="14:14">
      <c r="N32973" s="315"/>
    </row>
    <row r="32974" spans="14:14">
      <c r="N32974" s="315"/>
    </row>
    <row r="32975" spans="14:14">
      <c r="N32975" s="315"/>
    </row>
    <row r="32976" spans="14:14">
      <c r="N32976" s="315"/>
    </row>
    <row r="32977" spans="14:14">
      <c r="N32977" s="315"/>
    </row>
    <row r="32978" spans="14:14">
      <c r="N32978" s="315"/>
    </row>
    <row r="32979" spans="14:14">
      <c r="N32979" s="315"/>
    </row>
    <row r="32980" spans="14:14">
      <c r="N32980" s="315"/>
    </row>
    <row r="32981" spans="14:14">
      <c r="N32981" s="315"/>
    </row>
    <row r="32982" spans="14:14">
      <c r="N32982" s="315"/>
    </row>
    <row r="32983" spans="14:14">
      <c r="N32983" s="315"/>
    </row>
    <row r="32984" spans="14:14">
      <c r="N32984" s="315"/>
    </row>
    <row r="32985" spans="14:14">
      <c r="N32985" s="315"/>
    </row>
    <row r="32986" spans="14:14">
      <c r="N32986" s="315"/>
    </row>
    <row r="32987" spans="14:14">
      <c r="N32987" s="315"/>
    </row>
    <row r="32988" spans="14:14">
      <c r="N32988" s="315"/>
    </row>
    <row r="32989" spans="14:14">
      <c r="N32989" s="315"/>
    </row>
    <row r="32990" spans="14:14">
      <c r="N32990" s="315"/>
    </row>
    <row r="32991" spans="14:14">
      <c r="N32991" s="315"/>
    </row>
    <row r="32992" spans="14:14">
      <c r="N32992" s="315"/>
    </row>
    <row r="32993" spans="14:14">
      <c r="N32993" s="315"/>
    </row>
    <row r="32994" spans="14:14">
      <c r="N32994" s="315"/>
    </row>
    <row r="32995" spans="14:14">
      <c r="N32995" s="315"/>
    </row>
    <row r="32996" spans="14:14">
      <c r="N32996" s="315"/>
    </row>
    <row r="32997" spans="14:14">
      <c r="N32997" s="315"/>
    </row>
    <row r="32998" spans="14:14">
      <c r="N32998" s="315"/>
    </row>
    <row r="32999" spans="14:14">
      <c r="N32999" s="315"/>
    </row>
    <row r="33000" spans="14:14">
      <c r="N33000" s="315"/>
    </row>
    <row r="33001" spans="14:14">
      <c r="N33001" s="315"/>
    </row>
    <row r="33002" spans="14:14">
      <c r="N33002" s="315"/>
    </row>
    <row r="33003" spans="14:14">
      <c r="N33003" s="315"/>
    </row>
    <row r="33004" spans="14:14">
      <c r="N33004" s="315"/>
    </row>
    <row r="33005" spans="14:14">
      <c r="N33005" s="315"/>
    </row>
    <row r="33006" spans="14:14">
      <c r="N33006" s="315"/>
    </row>
    <row r="33007" spans="14:14">
      <c r="N33007" s="315"/>
    </row>
    <row r="33008" spans="14:14">
      <c r="N33008" s="315"/>
    </row>
    <row r="33009" spans="14:14">
      <c r="N33009" s="315"/>
    </row>
    <row r="33010" spans="14:14">
      <c r="N33010" s="315"/>
    </row>
    <row r="33011" spans="14:14">
      <c r="N33011" s="315"/>
    </row>
    <row r="33012" spans="14:14">
      <c r="N33012" s="315"/>
    </row>
    <row r="33013" spans="14:14">
      <c r="N33013" s="315"/>
    </row>
    <row r="33014" spans="14:14">
      <c r="N33014" s="315"/>
    </row>
    <row r="33015" spans="14:14">
      <c r="N33015" s="315"/>
    </row>
    <row r="33016" spans="14:14">
      <c r="N33016" s="315"/>
    </row>
    <row r="33017" spans="14:14">
      <c r="N33017" s="315"/>
    </row>
    <row r="33018" spans="14:14">
      <c r="N33018" s="315"/>
    </row>
    <row r="33019" spans="14:14">
      <c r="N33019" s="315"/>
    </row>
    <row r="33020" spans="14:14">
      <c r="N33020" s="315"/>
    </row>
    <row r="33021" spans="14:14">
      <c r="N33021" s="315"/>
    </row>
    <row r="33022" spans="14:14">
      <c r="N33022" s="315"/>
    </row>
    <row r="33023" spans="14:14">
      <c r="N33023" s="315"/>
    </row>
    <row r="33024" spans="14:14">
      <c r="N33024" s="315"/>
    </row>
    <row r="33025" spans="14:14">
      <c r="N33025" s="315"/>
    </row>
    <row r="33026" spans="14:14">
      <c r="N33026" s="315"/>
    </row>
    <row r="33027" spans="14:14">
      <c r="N33027" s="315"/>
    </row>
    <row r="33028" spans="14:14">
      <c r="N33028" s="315"/>
    </row>
    <row r="33029" spans="14:14">
      <c r="N33029" s="315"/>
    </row>
    <row r="33030" spans="14:14">
      <c r="N33030" s="315"/>
    </row>
    <row r="33031" spans="14:14">
      <c r="N33031" s="315"/>
    </row>
    <row r="33032" spans="14:14">
      <c r="N33032" s="315"/>
    </row>
    <row r="33033" spans="14:14">
      <c r="N33033" s="315"/>
    </row>
    <row r="33034" spans="14:14">
      <c r="N33034" s="315"/>
    </row>
    <row r="33035" spans="14:14">
      <c r="N33035" s="315"/>
    </row>
    <row r="33036" spans="14:14">
      <c r="N33036" s="315"/>
    </row>
    <row r="33037" spans="14:14">
      <c r="N33037" s="315"/>
    </row>
    <row r="33038" spans="14:14">
      <c r="N33038" s="315"/>
    </row>
    <row r="33039" spans="14:14">
      <c r="N33039" s="315"/>
    </row>
    <row r="33040" spans="14:14">
      <c r="N33040" s="315"/>
    </row>
    <row r="33041" spans="14:14">
      <c r="N33041" s="315"/>
    </row>
    <row r="33042" spans="14:14">
      <c r="N33042" s="315"/>
    </row>
    <row r="33043" spans="14:14">
      <c r="N33043" s="315"/>
    </row>
    <row r="33044" spans="14:14">
      <c r="N33044" s="315"/>
    </row>
    <row r="33045" spans="14:14">
      <c r="N33045" s="315"/>
    </row>
    <row r="33046" spans="14:14">
      <c r="N33046" s="315"/>
    </row>
    <row r="33047" spans="14:14">
      <c r="N33047" s="315"/>
    </row>
    <row r="33048" spans="14:14">
      <c r="N33048" s="315"/>
    </row>
    <row r="33049" spans="14:14">
      <c r="N33049" s="315"/>
    </row>
    <row r="33050" spans="14:14">
      <c r="N33050" s="315"/>
    </row>
    <row r="33051" spans="14:14">
      <c r="N33051" s="315"/>
    </row>
    <row r="33052" spans="14:14">
      <c r="N33052" s="315"/>
    </row>
    <row r="33053" spans="14:14">
      <c r="N33053" s="315"/>
    </row>
    <row r="33054" spans="14:14">
      <c r="N33054" s="315"/>
    </row>
    <row r="33055" spans="14:14">
      <c r="N33055" s="315"/>
    </row>
    <row r="33056" spans="14:14">
      <c r="N33056" s="315"/>
    </row>
    <row r="33057" spans="14:14">
      <c r="N33057" s="315"/>
    </row>
    <row r="33058" spans="14:14">
      <c r="N33058" s="315"/>
    </row>
    <row r="33059" spans="14:14">
      <c r="N33059" s="315"/>
    </row>
    <row r="33060" spans="14:14">
      <c r="N33060" s="315"/>
    </row>
    <row r="33061" spans="14:14">
      <c r="N33061" s="315"/>
    </row>
    <row r="33062" spans="14:14">
      <c r="N33062" s="315"/>
    </row>
    <row r="33063" spans="14:14">
      <c r="N33063" s="315"/>
    </row>
    <row r="33064" spans="14:14">
      <c r="N33064" s="315"/>
    </row>
    <row r="33065" spans="14:14">
      <c r="N33065" s="315"/>
    </row>
    <row r="33066" spans="14:14">
      <c r="N33066" s="315"/>
    </row>
    <row r="33067" spans="14:14">
      <c r="N33067" s="315"/>
    </row>
    <row r="33068" spans="14:14">
      <c r="N33068" s="315"/>
    </row>
    <row r="33069" spans="14:14">
      <c r="N33069" s="315"/>
    </row>
    <row r="33070" spans="14:14">
      <c r="N33070" s="315"/>
    </row>
    <row r="33071" spans="14:14">
      <c r="N33071" s="315"/>
    </row>
    <row r="33072" spans="14:14">
      <c r="N33072" s="315"/>
    </row>
    <row r="33073" spans="14:14">
      <c r="N33073" s="315"/>
    </row>
    <row r="33074" spans="14:14">
      <c r="N33074" s="315"/>
    </row>
    <row r="33075" spans="14:14">
      <c r="N33075" s="315"/>
    </row>
    <row r="33076" spans="14:14">
      <c r="N33076" s="315"/>
    </row>
    <row r="33077" spans="14:14">
      <c r="N33077" s="315"/>
    </row>
    <row r="33078" spans="14:14">
      <c r="N33078" s="315"/>
    </row>
    <row r="33079" spans="14:14">
      <c r="N33079" s="315"/>
    </row>
    <row r="33080" spans="14:14">
      <c r="N33080" s="315"/>
    </row>
    <row r="33081" spans="14:14">
      <c r="N33081" s="315"/>
    </row>
    <row r="33082" spans="14:14">
      <c r="N33082" s="315"/>
    </row>
    <row r="33083" spans="14:14">
      <c r="N33083" s="315"/>
    </row>
    <row r="33084" spans="14:14">
      <c r="N33084" s="315"/>
    </row>
    <row r="33085" spans="14:14">
      <c r="N33085" s="315"/>
    </row>
    <row r="33086" spans="14:14">
      <c r="N33086" s="315"/>
    </row>
    <row r="33087" spans="14:14">
      <c r="N33087" s="315"/>
    </row>
    <row r="33088" spans="14:14">
      <c r="N33088" s="315"/>
    </row>
    <row r="33089" spans="14:14">
      <c r="N33089" s="315"/>
    </row>
    <row r="33090" spans="14:14">
      <c r="N33090" s="315"/>
    </row>
    <row r="33091" spans="14:14">
      <c r="N33091" s="315"/>
    </row>
    <row r="33092" spans="14:14">
      <c r="N33092" s="315"/>
    </row>
    <row r="33093" spans="14:14">
      <c r="N33093" s="315"/>
    </row>
    <row r="33094" spans="14:14">
      <c r="N33094" s="315"/>
    </row>
    <row r="33095" spans="14:14">
      <c r="N33095" s="315"/>
    </row>
    <row r="33096" spans="14:14">
      <c r="N33096" s="315"/>
    </row>
    <row r="33097" spans="14:14">
      <c r="N33097" s="315"/>
    </row>
    <row r="33098" spans="14:14">
      <c r="N33098" s="315"/>
    </row>
    <row r="33099" spans="14:14">
      <c r="N33099" s="315"/>
    </row>
    <row r="33100" spans="14:14">
      <c r="N33100" s="315"/>
    </row>
    <row r="33101" spans="14:14">
      <c r="N33101" s="315"/>
    </row>
    <row r="33102" spans="14:14">
      <c r="N33102" s="315"/>
    </row>
    <row r="33103" spans="14:14">
      <c r="N33103" s="315"/>
    </row>
    <row r="33104" spans="14:14">
      <c r="N33104" s="315"/>
    </row>
    <row r="33105" spans="14:14">
      <c r="N33105" s="315"/>
    </row>
    <row r="33106" spans="14:14">
      <c r="N33106" s="315"/>
    </row>
    <row r="33107" spans="14:14">
      <c r="N33107" s="315"/>
    </row>
    <row r="33108" spans="14:14">
      <c r="N33108" s="315"/>
    </row>
    <row r="33109" spans="14:14">
      <c r="N33109" s="315"/>
    </row>
    <row r="33110" spans="14:14">
      <c r="N33110" s="315"/>
    </row>
    <row r="33111" spans="14:14">
      <c r="N33111" s="315"/>
    </row>
    <row r="33112" spans="14:14">
      <c r="N33112" s="315"/>
    </row>
    <row r="33113" spans="14:14">
      <c r="N33113" s="315"/>
    </row>
    <row r="33114" spans="14:14">
      <c r="N33114" s="315"/>
    </row>
    <row r="33115" spans="14:14">
      <c r="N33115" s="315"/>
    </row>
    <row r="33116" spans="14:14">
      <c r="N33116" s="315"/>
    </row>
    <row r="33117" spans="14:14">
      <c r="N33117" s="315"/>
    </row>
    <row r="33118" spans="14:14">
      <c r="N33118" s="315"/>
    </row>
    <row r="33119" spans="14:14">
      <c r="N33119" s="315"/>
    </row>
    <row r="33120" spans="14:14">
      <c r="N33120" s="315"/>
    </row>
    <row r="33121" spans="14:14">
      <c r="N33121" s="315"/>
    </row>
    <row r="33122" spans="14:14">
      <c r="N33122" s="315"/>
    </row>
    <row r="33123" spans="14:14">
      <c r="N33123" s="315"/>
    </row>
    <row r="33124" spans="14:14">
      <c r="N33124" s="315"/>
    </row>
    <row r="33125" spans="14:14">
      <c r="N33125" s="315"/>
    </row>
    <row r="33126" spans="14:14">
      <c r="N33126" s="315"/>
    </row>
    <row r="33127" spans="14:14">
      <c r="N33127" s="315"/>
    </row>
    <row r="33128" spans="14:14">
      <c r="N33128" s="315"/>
    </row>
    <row r="33129" spans="14:14">
      <c r="N33129" s="315"/>
    </row>
    <row r="33130" spans="14:14">
      <c r="N33130" s="315"/>
    </row>
    <row r="33131" spans="14:14">
      <c r="N33131" s="315"/>
    </row>
    <row r="33132" spans="14:14">
      <c r="N33132" s="315"/>
    </row>
    <row r="33133" spans="14:14">
      <c r="N33133" s="315"/>
    </row>
    <row r="33134" spans="14:14">
      <c r="N33134" s="315"/>
    </row>
    <row r="33135" spans="14:14">
      <c r="N33135" s="315"/>
    </row>
    <row r="33136" spans="14:14">
      <c r="N33136" s="315"/>
    </row>
    <row r="33137" spans="14:14">
      <c r="N33137" s="315"/>
    </row>
    <row r="33138" spans="14:14">
      <c r="N33138" s="315"/>
    </row>
    <row r="33139" spans="14:14">
      <c r="N33139" s="315"/>
    </row>
    <row r="33140" spans="14:14">
      <c r="N33140" s="315"/>
    </row>
    <row r="33141" spans="14:14">
      <c r="N33141" s="315"/>
    </row>
    <row r="33142" spans="14:14">
      <c r="N33142" s="315"/>
    </row>
    <row r="33143" spans="14:14">
      <c r="N33143" s="315"/>
    </row>
    <row r="33144" spans="14:14">
      <c r="N33144" s="315"/>
    </row>
    <row r="33145" spans="14:14">
      <c r="N33145" s="315"/>
    </row>
    <row r="33146" spans="14:14">
      <c r="N33146" s="315"/>
    </row>
    <row r="33147" spans="14:14">
      <c r="N33147" s="315"/>
    </row>
    <row r="33148" spans="14:14">
      <c r="N33148" s="315"/>
    </row>
    <row r="33149" spans="14:14">
      <c r="N33149" s="315"/>
    </row>
    <row r="33150" spans="14:14">
      <c r="N33150" s="315"/>
    </row>
    <row r="33151" spans="14:14">
      <c r="N33151" s="315"/>
    </row>
    <row r="33152" spans="14:14">
      <c r="N33152" s="315"/>
    </row>
    <row r="33153" spans="14:14">
      <c r="N33153" s="315"/>
    </row>
    <row r="33154" spans="14:14">
      <c r="N33154" s="315"/>
    </row>
    <row r="33155" spans="14:14">
      <c r="N33155" s="315"/>
    </row>
    <row r="33156" spans="14:14">
      <c r="N33156" s="315"/>
    </row>
    <row r="33157" spans="14:14">
      <c r="N33157" s="315"/>
    </row>
    <row r="33158" spans="14:14">
      <c r="N33158" s="315"/>
    </row>
    <row r="33159" spans="14:14">
      <c r="N33159" s="315"/>
    </row>
    <row r="33160" spans="14:14">
      <c r="N33160" s="315"/>
    </row>
    <row r="33161" spans="14:14">
      <c r="N33161" s="315"/>
    </row>
    <row r="33162" spans="14:14">
      <c r="N33162" s="315"/>
    </row>
    <row r="33163" spans="14:14">
      <c r="N33163" s="315"/>
    </row>
    <row r="33164" spans="14:14">
      <c r="N33164" s="315"/>
    </row>
    <row r="33165" spans="14:14">
      <c r="N33165" s="315"/>
    </row>
    <row r="33166" spans="14:14">
      <c r="N33166" s="315"/>
    </row>
    <row r="33167" spans="14:14">
      <c r="N33167" s="315"/>
    </row>
    <row r="33168" spans="14:14">
      <c r="N33168" s="315"/>
    </row>
    <row r="33169" spans="14:14">
      <c r="N33169" s="315"/>
    </row>
    <row r="33170" spans="14:14">
      <c r="N33170" s="315"/>
    </row>
    <row r="33171" spans="14:14">
      <c r="N33171" s="315"/>
    </row>
    <row r="33172" spans="14:14">
      <c r="N33172" s="315"/>
    </row>
    <row r="33173" spans="14:14">
      <c r="N33173" s="315"/>
    </row>
    <row r="33174" spans="14:14">
      <c r="N33174" s="315"/>
    </row>
    <row r="33175" spans="14:14">
      <c r="N33175" s="315"/>
    </row>
    <row r="33176" spans="14:14">
      <c r="N33176" s="315"/>
    </row>
    <row r="33177" spans="14:14">
      <c r="N33177" s="315"/>
    </row>
    <row r="33178" spans="14:14">
      <c r="N33178" s="315"/>
    </row>
    <row r="33179" spans="14:14">
      <c r="N33179" s="315"/>
    </row>
    <row r="33180" spans="14:14">
      <c r="N33180" s="315"/>
    </row>
    <row r="33181" spans="14:14">
      <c r="N33181" s="315"/>
    </row>
    <row r="33182" spans="14:14">
      <c r="N33182" s="315"/>
    </row>
    <row r="33183" spans="14:14">
      <c r="N33183" s="315"/>
    </row>
    <row r="33184" spans="14:14">
      <c r="N33184" s="315"/>
    </row>
    <row r="33185" spans="14:14">
      <c r="N33185" s="315"/>
    </row>
    <row r="33186" spans="14:14">
      <c r="N33186" s="315"/>
    </row>
    <row r="33187" spans="14:14">
      <c r="N33187" s="315"/>
    </row>
    <row r="33188" spans="14:14">
      <c r="N33188" s="315"/>
    </row>
    <row r="33189" spans="14:14">
      <c r="N33189" s="315"/>
    </row>
    <row r="33190" spans="14:14">
      <c r="N33190" s="315"/>
    </row>
    <row r="33191" spans="14:14">
      <c r="N33191" s="315"/>
    </row>
    <row r="33192" spans="14:14">
      <c r="N33192" s="315"/>
    </row>
    <row r="33193" spans="14:14">
      <c r="N33193" s="315"/>
    </row>
    <row r="33194" spans="14:14">
      <c r="N33194" s="315"/>
    </row>
    <row r="33195" spans="14:14">
      <c r="N33195" s="315"/>
    </row>
    <row r="33196" spans="14:14">
      <c r="N33196" s="315"/>
    </row>
    <row r="33197" spans="14:14">
      <c r="N33197" s="315"/>
    </row>
    <row r="33198" spans="14:14">
      <c r="N33198" s="315"/>
    </row>
    <row r="33199" spans="14:14">
      <c r="N33199" s="315"/>
    </row>
    <row r="33200" spans="14:14">
      <c r="N33200" s="315"/>
    </row>
    <row r="33201" spans="14:14">
      <c r="N33201" s="315"/>
    </row>
    <row r="33202" spans="14:14">
      <c r="N33202" s="315"/>
    </row>
    <row r="33203" spans="14:14">
      <c r="N33203" s="315"/>
    </row>
    <row r="33204" spans="14:14">
      <c r="N33204" s="315"/>
    </row>
    <row r="33205" spans="14:14">
      <c r="N33205" s="315"/>
    </row>
    <row r="33206" spans="14:14">
      <c r="N33206" s="315"/>
    </row>
    <row r="33207" spans="14:14">
      <c r="N33207" s="315"/>
    </row>
    <row r="33208" spans="14:14">
      <c r="N33208" s="315"/>
    </row>
    <row r="33209" spans="14:14">
      <c r="N33209" s="315"/>
    </row>
    <row r="33210" spans="14:14">
      <c r="N33210" s="315"/>
    </row>
    <row r="33211" spans="14:14">
      <c r="N33211" s="315"/>
    </row>
    <row r="33212" spans="14:14">
      <c r="N33212" s="315"/>
    </row>
    <row r="33213" spans="14:14">
      <c r="N33213" s="315"/>
    </row>
    <row r="33214" spans="14:14">
      <c r="N33214" s="315"/>
    </row>
    <row r="33215" spans="14:14">
      <c r="N33215" s="315"/>
    </row>
    <row r="33216" spans="14:14">
      <c r="N33216" s="315"/>
    </row>
    <row r="33217" spans="14:14">
      <c r="N33217" s="315"/>
    </row>
    <row r="33218" spans="14:14">
      <c r="N33218" s="315"/>
    </row>
    <row r="33219" spans="14:14">
      <c r="N33219" s="315"/>
    </row>
    <row r="33220" spans="14:14">
      <c r="N33220" s="315"/>
    </row>
    <row r="33221" spans="14:14">
      <c r="N33221" s="315"/>
    </row>
    <row r="33222" spans="14:14">
      <c r="N33222" s="315"/>
    </row>
    <row r="33223" spans="14:14">
      <c r="N33223" s="315"/>
    </row>
    <row r="33224" spans="14:14">
      <c r="N33224" s="315"/>
    </row>
    <row r="33225" spans="14:14">
      <c r="N33225" s="315"/>
    </row>
    <row r="33226" spans="14:14">
      <c r="N33226" s="315"/>
    </row>
    <row r="33227" spans="14:14">
      <c r="N33227" s="315"/>
    </row>
    <row r="33228" spans="14:14">
      <c r="N33228" s="315"/>
    </row>
    <row r="33229" spans="14:14">
      <c r="N33229" s="315"/>
    </row>
    <row r="33230" spans="14:14">
      <c r="N33230" s="315"/>
    </row>
    <row r="33231" spans="14:14">
      <c r="N33231" s="315"/>
    </row>
    <row r="33232" spans="14:14">
      <c r="N33232" s="315"/>
    </row>
    <row r="33233" spans="14:14">
      <c r="N33233" s="315"/>
    </row>
    <row r="33234" spans="14:14">
      <c r="N33234" s="315"/>
    </row>
    <row r="33235" spans="14:14">
      <c r="N33235" s="315"/>
    </row>
    <row r="33236" spans="14:14">
      <c r="N33236" s="315"/>
    </row>
    <row r="33237" spans="14:14">
      <c r="N33237" s="315"/>
    </row>
    <row r="33238" spans="14:14">
      <c r="N33238" s="315"/>
    </row>
    <row r="33239" spans="14:14">
      <c r="N33239" s="315"/>
    </row>
    <row r="33240" spans="14:14">
      <c r="N33240" s="315"/>
    </row>
    <row r="33241" spans="14:14">
      <c r="N33241" s="315"/>
    </row>
    <row r="33242" spans="14:14">
      <c r="N33242" s="315"/>
    </row>
    <row r="33243" spans="14:14">
      <c r="N33243" s="315"/>
    </row>
    <row r="33244" spans="14:14">
      <c r="N33244" s="315"/>
    </row>
    <row r="33245" spans="14:14">
      <c r="N33245" s="315"/>
    </row>
    <row r="33246" spans="14:14">
      <c r="N33246" s="315"/>
    </row>
    <row r="33247" spans="14:14">
      <c r="N33247" s="315"/>
    </row>
    <row r="33248" spans="14:14">
      <c r="N33248" s="315"/>
    </row>
    <row r="33249" spans="14:14">
      <c r="N33249" s="315"/>
    </row>
    <row r="33250" spans="14:14">
      <c r="N33250" s="315"/>
    </row>
    <row r="33251" spans="14:14">
      <c r="N33251" s="315"/>
    </row>
    <row r="33252" spans="14:14">
      <c r="N33252" s="315"/>
    </row>
    <row r="33253" spans="14:14">
      <c r="N33253" s="315"/>
    </row>
    <row r="33254" spans="14:14">
      <c r="N33254" s="315"/>
    </row>
    <row r="33255" spans="14:14">
      <c r="N33255" s="315"/>
    </row>
    <row r="33256" spans="14:14">
      <c r="N33256" s="315"/>
    </row>
    <row r="33257" spans="14:14">
      <c r="N33257" s="315"/>
    </row>
    <row r="33258" spans="14:14">
      <c r="N33258" s="315"/>
    </row>
    <row r="33259" spans="14:14">
      <c r="N33259" s="315"/>
    </row>
    <row r="33260" spans="14:14">
      <c r="N33260" s="315"/>
    </row>
    <row r="33261" spans="14:14">
      <c r="N33261" s="315"/>
    </row>
    <row r="33262" spans="14:14">
      <c r="N33262" s="315"/>
    </row>
    <row r="33263" spans="14:14">
      <c r="N33263" s="315"/>
    </row>
    <row r="33264" spans="14:14">
      <c r="N33264" s="315"/>
    </row>
    <row r="33265" spans="14:14">
      <c r="N33265" s="315"/>
    </row>
    <row r="33266" spans="14:14">
      <c r="N33266" s="315"/>
    </row>
    <row r="33267" spans="14:14">
      <c r="N33267" s="315"/>
    </row>
    <row r="33268" spans="14:14">
      <c r="N33268" s="315"/>
    </row>
    <row r="33269" spans="14:14">
      <c r="N33269" s="315"/>
    </row>
    <row r="33270" spans="14:14">
      <c r="N33270" s="315"/>
    </row>
    <row r="33271" spans="14:14">
      <c r="N33271" s="315"/>
    </row>
    <row r="33272" spans="14:14">
      <c r="N33272" s="315"/>
    </row>
    <row r="33273" spans="14:14">
      <c r="N33273" s="315"/>
    </row>
    <row r="33274" spans="14:14">
      <c r="N33274" s="315"/>
    </row>
    <row r="33275" spans="14:14">
      <c r="N33275" s="315"/>
    </row>
    <row r="33276" spans="14:14">
      <c r="N33276" s="315"/>
    </row>
    <row r="33277" spans="14:14">
      <c r="N33277" s="315"/>
    </row>
    <row r="33278" spans="14:14">
      <c r="N33278" s="315"/>
    </row>
    <row r="33279" spans="14:14">
      <c r="N33279" s="315"/>
    </row>
    <row r="33280" spans="14:14">
      <c r="N33280" s="315"/>
    </row>
    <row r="33281" spans="14:14">
      <c r="N33281" s="315"/>
    </row>
    <row r="33282" spans="14:14">
      <c r="N33282" s="315"/>
    </row>
    <row r="33283" spans="14:14">
      <c r="N33283" s="315"/>
    </row>
    <row r="33284" spans="14:14">
      <c r="N33284" s="315"/>
    </row>
    <row r="33285" spans="14:14">
      <c r="N33285" s="315"/>
    </row>
    <row r="33286" spans="14:14">
      <c r="N33286" s="315"/>
    </row>
    <row r="33287" spans="14:14">
      <c r="N33287" s="315"/>
    </row>
    <row r="33288" spans="14:14">
      <c r="N33288" s="315"/>
    </row>
    <row r="33289" spans="14:14">
      <c r="N33289" s="315"/>
    </row>
    <row r="33290" spans="14:14">
      <c r="N33290" s="315"/>
    </row>
    <row r="33291" spans="14:14">
      <c r="N33291" s="315"/>
    </row>
    <row r="33292" spans="14:14">
      <c r="N33292" s="315"/>
    </row>
    <row r="33293" spans="14:14">
      <c r="N33293" s="315"/>
    </row>
    <row r="33294" spans="14:14">
      <c r="N33294" s="315"/>
    </row>
    <row r="33295" spans="14:14">
      <c r="N33295" s="315"/>
    </row>
    <row r="33296" spans="14:14">
      <c r="N33296" s="315"/>
    </row>
    <row r="33297" spans="14:14">
      <c r="N33297" s="315"/>
    </row>
    <row r="33298" spans="14:14">
      <c r="N33298" s="315"/>
    </row>
    <row r="33299" spans="14:14">
      <c r="N33299" s="315"/>
    </row>
    <row r="33300" spans="14:14">
      <c r="N33300" s="315"/>
    </row>
    <row r="33301" spans="14:14">
      <c r="N33301" s="315"/>
    </row>
    <row r="33302" spans="14:14">
      <c r="N33302" s="315"/>
    </row>
    <row r="33303" spans="14:14">
      <c r="N33303" s="315"/>
    </row>
    <row r="33304" spans="14:14">
      <c r="N33304" s="315"/>
    </row>
    <row r="33305" spans="14:14">
      <c r="N33305" s="315"/>
    </row>
    <row r="33306" spans="14:14">
      <c r="N33306" s="315"/>
    </row>
    <row r="33307" spans="14:14">
      <c r="N33307" s="315"/>
    </row>
    <row r="33308" spans="14:14">
      <c r="N33308" s="315"/>
    </row>
    <row r="33309" spans="14:14">
      <c r="N33309" s="315"/>
    </row>
    <row r="33310" spans="14:14">
      <c r="N33310" s="315"/>
    </row>
    <row r="33311" spans="14:14">
      <c r="N33311" s="315"/>
    </row>
    <row r="33312" spans="14:14">
      <c r="N33312" s="315"/>
    </row>
    <row r="33313" spans="14:14">
      <c r="N33313" s="315"/>
    </row>
    <row r="33314" spans="14:14">
      <c r="N33314" s="315"/>
    </row>
    <row r="33315" spans="14:14">
      <c r="N33315" s="315"/>
    </row>
    <row r="33316" spans="14:14">
      <c r="N33316" s="315"/>
    </row>
    <row r="33317" spans="14:14">
      <c r="N33317" s="315"/>
    </row>
    <row r="33318" spans="14:14">
      <c r="N33318" s="315"/>
    </row>
    <row r="33319" spans="14:14">
      <c r="N33319" s="315"/>
    </row>
    <row r="33320" spans="14:14">
      <c r="N33320" s="315"/>
    </row>
    <row r="33321" spans="14:14">
      <c r="N33321" s="315"/>
    </row>
    <row r="33322" spans="14:14">
      <c r="N33322" s="315"/>
    </row>
    <row r="33323" spans="14:14">
      <c r="N33323" s="315"/>
    </row>
    <row r="33324" spans="14:14">
      <c r="N33324" s="315"/>
    </row>
    <row r="33325" spans="14:14">
      <c r="N33325" s="315"/>
    </row>
    <row r="33326" spans="14:14">
      <c r="N33326" s="315"/>
    </row>
    <row r="33327" spans="14:14">
      <c r="N33327" s="315"/>
    </row>
    <row r="33328" spans="14:14">
      <c r="N33328" s="315"/>
    </row>
    <row r="33329" spans="14:14">
      <c r="N33329" s="315"/>
    </row>
    <row r="33330" spans="14:14">
      <c r="N33330" s="315"/>
    </row>
    <row r="33331" spans="14:14">
      <c r="N33331" s="315"/>
    </row>
    <row r="33332" spans="14:14">
      <c r="N33332" s="315"/>
    </row>
    <row r="33333" spans="14:14">
      <c r="N33333" s="315"/>
    </row>
    <row r="33334" spans="14:14">
      <c r="N33334" s="315"/>
    </row>
    <row r="33335" spans="14:14">
      <c r="N33335" s="315"/>
    </row>
    <row r="33336" spans="14:14">
      <c r="N33336" s="315"/>
    </row>
    <row r="33337" spans="14:14">
      <c r="N33337" s="315"/>
    </row>
    <row r="33338" spans="14:14">
      <c r="N33338" s="315"/>
    </row>
    <row r="33339" spans="14:14">
      <c r="N33339" s="315"/>
    </row>
    <row r="33340" spans="14:14">
      <c r="N33340" s="315"/>
    </row>
    <row r="33341" spans="14:14">
      <c r="N33341" s="315"/>
    </row>
    <row r="33342" spans="14:14">
      <c r="N33342" s="315"/>
    </row>
    <row r="33343" spans="14:14">
      <c r="N33343" s="315"/>
    </row>
    <row r="33344" spans="14:14">
      <c r="N33344" s="315"/>
    </row>
    <row r="33345" spans="14:14">
      <c r="N33345" s="315"/>
    </row>
    <row r="33346" spans="14:14">
      <c r="N33346" s="315"/>
    </row>
    <row r="33347" spans="14:14">
      <c r="N33347" s="315"/>
    </row>
    <row r="33348" spans="14:14">
      <c r="N33348" s="315"/>
    </row>
    <row r="33349" spans="14:14">
      <c r="N33349" s="315"/>
    </row>
    <row r="33350" spans="14:14">
      <c r="N33350" s="315"/>
    </row>
    <row r="33351" spans="14:14">
      <c r="N33351" s="315"/>
    </row>
    <row r="33352" spans="14:14">
      <c r="N33352" s="315"/>
    </row>
    <row r="33353" spans="14:14">
      <c r="N33353" s="315"/>
    </row>
    <row r="33354" spans="14:14">
      <c r="N33354" s="315"/>
    </row>
    <row r="33355" spans="14:14">
      <c r="N33355" s="315"/>
    </row>
    <row r="33356" spans="14:14">
      <c r="N33356" s="315"/>
    </row>
    <row r="33357" spans="14:14">
      <c r="N33357" s="315"/>
    </row>
    <row r="33358" spans="14:14">
      <c r="N33358" s="315"/>
    </row>
    <row r="33359" spans="14:14">
      <c r="N33359" s="315"/>
    </row>
    <row r="33360" spans="14:14">
      <c r="N33360" s="315"/>
    </row>
    <row r="33361" spans="14:14">
      <c r="N33361" s="315"/>
    </row>
    <row r="33362" spans="14:14">
      <c r="N33362" s="315"/>
    </row>
    <row r="33363" spans="14:14">
      <c r="N33363" s="315"/>
    </row>
    <row r="33364" spans="14:14">
      <c r="N33364" s="315"/>
    </row>
    <row r="33365" spans="14:14">
      <c r="N33365" s="315"/>
    </row>
    <row r="33366" spans="14:14">
      <c r="N33366" s="315"/>
    </row>
    <row r="33367" spans="14:14">
      <c r="N33367" s="315"/>
    </row>
    <row r="33368" spans="14:14">
      <c r="N33368" s="315"/>
    </row>
    <row r="33369" spans="14:14">
      <c r="N33369" s="315"/>
    </row>
    <row r="33370" spans="14:14">
      <c r="N33370" s="315"/>
    </row>
    <row r="33371" spans="14:14">
      <c r="N33371" s="315"/>
    </row>
    <row r="33372" spans="14:14">
      <c r="N33372" s="315"/>
    </row>
    <row r="33373" spans="14:14">
      <c r="N33373" s="315"/>
    </row>
    <row r="33374" spans="14:14">
      <c r="N33374" s="315"/>
    </row>
    <row r="33375" spans="14:14">
      <c r="N33375" s="315"/>
    </row>
    <row r="33376" spans="14:14">
      <c r="N33376" s="315"/>
    </row>
    <row r="33377" spans="14:14">
      <c r="N33377" s="315"/>
    </row>
    <row r="33378" spans="14:14">
      <c r="N33378" s="315"/>
    </row>
    <row r="33379" spans="14:14">
      <c r="N33379" s="315"/>
    </row>
    <row r="33380" spans="14:14">
      <c r="N33380" s="315"/>
    </row>
    <row r="33381" spans="14:14">
      <c r="N33381" s="315"/>
    </row>
    <row r="33382" spans="14:14">
      <c r="N33382" s="315"/>
    </row>
    <row r="33383" spans="14:14">
      <c r="N33383" s="315"/>
    </row>
    <row r="33384" spans="14:14">
      <c r="N33384" s="315"/>
    </row>
    <row r="33385" spans="14:14">
      <c r="N33385" s="315"/>
    </row>
    <row r="33386" spans="14:14">
      <c r="N33386" s="315"/>
    </row>
    <row r="33387" spans="14:14">
      <c r="N33387" s="315"/>
    </row>
    <row r="33388" spans="14:14">
      <c r="N33388" s="315"/>
    </row>
    <row r="33389" spans="14:14">
      <c r="N33389" s="315"/>
    </row>
    <row r="33390" spans="14:14">
      <c r="N33390" s="315"/>
    </row>
    <row r="33391" spans="14:14">
      <c r="N33391" s="315"/>
    </row>
    <row r="33392" spans="14:14">
      <c r="N33392" s="315"/>
    </row>
    <row r="33393" spans="14:14">
      <c r="N33393" s="315"/>
    </row>
    <row r="33394" spans="14:14">
      <c r="N33394" s="315"/>
    </row>
    <row r="33395" spans="14:14">
      <c r="N33395" s="315"/>
    </row>
    <row r="33396" spans="14:14">
      <c r="N33396" s="315"/>
    </row>
    <row r="33397" spans="14:14">
      <c r="N33397" s="315"/>
    </row>
    <row r="33398" spans="14:14">
      <c r="N33398" s="315"/>
    </row>
    <row r="33399" spans="14:14">
      <c r="N33399" s="315"/>
    </row>
    <row r="33400" spans="14:14">
      <c r="N33400" s="315"/>
    </row>
    <row r="33401" spans="14:14">
      <c r="N33401" s="315"/>
    </row>
    <row r="33402" spans="14:14">
      <c r="N33402" s="315"/>
    </row>
    <row r="33403" spans="14:14">
      <c r="N33403" s="315"/>
    </row>
    <row r="33404" spans="14:14">
      <c r="N33404" s="315"/>
    </row>
    <row r="33405" spans="14:14">
      <c r="N33405" s="315"/>
    </row>
    <row r="33406" spans="14:14">
      <c r="N33406" s="315"/>
    </row>
    <row r="33407" spans="14:14">
      <c r="N33407" s="315"/>
    </row>
    <row r="33408" spans="14:14">
      <c r="N33408" s="315"/>
    </row>
    <row r="33409" spans="14:14">
      <c r="N33409" s="315"/>
    </row>
    <row r="33410" spans="14:14">
      <c r="N33410" s="315"/>
    </row>
    <row r="33411" spans="14:14">
      <c r="N33411" s="315"/>
    </row>
    <row r="33412" spans="14:14">
      <c r="N33412" s="315"/>
    </row>
    <row r="33413" spans="14:14">
      <c r="N33413" s="315"/>
    </row>
    <row r="33414" spans="14:14">
      <c r="N33414" s="315"/>
    </row>
    <row r="33415" spans="14:14">
      <c r="N33415" s="315"/>
    </row>
    <row r="33416" spans="14:14">
      <c r="N33416" s="315"/>
    </row>
    <row r="33417" spans="14:14">
      <c r="N33417" s="315"/>
    </row>
    <row r="33418" spans="14:14">
      <c r="N33418" s="315"/>
    </row>
    <row r="33419" spans="14:14">
      <c r="N33419" s="315"/>
    </row>
    <row r="33420" spans="14:14">
      <c r="N33420" s="315"/>
    </row>
    <row r="33421" spans="14:14">
      <c r="N33421" s="315"/>
    </row>
    <row r="33422" spans="14:14">
      <c r="N33422" s="315"/>
    </row>
    <row r="33423" spans="14:14">
      <c r="N33423" s="315"/>
    </row>
    <row r="33424" spans="14:14">
      <c r="N33424" s="315"/>
    </row>
    <row r="33425" spans="14:14">
      <c r="N33425" s="315"/>
    </row>
    <row r="33426" spans="14:14">
      <c r="N33426" s="315"/>
    </row>
    <row r="33427" spans="14:14">
      <c r="N33427" s="315"/>
    </row>
    <row r="33428" spans="14:14">
      <c r="N33428" s="315"/>
    </row>
    <row r="33429" spans="14:14">
      <c r="N33429" s="315"/>
    </row>
    <row r="33430" spans="14:14">
      <c r="N33430" s="315"/>
    </row>
    <row r="33431" spans="14:14">
      <c r="N33431" s="315"/>
    </row>
    <row r="33432" spans="14:14">
      <c r="N33432" s="315"/>
    </row>
    <row r="33433" spans="14:14">
      <c r="N33433" s="315"/>
    </row>
    <row r="33434" spans="14:14">
      <c r="N33434" s="315"/>
    </row>
    <row r="33435" spans="14:14">
      <c r="N33435" s="315"/>
    </row>
    <row r="33436" spans="14:14">
      <c r="N33436" s="315"/>
    </row>
    <row r="33437" spans="14:14">
      <c r="N33437" s="315"/>
    </row>
    <row r="33438" spans="14:14">
      <c r="N33438" s="315"/>
    </row>
    <row r="33439" spans="14:14">
      <c r="N33439" s="315"/>
    </row>
    <row r="33440" spans="14:14">
      <c r="N33440" s="315"/>
    </row>
    <row r="33441" spans="14:14">
      <c r="N33441" s="315"/>
    </row>
    <row r="33442" spans="14:14">
      <c r="N33442" s="315"/>
    </row>
    <row r="33443" spans="14:14">
      <c r="N33443" s="315"/>
    </row>
    <row r="33444" spans="14:14">
      <c r="N33444" s="315"/>
    </row>
    <row r="33445" spans="14:14">
      <c r="N33445" s="315"/>
    </row>
    <row r="33446" spans="14:14">
      <c r="N33446" s="315"/>
    </row>
    <row r="33447" spans="14:14">
      <c r="N33447" s="315"/>
    </row>
    <row r="33448" spans="14:14">
      <c r="N33448" s="315"/>
    </row>
    <row r="33449" spans="14:14">
      <c r="N33449" s="315"/>
    </row>
    <row r="33450" spans="14:14">
      <c r="N33450" s="315"/>
    </row>
    <row r="33451" spans="14:14">
      <c r="N33451" s="315"/>
    </row>
    <row r="33452" spans="14:14">
      <c r="N33452" s="315"/>
    </row>
    <row r="33453" spans="14:14">
      <c r="N33453" s="315"/>
    </row>
    <row r="33454" spans="14:14">
      <c r="N33454" s="315"/>
    </row>
    <row r="33455" spans="14:14">
      <c r="N33455" s="315"/>
    </row>
    <row r="33456" spans="14:14">
      <c r="N33456" s="315"/>
    </row>
    <row r="33457" spans="14:14">
      <c r="N33457" s="315"/>
    </row>
    <row r="33458" spans="14:14">
      <c r="N33458" s="315"/>
    </row>
    <row r="33459" spans="14:14">
      <c r="N33459" s="315"/>
    </row>
    <row r="33460" spans="14:14">
      <c r="N33460" s="315"/>
    </row>
    <row r="33461" spans="14:14">
      <c r="N33461" s="315"/>
    </row>
    <row r="33462" spans="14:14">
      <c r="N33462" s="315"/>
    </row>
    <row r="33463" spans="14:14">
      <c r="N33463" s="315"/>
    </row>
    <row r="33464" spans="14:14">
      <c r="N33464" s="315"/>
    </row>
    <row r="33465" spans="14:14">
      <c r="N33465" s="315"/>
    </row>
    <row r="33466" spans="14:14">
      <c r="N33466" s="315"/>
    </row>
    <row r="33467" spans="14:14">
      <c r="N33467" s="315"/>
    </row>
    <row r="33468" spans="14:14">
      <c r="N33468" s="315"/>
    </row>
    <row r="33469" spans="14:14">
      <c r="N33469" s="315"/>
    </row>
    <row r="33470" spans="14:14">
      <c r="N33470" s="315"/>
    </row>
    <row r="33471" spans="14:14">
      <c r="N33471" s="315"/>
    </row>
    <row r="33472" spans="14:14">
      <c r="N33472" s="315"/>
    </row>
    <row r="33473" spans="14:14">
      <c r="N33473" s="315"/>
    </row>
    <row r="33474" spans="14:14">
      <c r="N33474" s="315"/>
    </row>
    <row r="33475" spans="14:14">
      <c r="N33475" s="315"/>
    </row>
    <row r="33476" spans="14:14">
      <c r="N33476" s="315"/>
    </row>
    <row r="33477" spans="14:14">
      <c r="N33477" s="315"/>
    </row>
    <row r="33478" spans="14:14">
      <c r="N33478" s="315"/>
    </row>
    <row r="33479" spans="14:14">
      <c r="N33479" s="315"/>
    </row>
    <row r="33480" spans="14:14">
      <c r="N33480" s="315"/>
    </row>
    <row r="33481" spans="14:14">
      <c r="N33481" s="315"/>
    </row>
    <row r="33482" spans="14:14">
      <c r="N33482" s="315"/>
    </row>
    <row r="33483" spans="14:14">
      <c r="N33483" s="315"/>
    </row>
    <row r="33484" spans="14:14">
      <c r="N33484" s="315"/>
    </row>
    <row r="33485" spans="14:14">
      <c r="N33485" s="315"/>
    </row>
    <row r="33486" spans="14:14">
      <c r="N33486" s="315"/>
    </row>
    <row r="33487" spans="14:14">
      <c r="N33487" s="315"/>
    </row>
    <row r="33488" spans="14:14">
      <c r="N33488" s="315"/>
    </row>
    <row r="33489" spans="14:14">
      <c r="N33489" s="315"/>
    </row>
    <row r="33490" spans="14:14">
      <c r="N33490" s="315"/>
    </row>
    <row r="33491" spans="14:14">
      <c r="N33491" s="315"/>
    </row>
    <row r="33492" spans="14:14">
      <c r="N33492" s="315"/>
    </row>
    <row r="33493" spans="14:14">
      <c r="N33493" s="315"/>
    </row>
    <row r="33494" spans="14:14">
      <c r="N33494" s="315"/>
    </row>
    <row r="33495" spans="14:14">
      <c r="N33495" s="315"/>
    </row>
    <row r="33496" spans="14:14">
      <c r="N33496" s="315"/>
    </row>
    <row r="33497" spans="14:14">
      <c r="N33497" s="315"/>
    </row>
    <row r="33498" spans="14:14">
      <c r="N33498" s="315"/>
    </row>
    <row r="33499" spans="14:14">
      <c r="N33499" s="315"/>
    </row>
    <row r="33500" spans="14:14">
      <c r="N33500" s="315"/>
    </row>
    <row r="33501" spans="14:14">
      <c r="N33501" s="315"/>
    </row>
    <row r="33502" spans="14:14">
      <c r="N33502" s="315"/>
    </row>
    <row r="33503" spans="14:14">
      <c r="N33503" s="315"/>
    </row>
    <row r="33504" spans="14:14">
      <c r="N33504" s="315"/>
    </row>
    <row r="33505" spans="14:14">
      <c r="N33505" s="315"/>
    </row>
    <row r="33506" spans="14:14">
      <c r="N33506" s="315"/>
    </row>
    <row r="33507" spans="14:14">
      <c r="N33507" s="315"/>
    </row>
    <row r="33508" spans="14:14">
      <c r="N33508" s="315"/>
    </row>
    <row r="33509" spans="14:14">
      <c r="N33509" s="315"/>
    </row>
    <row r="33510" spans="14:14">
      <c r="N33510" s="315"/>
    </row>
    <row r="33511" spans="14:14">
      <c r="N33511" s="315"/>
    </row>
    <row r="33512" spans="14:14">
      <c r="N33512" s="315"/>
    </row>
    <row r="33513" spans="14:14">
      <c r="N33513" s="315"/>
    </row>
    <row r="33514" spans="14:14">
      <c r="N33514" s="315"/>
    </row>
    <row r="33515" spans="14:14">
      <c r="N33515" s="315"/>
    </row>
    <row r="33516" spans="14:14">
      <c r="N33516" s="315"/>
    </row>
    <row r="33517" spans="14:14">
      <c r="N33517" s="315"/>
    </row>
    <row r="33518" spans="14:14">
      <c r="N33518" s="315"/>
    </row>
    <row r="33519" spans="14:14">
      <c r="N33519" s="315"/>
    </row>
    <row r="33520" spans="14:14">
      <c r="N33520" s="315"/>
    </row>
    <row r="33521" spans="14:14">
      <c r="N33521" s="315"/>
    </row>
    <row r="33522" spans="14:14">
      <c r="N33522" s="315"/>
    </row>
    <row r="33523" spans="14:14">
      <c r="N33523" s="315"/>
    </row>
    <row r="33524" spans="14:14">
      <c r="N33524" s="315"/>
    </row>
    <row r="33525" spans="14:14">
      <c r="N33525" s="315"/>
    </row>
    <row r="33526" spans="14:14">
      <c r="N33526" s="315"/>
    </row>
    <row r="33527" spans="14:14">
      <c r="N33527" s="315"/>
    </row>
    <row r="33528" spans="14:14">
      <c r="N33528" s="315"/>
    </row>
    <row r="33529" spans="14:14">
      <c r="N33529" s="315"/>
    </row>
    <row r="33530" spans="14:14">
      <c r="N33530" s="315"/>
    </row>
    <row r="33531" spans="14:14">
      <c r="N33531" s="315"/>
    </row>
    <row r="33532" spans="14:14">
      <c r="N33532" s="315"/>
    </row>
    <row r="33533" spans="14:14">
      <c r="N33533" s="315"/>
    </row>
    <row r="33534" spans="14:14">
      <c r="N33534" s="315"/>
    </row>
    <row r="33535" spans="14:14">
      <c r="N33535" s="315"/>
    </row>
    <row r="33536" spans="14:14">
      <c r="N33536" s="315"/>
    </row>
    <row r="33537" spans="14:14">
      <c r="N33537" s="315"/>
    </row>
    <row r="33538" spans="14:14">
      <c r="N33538" s="315"/>
    </row>
    <row r="33539" spans="14:14">
      <c r="N33539" s="315"/>
    </row>
    <row r="33540" spans="14:14">
      <c r="N33540" s="315"/>
    </row>
    <row r="33541" spans="14:14">
      <c r="N33541" s="315"/>
    </row>
    <row r="33542" spans="14:14">
      <c r="N33542" s="315"/>
    </row>
    <row r="33543" spans="14:14">
      <c r="N33543" s="315"/>
    </row>
    <row r="33544" spans="14:14">
      <c r="N33544" s="315"/>
    </row>
    <row r="33545" spans="14:14">
      <c r="N33545" s="315"/>
    </row>
    <row r="33546" spans="14:14">
      <c r="N33546" s="315"/>
    </row>
    <row r="33547" spans="14:14">
      <c r="N33547" s="315"/>
    </row>
    <row r="33548" spans="14:14">
      <c r="N33548" s="315"/>
    </row>
    <row r="33549" spans="14:14">
      <c r="N33549" s="315"/>
    </row>
    <row r="33550" spans="14:14">
      <c r="N33550" s="315"/>
    </row>
    <row r="33551" spans="14:14">
      <c r="N33551" s="315"/>
    </row>
    <row r="33552" spans="14:14">
      <c r="N33552" s="315"/>
    </row>
    <row r="33553" spans="14:14">
      <c r="N33553" s="315"/>
    </row>
    <row r="33554" spans="14:14">
      <c r="N33554" s="315"/>
    </row>
    <row r="33555" spans="14:14">
      <c r="N33555" s="315"/>
    </row>
    <row r="33556" spans="14:14">
      <c r="N33556" s="315"/>
    </row>
    <row r="33557" spans="14:14">
      <c r="N33557" s="315"/>
    </row>
    <row r="33558" spans="14:14">
      <c r="N33558" s="315"/>
    </row>
    <row r="33559" spans="14:14">
      <c r="N33559" s="315"/>
    </row>
    <row r="33560" spans="14:14">
      <c r="N33560" s="315"/>
    </row>
    <row r="33561" spans="14:14">
      <c r="N33561" s="315"/>
    </row>
    <row r="33562" spans="14:14">
      <c r="N33562" s="315"/>
    </row>
    <row r="33563" spans="14:14">
      <c r="N33563" s="315"/>
    </row>
    <row r="33564" spans="14:14">
      <c r="N33564" s="315"/>
    </row>
    <row r="33565" spans="14:14">
      <c r="N33565" s="315"/>
    </row>
    <row r="33566" spans="14:14">
      <c r="N33566" s="315"/>
    </row>
    <row r="33567" spans="14:14">
      <c r="N33567" s="315"/>
    </row>
    <row r="33568" spans="14:14">
      <c r="N33568" s="315"/>
    </row>
    <row r="33569" spans="14:14">
      <c r="N33569" s="315"/>
    </row>
    <row r="33570" spans="14:14">
      <c r="N33570" s="315"/>
    </row>
    <row r="33571" spans="14:14">
      <c r="N33571" s="315"/>
    </row>
    <row r="33572" spans="14:14">
      <c r="N33572" s="315"/>
    </row>
    <row r="33573" spans="14:14">
      <c r="N33573" s="315"/>
    </row>
    <row r="33574" spans="14:14">
      <c r="N33574" s="315"/>
    </row>
    <row r="33575" spans="14:14">
      <c r="N33575" s="315"/>
    </row>
    <row r="33576" spans="14:14">
      <c r="N33576" s="315"/>
    </row>
    <row r="33577" spans="14:14">
      <c r="N33577" s="315"/>
    </row>
    <row r="33578" spans="14:14">
      <c r="N33578" s="315"/>
    </row>
    <row r="33579" spans="14:14">
      <c r="N33579" s="315"/>
    </row>
    <row r="33580" spans="14:14">
      <c r="N33580" s="315"/>
    </row>
    <row r="33581" spans="14:14">
      <c r="N33581" s="315"/>
    </row>
    <row r="33582" spans="14:14">
      <c r="N33582" s="315"/>
    </row>
    <row r="33583" spans="14:14">
      <c r="N33583" s="315"/>
    </row>
    <row r="33584" spans="14:14">
      <c r="N33584" s="315"/>
    </row>
    <row r="33585" spans="14:14">
      <c r="N33585" s="315"/>
    </row>
    <row r="33586" spans="14:14">
      <c r="N33586" s="315"/>
    </row>
    <row r="33587" spans="14:14">
      <c r="N33587" s="315"/>
    </row>
    <row r="33588" spans="14:14">
      <c r="N33588" s="315"/>
    </row>
    <row r="33589" spans="14:14">
      <c r="N33589" s="315"/>
    </row>
    <row r="33590" spans="14:14">
      <c r="N33590" s="315"/>
    </row>
    <row r="33591" spans="14:14">
      <c r="N33591" s="315"/>
    </row>
    <row r="33592" spans="14:14">
      <c r="N33592" s="315"/>
    </row>
    <row r="33593" spans="14:14">
      <c r="N33593" s="315"/>
    </row>
    <row r="33594" spans="14:14">
      <c r="N33594" s="315"/>
    </row>
    <row r="33595" spans="14:14">
      <c r="N33595" s="315"/>
    </row>
    <row r="33596" spans="14:14">
      <c r="N33596" s="315"/>
    </row>
    <row r="33597" spans="14:14">
      <c r="N33597" s="315"/>
    </row>
    <row r="33598" spans="14:14">
      <c r="N33598" s="315"/>
    </row>
    <row r="33599" spans="14:14">
      <c r="N33599" s="315"/>
    </row>
    <row r="33600" spans="14:14">
      <c r="N33600" s="315"/>
    </row>
    <row r="33601" spans="14:14">
      <c r="N33601" s="315"/>
    </row>
    <row r="33602" spans="14:14">
      <c r="N33602" s="315"/>
    </row>
    <row r="33603" spans="14:14">
      <c r="N33603" s="315"/>
    </row>
    <row r="33604" spans="14:14">
      <c r="N33604" s="315"/>
    </row>
    <row r="33605" spans="14:14">
      <c r="N33605" s="315"/>
    </row>
    <row r="33606" spans="14:14">
      <c r="N33606" s="315"/>
    </row>
    <row r="33607" spans="14:14">
      <c r="N33607" s="315"/>
    </row>
    <row r="33608" spans="14:14">
      <c r="N33608" s="315"/>
    </row>
    <row r="33609" spans="14:14">
      <c r="N33609" s="315"/>
    </row>
    <row r="33610" spans="14:14">
      <c r="N33610" s="315"/>
    </row>
    <row r="33611" spans="14:14">
      <c r="N33611" s="315"/>
    </row>
    <row r="33612" spans="14:14">
      <c r="N33612" s="315"/>
    </row>
    <row r="33613" spans="14:14">
      <c r="N33613" s="315"/>
    </row>
    <row r="33614" spans="14:14">
      <c r="N33614" s="315"/>
    </row>
    <row r="33615" spans="14:14">
      <c r="N33615" s="315"/>
    </row>
    <row r="33616" spans="14:14">
      <c r="N33616" s="315"/>
    </row>
    <row r="33617" spans="14:14">
      <c r="N33617" s="315"/>
    </row>
    <row r="33618" spans="14:14">
      <c r="N33618" s="315"/>
    </row>
    <row r="33619" spans="14:14">
      <c r="N33619" s="315"/>
    </row>
    <row r="33620" spans="14:14">
      <c r="N33620" s="315"/>
    </row>
    <row r="33621" spans="14:14">
      <c r="N33621" s="315"/>
    </row>
    <row r="33622" spans="14:14">
      <c r="N33622" s="315"/>
    </row>
    <row r="33623" spans="14:14">
      <c r="N33623" s="315"/>
    </row>
    <row r="33624" spans="14:14">
      <c r="N33624" s="315"/>
    </row>
    <row r="33625" spans="14:14">
      <c r="N33625" s="315"/>
    </row>
    <row r="33626" spans="14:14">
      <c r="N33626" s="315"/>
    </row>
    <row r="33627" spans="14:14">
      <c r="N33627" s="315"/>
    </row>
    <row r="33628" spans="14:14">
      <c r="N33628" s="315"/>
    </row>
    <row r="33629" spans="14:14">
      <c r="N33629" s="315"/>
    </row>
    <row r="33630" spans="14:14">
      <c r="N33630" s="315"/>
    </row>
    <row r="33631" spans="14:14">
      <c r="N33631" s="315"/>
    </row>
    <row r="33632" spans="14:14">
      <c r="N33632" s="315"/>
    </row>
    <row r="33633" spans="14:14">
      <c r="N33633" s="315"/>
    </row>
    <row r="33634" spans="14:14">
      <c r="N33634" s="315"/>
    </row>
    <row r="33635" spans="14:14">
      <c r="N33635" s="315"/>
    </row>
    <row r="33636" spans="14:14">
      <c r="N33636" s="315"/>
    </row>
    <row r="33637" spans="14:14">
      <c r="N33637" s="315"/>
    </row>
    <row r="33638" spans="14:14">
      <c r="N33638" s="315"/>
    </row>
    <row r="33639" spans="14:14">
      <c r="N33639" s="315"/>
    </row>
    <row r="33640" spans="14:14">
      <c r="N33640" s="315"/>
    </row>
    <row r="33641" spans="14:14">
      <c r="N33641" s="315"/>
    </row>
    <row r="33642" spans="14:14">
      <c r="N33642" s="315"/>
    </row>
    <row r="33643" spans="14:14">
      <c r="N33643" s="315"/>
    </row>
    <row r="33644" spans="14:14">
      <c r="N33644" s="315"/>
    </row>
    <row r="33645" spans="14:14">
      <c r="N33645" s="315"/>
    </row>
    <row r="33646" spans="14:14">
      <c r="N33646" s="315"/>
    </row>
    <row r="33647" spans="14:14">
      <c r="N33647" s="315"/>
    </row>
    <row r="33648" spans="14:14">
      <c r="N33648" s="315"/>
    </row>
    <row r="33649" spans="14:14">
      <c r="N33649" s="315"/>
    </row>
    <row r="33650" spans="14:14">
      <c r="N33650" s="315"/>
    </row>
    <row r="33651" spans="14:14">
      <c r="N33651" s="315"/>
    </row>
    <row r="33652" spans="14:14">
      <c r="N33652" s="315"/>
    </row>
    <row r="33653" spans="14:14">
      <c r="N33653" s="315"/>
    </row>
    <row r="33654" spans="14:14">
      <c r="N33654" s="315"/>
    </row>
    <row r="33655" spans="14:14">
      <c r="N33655" s="315"/>
    </row>
    <row r="33656" spans="14:14">
      <c r="N33656" s="315"/>
    </row>
    <row r="33657" spans="14:14">
      <c r="N33657" s="315"/>
    </row>
    <row r="33658" spans="14:14">
      <c r="N33658" s="315"/>
    </row>
    <row r="33659" spans="14:14">
      <c r="N33659" s="315"/>
    </row>
    <row r="33660" spans="14:14">
      <c r="N33660" s="315"/>
    </row>
    <row r="33661" spans="14:14">
      <c r="N33661" s="315"/>
    </row>
    <row r="33662" spans="14:14">
      <c r="N33662" s="315"/>
    </row>
    <row r="33663" spans="14:14">
      <c r="N33663" s="315"/>
    </row>
    <row r="33664" spans="14:14">
      <c r="N33664" s="315"/>
    </row>
    <row r="33665" spans="14:14">
      <c r="N33665" s="315"/>
    </row>
    <row r="33666" spans="14:14">
      <c r="N33666" s="315"/>
    </row>
    <row r="33667" spans="14:14">
      <c r="N33667" s="315"/>
    </row>
    <row r="33668" spans="14:14">
      <c r="N33668" s="315"/>
    </row>
    <row r="33669" spans="14:14">
      <c r="N33669" s="315"/>
    </row>
    <row r="33670" spans="14:14">
      <c r="N33670" s="315"/>
    </row>
    <row r="33671" spans="14:14">
      <c r="N33671" s="315"/>
    </row>
    <row r="33672" spans="14:14">
      <c r="N33672" s="315"/>
    </row>
    <row r="33673" spans="14:14">
      <c r="N33673" s="315"/>
    </row>
    <row r="33674" spans="14:14">
      <c r="N33674" s="315"/>
    </row>
    <row r="33675" spans="14:14">
      <c r="N33675" s="315"/>
    </row>
    <row r="33676" spans="14:14">
      <c r="N33676" s="315"/>
    </row>
    <row r="33677" spans="14:14">
      <c r="N33677" s="315"/>
    </row>
    <row r="33678" spans="14:14">
      <c r="N33678" s="315"/>
    </row>
    <row r="33679" spans="14:14">
      <c r="N33679" s="315"/>
    </row>
    <row r="33680" spans="14:14">
      <c r="N33680" s="315"/>
    </row>
    <row r="33681" spans="14:14">
      <c r="N33681" s="315"/>
    </row>
    <row r="33682" spans="14:14">
      <c r="N33682" s="315"/>
    </row>
    <row r="33683" spans="14:14">
      <c r="N33683" s="315"/>
    </row>
    <row r="33684" spans="14:14">
      <c r="N33684" s="315"/>
    </row>
    <row r="33685" spans="14:14">
      <c r="N33685" s="315"/>
    </row>
    <row r="33686" spans="14:14">
      <c r="N33686" s="315"/>
    </row>
    <row r="33687" spans="14:14">
      <c r="N33687" s="315"/>
    </row>
    <row r="33688" spans="14:14">
      <c r="N33688" s="315"/>
    </row>
    <row r="33689" spans="14:14">
      <c r="N33689" s="315"/>
    </row>
    <row r="33690" spans="14:14">
      <c r="N33690" s="315"/>
    </row>
    <row r="33691" spans="14:14">
      <c r="N33691" s="315"/>
    </row>
    <row r="33692" spans="14:14">
      <c r="N33692" s="315"/>
    </row>
    <row r="33693" spans="14:14">
      <c r="N33693" s="315"/>
    </row>
    <row r="33694" spans="14:14">
      <c r="N33694" s="315"/>
    </row>
    <row r="33695" spans="14:14">
      <c r="N33695" s="315"/>
    </row>
    <row r="33696" spans="14:14">
      <c r="N33696" s="315"/>
    </row>
    <row r="33697" spans="14:14">
      <c r="N33697" s="315"/>
    </row>
    <row r="33698" spans="14:14">
      <c r="N33698" s="315"/>
    </row>
    <row r="33699" spans="14:14">
      <c r="N33699" s="315"/>
    </row>
    <row r="33700" spans="14:14">
      <c r="N33700" s="315"/>
    </row>
    <row r="33701" spans="14:14">
      <c r="N33701" s="315"/>
    </row>
    <row r="33702" spans="14:14">
      <c r="N33702" s="315"/>
    </row>
    <row r="33703" spans="14:14">
      <c r="N33703" s="315"/>
    </row>
    <row r="33704" spans="14:14">
      <c r="N33704" s="315"/>
    </row>
    <row r="33705" spans="14:14">
      <c r="N33705" s="315"/>
    </row>
    <row r="33706" spans="14:14">
      <c r="N33706" s="315"/>
    </row>
    <row r="33707" spans="14:14">
      <c r="N33707" s="315"/>
    </row>
    <row r="33708" spans="14:14">
      <c r="N33708" s="315"/>
    </row>
    <row r="33709" spans="14:14">
      <c r="N33709" s="315"/>
    </row>
    <row r="33710" spans="14:14">
      <c r="N33710" s="315"/>
    </row>
    <row r="33711" spans="14:14">
      <c r="N33711" s="315"/>
    </row>
    <row r="33712" spans="14:14">
      <c r="N33712" s="315"/>
    </row>
    <row r="33713" spans="14:14">
      <c r="N33713" s="315"/>
    </row>
    <row r="33714" spans="14:14">
      <c r="N33714" s="315"/>
    </row>
    <row r="33715" spans="14:14">
      <c r="N33715" s="315"/>
    </row>
    <row r="33716" spans="14:14">
      <c r="N33716" s="315"/>
    </row>
    <row r="33717" spans="14:14">
      <c r="N33717" s="315"/>
    </row>
    <row r="33718" spans="14:14">
      <c r="N33718" s="315"/>
    </row>
    <row r="33719" spans="14:14">
      <c r="N33719" s="315"/>
    </row>
    <row r="33720" spans="14:14">
      <c r="N33720" s="315"/>
    </row>
    <row r="33721" spans="14:14">
      <c r="N33721" s="315"/>
    </row>
    <row r="33722" spans="14:14">
      <c r="N33722" s="315"/>
    </row>
    <row r="33723" spans="14:14">
      <c r="N33723" s="315"/>
    </row>
    <row r="33724" spans="14:14">
      <c r="N33724" s="315"/>
    </row>
    <row r="33725" spans="14:14">
      <c r="N33725" s="315"/>
    </row>
    <row r="33726" spans="14:14">
      <c r="N33726" s="315"/>
    </row>
    <row r="33727" spans="14:14">
      <c r="N33727" s="315"/>
    </row>
    <row r="33728" spans="14:14">
      <c r="N33728" s="315"/>
    </row>
    <row r="33729" spans="14:14">
      <c r="N33729" s="315"/>
    </row>
    <row r="33730" spans="14:14">
      <c r="N33730" s="315"/>
    </row>
    <row r="33731" spans="14:14">
      <c r="N33731" s="315"/>
    </row>
    <row r="33732" spans="14:14">
      <c r="N33732" s="315"/>
    </row>
    <row r="33733" spans="14:14">
      <c r="N33733" s="315"/>
    </row>
    <row r="33734" spans="14:14">
      <c r="N33734" s="315"/>
    </row>
    <row r="33735" spans="14:14">
      <c r="N33735" s="315"/>
    </row>
    <row r="33736" spans="14:14">
      <c r="N33736" s="315"/>
    </row>
    <row r="33737" spans="14:14">
      <c r="N33737" s="315"/>
    </row>
    <row r="33738" spans="14:14">
      <c r="N33738" s="315"/>
    </row>
    <row r="33739" spans="14:14">
      <c r="N33739" s="315"/>
    </row>
    <row r="33740" spans="14:14">
      <c r="N33740" s="315"/>
    </row>
    <row r="33741" spans="14:14">
      <c r="N33741" s="315"/>
    </row>
    <row r="33742" spans="14:14">
      <c r="N33742" s="315"/>
    </row>
    <row r="33743" spans="14:14">
      <c r="N33743" s="315"/>
    </row>
    <row r="33744" spans="14:14">
      <c r="N33744" s="315"/>
    </row>
    <row r="33745" spans="14:14">
      <c r="N33745" s="315"/>
    </row>
    <row r="33746" spans="14:14">
      <c r="N33746" s="315"/>
    </row>
    <row r="33747" spans="14:14">
      <c r="N33747" s="315"/>
    </row>
    <row r="33748" spans="14:14">
      <c r="N33748" s="315"/>
    </row>
    <row r="33749" spans="14:14">
      <c r="N33749" s="315"/>
    </row>
    <row r="33750" spans="14:14">
      <c r="N33750" s="315"/>
    </row>
    <row r="33751" spans="14:14">
      <c r="N33751" s="315"/>
    </row>
    <row r="33752" spans="14:14">
      <c r="N33752" s="315"/>
    </row>
    <row r="33753" spans="14:14">
      <c r="N33753" s="315"/>
    </row>
    <row r="33754" spans="14:14">
      <c r="N33754" s="315"/>
    </row>
    <row r="33755" spans="14:14">
      <c r="N33755" s="315"/>
    </row>
    <row r="33756" spans="14:14">
      <c r="N33756" s="315"/>
    </row>
    <row r="33757" spans="14:14">
      <c r="N33757" s="315"/>
    </row>
    <row r="33758" spans="14:14">
      <c r="N33758" s="315"/>
    </row>
    <row r="33759" spans="14:14">
      <c r="N33759" s="315"/>
    </row>
    <row r="33760" spans="14:14">
      <c r="N33760" s="315"/>
    </row>
    <row r="33761" spans="14:14">
      <c r="N33761" s="315"/>
    </row>
    <row r="33762" spans="14:14">
      <c r="N33762" s="315"/>
    </row>
    <row r="33763" spans="14:14">
      <c r="N33763" s="315"/>
    </row>
    <row r="33764" spans="14:14">
      <c r="N33764" s="315"/>
    </row>
    <row r="33765" spans="14:14">
      <c r="N33765" s="315"/>
    </row>
    <row r="33766" spans="14:14">
      <c r="N33766" s="315"/>
    </row>
    <row r="33767" spans="14:14">
      <c r="N33767" s="315"/>
    </row>
    <row r="33768" spans="14:14">
      <c r="N33768" s="315"/>
    </row>
    <row r="33769" spans="14:14">
      <c r="N33769" s="315"/>
    </row>
    <row r="33770" spans="14:14">
      <c r="N33770" s="315"/>
    </row>
    <row r="33771" spans="14:14">
      <c r="N33771" s="315"/>
    </row>
    <row r="33772" spans="14:14">
      <c r="N33772" s="315"/>
    </row>
    <row r="33773" spans="14:14">
      <c r="N33773" s="315"/>
    </row>
    <row r="33774" spans="14:14">
      <c r="N33774" s="315"/>
    </row>
    <row r="33775" spans="14:14">
      <c r="N33775" s="315"/>
    </row>
    <row r="33776" spans="14:14">
      <c r="N33776" s="315"/>
    </row>
    <row r="33777" spans="14:14">
      <c r="N33777" s="315"/>
    </row>
    <row r="33778" spans="14:14">
      <c r="N33778" s="315"/>
    </row>
    <row r="33779" spans="14:14">
      <c r="N33779" s="315"/>
    </row>
    <row r="33780" spans="14:14">
      <c r="N33780" s="315"/>
    </row>
    <row r="33781" spans="14:14">
      <c r="N33781" s="315"/>
    </row>
    <row r="33782" spans="14:14">
      <c r="N33782" s="315"/>
    </row>
    <row r="33783" spans="14:14">
      <c r="N33783" s="315"/>
    </row>
    <row r="33784" spans="14:14">
      <c r="N33784" s="315"/>
    </row>
    <row r="33785" spans="14:14">
      <c r="N33785" s="315"/>
    </row>
    <row r="33786" spans="14:14">
      <c r="N33786" s="315"/>
    </row>
    <row r="33787" spans="14:14">
      <c r="N33787" s="315"/>
    </row>
    <row r="33788" spans="14:14">
      <c r="N33788" s="315"/>
    </row>
    <row r="33789" spans="14:14">
      <c r="N33789" s="315"/>
    </row>
    <row r="33790" spans="14:14">
      <c r="N33790" s="315"/>
    </row>
    <row r="33791" spans="14:14">
      <c r="N33791" s="315"/>
    </row>
    <row r="33792" spans="14:14">
      <c r="N33792" s="315"/>
    </row>
    <row r="33793" spans="14:14">
      <c r="N33793" s="315"/>
    </row>
    <row r="33794" spans="14:14">
      <c r="N33794" s="315"/>
    </row>
    <row r="33795" spans="14:14">
      <c r="N33795" s="315"/>
    </row>
    <row r="33796" spans="14:14">
      <c r="N33796" s="315"/>
    </row>
    <row r="33797" spans="14:14">
      <c r="N33797" s="315"/>
    </row>
    <row r="33798" spans="14:14">
      <c r="N33798" s="315"/>
    </row>
    <row r="33799" spans="14:14">
      <c r="N33799" s="315"/>
    </row>
    <row r="33800" spans="14:14">
      <c r="N33800" s="315"/>
    </row>
    <row r="33801" spans="14:14">
      <c r="N33801" s="315"/>
    </row>
    <row r="33802" spans="14:14">
      <c r="N33802" s="315"/>
    </row>
    <row r="33803" spans="14:14">
      <c r="N33803" s="315"/>
    </row>
    <row r="33804" spans="14:14">
      <c r="N33804" s="315"/>
    </row>
    <row r="33805" spans="14:14">
      <c r="N33805" s="315"/>
    </row>
    <row r="33806" spans="14:14">
      <c r="N33806" s="315"/>
    </row>
    <row r="33807" spans="14:14">
      <c r="N33807" s="315"/>
    </row>
    <row r="33808" spans="14:14">
      <c r="N33808" s="315"/>
    </row>
    <row r="33809" spans="14:14">
      <c r="N33809" s="315"/>
    </row>
    <row r="33810" spans="14:14">
      <c r="N33810" s="315"/>
    </row>
    <row r="33811" spans="14:14">
      <c r="N33811" s="315"/>
    </row>
    <row r="33812" spans="14:14">
      <c r="N33812" s="315"/>
    </row>
    <row r="33813" spans="14:14">
      <c r="N33813" s="315"/>
    </row>
    <row r="33814" spans="14:14">
      <c r="N33814" s="315"/>
    </row>
    <row r="33815" spans="14:14">
      <c r="N33815" s="315"/>
    </row>
    <row r="33816" spans="14:14">
      <c r="N33816" s="315"/>
    </row>
    <row r="33817" spans="14:14">
      <c r="N33817" s="315"/>
    </row>
    <row r="33818" spans="14:14">
      <c r="N33818" s="315"/>
    </row>
    <row r="33819" spans="14:14">
      <c r="N33819" s="315"/>
    </row>
    <row r="33820" spans="14:14">
      <c r="N33820" s="315"/>
    </row>
    <row r="33821" spans="14:14">
      <c r="N33821" s="315"/>
    </row>
    <row r="33822" spans="14:14">
      <c r="N33822" s="315"/>
    </row>
    <row r="33823" spans="14:14">
      <c r="N33823" s="315"/>
    </row>
    <row r="33824" spans="14:14">
      <c r="N33824" s="315"/>
    </row>
    <row r="33825" spans="14:14">
      <c r="N33825" s="315"/>
    </row>
    <row r="33826" spans="14:14">
      <c r="N33826" s="315"/>
    </row>
    <row r="33827" spans="14:14">
      <c r="N33827" s="315"/>
    </row>
    <row r="33828" spans="14:14">
      <c r="N33828" s="315"/>
    </row>
    <row r="33829" spans="14:14">
      <c r="N33829" s="315"/>
    </row>
    <row r="33830" spans="14:14">
      <c r="N33830" s="315"/>
    </row>
    <row r="33831" spans="14:14">
      <c r="N33831" s="315"/>
    </row>
    <row r="33832" spans="14:14">
      <c r="N33832" s="315"/>
    </row>
    <row r="33833" spans="14:14">
      <c r="N33833" s="315"/>
    </row>
    <row r="33834" spans="14:14">
      <c r="N33834" s="315"/>
    </row>
    <row r="33835" spans="14:14">
      <c r="N33835" s="315"/>
    </row>
    <row r="33836" spans="14:14">
      <c r="N33836" s="315"/>
    </row>
    <row r="33837" spans="14:14">
      <c r="N33837" s="315"/>
    </row>
    <row r="33838" spans="14:14">
      <c r="N33838" s="315"/>
    </row>
    <row r="33839" spans="14:14">
      <c r="N33839" s="315"/>
    </row>
    <row r="33840" spans="14:14">
      <c r="N33840" s="315"/>
    </row>
    <row r="33841" spans="14:14">
      <c r="N33841" s="315"/>
    </row>
    <row r="33842" spans="14:14">
      <c r="N33842" s="315"/>
    </row>
    <row r="33843" spans="14:14">
      <c r="N33843" s="315"/>
    </row>
    <row r="33844" spans="14:14">
      <c r="N33844" s="315"/>
    </row>
    <row r="33845" spans="14:14">
      <c r="N33845" s="315"/>
    </row>
    <row r="33846" spans="14:14">
      <c r="N33846" s="315"/>
    </row>
    <row r="33847" spans="14:14">
      <c r="N33847" s="315"/>
    </row>
    <row r="33848" spans="14:14">
      <c r="N33848" s="315"/>
    </row>
    <row r="33849" spans="14:14">
      <c r="N33849" s="315"/>
    </row>
    <row r="33850" spans="14:14">
      <c r="N33850" s="315"/>
    </row>
    <row r="33851" spans="14:14">
      <c r="N33851" s="315"/>
    </row>
    <row r="33852" spans="14:14">
      <c r="N33852" s="315"/>
    </row>
    <row r="33853" spans="14:14">
      <c r="N33853" s="315"/>
    </row>
    <row r="33854" spans="14:14">
      <c r="N33854" s="315"/>
    </row>
    <row r="33855" spans="14:14">
      <c r="N33855" s="315"/>
    </row>
    <row r="33856" spans="14:14">
      <c r="N33856" s="315"/>
    </row>
    <row r="33857" spans="14:14">
      <c r="N33857" s="315"/>
    </row>
    <row r="33858" spans="14:14">
      <c r="N33858" s="315"/>
    </row>
    <row r="33859" spans="14:14">
      <c r="N33859" s="315"/>
    </row>
    <row r="33860" spans="14:14">
      <c r="N33860" s="315"/>
    </row>
    <row r="33861" spans="14:14">
      <c r="N33861" s="315"/>
    </row>
    <row r="33862" spans="14:14">
      <c r="N33862" s="315"/>
    </row>
    <row r="33863" spans="14:14">
      <c r="N33863" s="315"/>
    </row>
    <row r="33864" spans="14:14">
      <c r="N33864" s="315"/>
    </row>
    <row r="33865" spans="14:14">
      <c r="N33865" s="315"/>
    </row>
    <row r="33866" spans="14:14">
      <c r="N33866" s="315"/>
    </row>
    <row r="33867" spans="14:14">
      <c r="N33867" s="315"/>
    </row>
    <row r="33868" spans="14:14">
      <c r="N33868" s="315"/>
    </row>
    <row r="33869" spans="14:14">
      <c r="N33869" s="315"/>
    </row>
    <row r="33870" spans="14:14">
      <c r="N33870" s="315"/>
    </row>
    <row r="33871" spans="14:14">
      <c r="N33871" s="315"/>
    </row>
    <row r="33872" spans="14:14">
      <c r="N33872" s="315"/>
    </row>
    <row r="33873" spans="14:14">
      <c r="N33873" s="315"/>
    </row>
    <row r="33874" spans="14:14">
      <c r="N33874" s="315"/>
    </row>
    <row r="33875" spans="14:14">
      <c r="N33875" s="315"/>
    </row>
    <row r="33876" spans="14:14">
      <c r="N33876" s="315"/>
    </row>
    <row r="33877" spans="14:14">
      <c r="N33877" s="315"/>
    </row>
    <row r="33878" spans="14:14">
      <c r="N33878" s="315"/>
    </row>
    <row r="33879" spans="14:14">
      <c r="N33879" s="315"/>
    </row>
    <row r="33880" spans="14:14">
      <c r="N33880" s="315"/>
    </row>
    <row r="33881" spans="14:14">
      <c r="N33881" s="315"/>
    </row>
    <row r="33882" spans="14:14">
      <c r="N33882" s="315"/>
    </row>
    <row r="33883" spans="14:14">
      <c r="N33883" s="315"/>
    </row>
    <row r="33884" spans="14:14">
      <c r="N33884" s="315"/>
    </row>
    <row r="33885" spans="14:14">
      <c r="N33885" s="315"/>
    </row>
    <row r="33886" spans="14:14">
      <c r="N33886" s="315"/>
    </row>
    <row r="33887" spans="14:14">
      <c r="N33887" s="315"/>
    </row>
    <row r="33888" spans="14:14">
      <c r="N33888" s="315"/>
    </row>
    <row r="33889" spans="14:14">
      <c r="N33889" s="315"/>
    </row>
    <row r="33890" spans="14:14">
      <c r="N33890" s="315"/>
    </row>
    <row r="33891" spans="14:14">
      <c r="N33891" s="315"/>
    </row>
    <row r="33892" spans="14:14">
      <c r="N33892" s="315"/>
    </row>
    <row r="33893" spans="14:14">
      <c r="N33893" s="315"/>
    </row>
    <row r="33894" spans="14:14">
      <c r="N33894" s="315"/>
    </row>
    <row r="33895" spans="14:14">
      <c r="N33895" s="315"/>
    </row>
    <row r="33896" spans="14:14">
      <c r="N33896" s="315"/>
    </row>
    <row r="33897" spans="14:14">
      <c r="N33897" s="315"/>
    </row>
    <row r="33898" spans="14:14">
      <c r="N33898" s="315"/>
    </row>
    <row r="33899" spans="14:14">
      <c r="N33899" s="315"/>
    </row>
    <row r="33900" spans="14:14">
      <c r="N33900" s="315"/>
    </row>
    <row r="33901" spans="14:14">
      <c r="N33901" s="315"/>
    </row>
    <row r="33902" spans="14:14">
      <c r="N33902" s="315"/>
    </row>
    <row r="33903" spans="14:14">
      <c r="N33903" s="315"/>
    </row>
    <row r="33904" spans="14:14">
      <c r="N33904" s="315"/>
    </row>
    <row r="33905" spans="14:14">
      <c r="N33905" s="315"/>
    </row>
    <row r="33906" spans="14:14">
      <c r="N33906" s="315"/>
    </row>
    <row r="33907" spans="14:14">
      <c r="N33907" s="315"/>
    </row>
    <row r="33908" spans="14:14">
      <c r="N33908" s="315"/>
    </row>
    <row r="33909" spans="14:14">
      <c r="N33909" s="315"/>
    </row>
    <row r="33910" spans="14:14">
      <c r="N33910" s="315"/>
    </row>
    <row r="33911" spans="14:14">
      <c r="N33911" s="315"/>
    </row>
    <row r="33912" spans="14:14">
      <c r="N33912" s="315"/>
    </row>
    <row r="33913" spans="14:14">
      <c r="N33913" s="315"/>
    </row>
    <row r="33914" spans="14:14">
      <c r="N33914" s="315"/>
    </row>
    <row r="33915" spans="14:14">
      <c r="N33915" s="315"/>
    </row>
    <row r="33916" spans="14:14">
      <c r="N33916" s="315"/>
    </row>
    <row r="33917" spans="14:14">
      <c r="N33917" s="315"/>
    </row>
    <row r="33918" spans="14:14">
      <c r="N33918" s="315"/>
    </row>
    <row r="33919" spans="14:14">
      <c r="N33919" s="315"/>
    </row>
    <row r="33920" spans="14:14">
      <c r="N33920" s="315"/>
    </row>
    <row r="33921" spans="14:14">
      <c r="N33921" s="315"/>
    </row>
    <row r="33922" spans="14:14">
      <c r="N33922" s="315"/>
    </row>
    <row r="33923" spans="14:14">
      <c r="N33923" s="315"/>
    </row>
    <row r="33924" spans="14:14">
      <c r="N33924" s="315"/>
    </row>
    <row r="33925" spans="14:14">
      <c r="N33925" s="315"/>
    </row>
    <row r="33926" spans="14:14">
      <c r="N33926" s="315"/>
    </row>
    <row r="33927" spans="14:14">
      <c r="N33927" s="315"/>
    </row>
    <row r="33928" spans="14:14">
      <c r="N33928" s="315"/>
    </row>
    <row r="33929" spans="14:14">
      <c r="N33929" s="315"/>
    </row>
    <row r="33930" spans="14:14">
      <c r="N33930" s="315"/>
    </row>
    <row r="33931" spans="14:14">
      <c r="N33931" s="315"/>
    </row>
    <row r="33932" spans="14:14">
      <c r="N33932" s="315"/>
    </row>
    <row r="33933" spans="14:14">
      <c r="N33933" s="315"/>
    </row>
    <row r="33934" spans="14:14">
      <c r="N33934" s="315"/>
    </row>
    <row r="33935" spans="14:14">
      <c r="N33935" s="315"/>
    </row>
    <row r="33936" spans="14:14">
      <c r="N33936" s="315"/>
    </row>
    <row r="33937" spans="14:14">
      <c r="N33937" s="315"/>
    </row>
    <row r="33938" spans="14:14">
      <c r="N33938" s="315"/>
    </row>
    <row r="33939" spans="14:14">
      <c r="N33939" s="315"/>
    </row>
    <row r="33940" spans="14:14">
      <c r="N33940" s="315"/>
    </row>
    <row r="33941" spans="14:14">
      <c r="N33941" s="315"/>
    </row>
    <row r="33942" spans="14:14">
      <c r="N33942" s="315"/>
    </row>
    <row r="33943" spans="14:14">
      <c r="N33943" s="315"/>
    </row>
    <row r="33944" spans="14:14">
      <c r="N33944" s="315"/>
    </row>
    <row r="33945" spans="14:14">
      <c r="N33945" s="315"/>
    </row>
    <row r="33946" spans="14:14">
      <c r="N33946" s="315"/>
    </row>
    <row r="33947" spans="14:14">
      <c r="N33947" s="315"/>
    </row>
    <row r="33948" spans="14:14">
      <c r="N33948" s="315"/>
    </row>
    <row r="33949" spans="14:14">
      <c r="N33949" s="315"/>
    </row>
    <row r="33950" spans="14:14">
      <c r="N33950" s="315"/>
    </row>
    <row r="33951" spans="14:14">
      <c r="N33951" s="315"/>
    </row>
    <row r="33952" spans="14:14">
      <c r="N33952" s="315"/>
    </row>
    <row r="33953" spans="14:14">
      <c r="N33953" s="315"/>
    </row>
    <row r="33954" spans="14:14">
      <c r="N33954" s="315"/>
    </row>
    <row r="33955" spans="14:14">
      <c r="N33955" s="315"/>
    </row>
    <row r="33956" spans="14:14">
      <c r="N33956" s="315"/>
    </row>
    <row r="33957" spans="14:14">
      <c r="N33957" s="315"/>
    </row>
    <row r="33958" spans="14:14">
      <c r="N33958" s="315"/>
    </row>
    <row r="33959" spans="14:14">
      <c r="N33959" s="315"/>
    </row>
    <row r="33960" spans="14:14">
      <c r="N33960" s="315"/>
    </row>
    <row r="33961" spans="14:14">
      <c r="N33961" s="315"/>
    </row>
    <row r="33962" spans="14:14">
      <c r="N33962" s="315"/>
    </row>
    <row r="33963" spans="14:14">
      <c r="N33963" s="315"/>
    </row>
    <row r="33964" spans="14:14">
      <c r="N33964" s="315"/>
    </row>
    <row r="33965" spans="14:14">
      <c r="N33965" s="315"/>
    </row>
    <row r="33966" spans="14:14">
      <c r="N33966" s="315"/>
    </row>
    <row r="33967" spans="14:14">
      <c r="N33967" s="315"/>
    </row>
    <row r="33968" spans="14:14">
      <c r="N33968" s="315"/>
    </row>
    <row r="33969" spans="14:14">
      <c r="N33969" s="315"/>
    </row>
    <row r="33970" spans="14:14">
      <c r="N33970" s="315"/>
    </row>
    <row r="33971" spans="14:14">
      <c r="N33971" s="315"/>
    </row>
    <row r="33972" spans="14:14">
      <c r="N33972" s="315"/>
    </row>
    <row r="33973" spans="14:14">
      <c r="N33973" s="315"/>
    </row>
    <row r="33974" spans="14:14">
      <c r="N33974" s="315"/>
    </row>
    <row r="33975" spans="14:14">
      <c r="N33975" s="315"/>
    </row>
    <row r="33976" spans="14:14">
      <c r="N33976" s="315"/>
    </row>
    <row r="33977" spans="14:14">
      <c r="N33977" s="315"/>
    </row>
    <row r="33978" spans="14:14">
      <c r="N33978" s="315"/>
    </row>
    <row r="33979" spans="14:14">
      <c r="N33979" s="315"/>
    </row>
    <row r="33980" spans="14:14">
      <c r="N33980" s="315"/>
    </row>
    <row r="33981" spans="14:14">
      <c r="N33981" s="315"/>
    </row>
    <row r="33982" spans="14:14">
      <c r="N33982" s="315"/>
    </row>
    <row r="33983" spans="14:14">
      <c r="N33983" s="315"/>
    </row>
    <row r="33984" spans="14:14">
      <c r="N33984" s="315"/>
    </row>
    <row r="33985" spans="14:14">
      <c r="N33985" s="315"/>
    </row>
    <row r="33986" spans="14:14">
      <c r="N33986" s="315"/>
    </row>
    <row r="33987" spans="14:14">
      <c r="N33987" s="315"/>
    </row>
    <row r="33988" spans="14:14">
      <c r="N33988" s="315"/>
    </row>
    <row r="33989" spans="14:14">
      <c r="N33989" s="315"/>
    </row>
    <row r="33990" spans="14:14">
      <c r="N33990" s="315"/>
    </row>
    <row r="33991" spans="14:14">
      <c r="N33991" s="315"/>
    </row>
    <row r="33992" spans="14:14">
      <c r="N33992" s="315"/>
    </row>
    <row r="33993" spans="14:14">
      <c r="N33993" s="315"/>
    </row>
    <row r="33994" spans="14:14">
      <c r="N33994" s="315"/>
    </row>
    <row r="33995" spans="14:14">
      <c r="N33995" s="315"/>
    </row>
    <row r="33996" spans="14:14">
      <c r="N33996" s="315"/>
    </row>
    <row r="33997" spans="14:14">
      <c r="N33997" s="315"/>
    </row>
    <row r="33998" spans="14:14">
      <c r="N33998" s="315"/>
    </row>
    <row r="33999" spans="14:14">
      <c r="N33999" s="315"/>
    </row>
    <row r="34000" spans="14:14">
      <c r="N34000" s="315"/>
    </row>
    <row r="34001" spans="14:14">
      <c r="N34001" s="315"/>
    </row>
    <row r="34002" spans="14:14">
      <c r="N34002" s="315"/>
    </row>
    <row r="34003" spans="14:14">
      <c r="N34003" s="315"/>
    </row>
    <row r="34004" spans="14:14">
      <c r="N34004" s="315"/>
    </row>
    <row r="34005" spans="14:14">
      <c r="N34005" s="315"/>
    </row>
    <row r="34006" spans="14:14">
      <c r="N34006" s="315"/>
    </row>
    <row r="34007" spans="14:14">
      <c r="N34007" s="315"/>
    </row>
    <row r="34008" spans="14:14">
      <c r="N34008" s="315"/>
    </row>
    <row r="34009" spans="14:14">
      <c r="N34009" s="315"/>
    </row>
    <row r="34010" spans="14:14">
      <c r="N34010" s="315"/>
    </row>
    <row r="34011" spans="14:14">
      <c r="N34011" s="315"/>
    </row>
    <row r="34012" spans="14:14">
      <c r="N34012" s="315"/>
    </row>
    <row r="34013" spans="14:14">
      <c r="N34013" s="315"/>
    </row>
    <row r="34014" spans="14:14">
      <c r="N34014" s="315"/>
    </row>
    <row r="34015" spans="14:14">
      <c r="N34015" s="315"/>
    </row>
    <row r="34016" spans="14:14">
      <c r="N34016" s="315"/>
    </row>
    <row r="34017" spans="14:14">
      <c r="N34017" s="315"/>
    </row>
    <row r="34018" spans="14:14">
      <c r="N34018" s="315"/>
    </row>
    <row r="34019" spans="14:14">
      <c r="N34019" s="315"/>
    </row>
    <row r="34020" spans="14:14">
      <c r="N34020" s="315"/>
    </row>
    <row r="34021" spans="14:14">
      <c r="N34021" s="315"/>
    </row>
    <row r="34022" spans="14:14">
      <c r="N34022" s="315"/>
    </row>
    <row r="34023" spans="14:14">
      <c r="N34023" s="315"/>
    </row>
    <row r="34024" spans="14:14">
      <c r="N34024" s="315"/>
    </row>
    <row r="34025" spans="14:14">
      <c r="N34025" s="315"/>
    </row>
    <row r="34026" spans="14:14">
      <c r="N34026" s="315"/>
    </row>
    <row r="34027" spans="14:14">
      <c r="N34027" s="315"/>
    </row>
    <row r="34028" spans="14:14">
      <c r="N34028" s="315"/>
    </row>
    <row r="34029" spans="14:14">
      <c r="N34029" s="315"/>
    </row>
    <row r="34030" spans="14:14">
      <c r="N34030" s="315"/>
    </row>
    <row r="34031" spans="14:14">
      <c r="N34031" s="315"/>
    </row>
    <row r="34032" spans="14:14">
      <c r="N34032" s="315"/>
    </row>
    <row r="34033" spans="14:14">
      <c r="N34033" s="315"/>
    </row>
    <row r="34034" spans="14:14">
      <c r="N34034" s="315"/>
    </row>
    <row r="34035" spans="14:14">
      <c r="N34035" s="315"/>
    </row>
    <row r="34036" spans="14:14">
      <c r="N34036" s="315"/>
    </row>
    <row r="34037" spans="14:14">
      <c r="N34037" s="315"/>
    </row>
    <row r="34038" spans="14:14">
      <c r="N34038" s="315"/>
    </row>
    <row r="34039" spans="14:14">
      <c r="N34039" s="315"/>
    </row>
    <row r="34040" spans="14:14">
      <c r="N34040" s="315"/>
    </row>
    <row r="34041" spans="14:14">
      <c r="N34041" s="315"/>
    </row>
    <row r="34042" spans="14:14">
      <c r="N34042" s="315"/>
    </row>
    <row r="34043" spans="14:14">
      <c r="N34043" s="315"/>
    </row>
    <row r="34044" spans="14:14">
      <c r="N34044" s="315"/>
    </row>
    <row r="34045" spans="14:14">
      <c r="N34045" s="315"/>
    </row>
    <row r="34046" spans="14:14">
      <c r="N34046" s="315"/>
    </row>
    <row r="34047" spans="14:14">
      <c r="N34047" s="315"/>
    </row>
    <row r="34048" spans="14:14">
      <c r="N34048" s="315"/>
    </row>
    <row r="34049" spans="14:14">
      <c r="N34049" s="315"/>
    </row>
    <row r="34050" spans="14:14">
      <c r="N34050" s="315"/>
    </row>
    <row r="34051" spans="14:14">
      <c r="N34051" s="315"/>
    </row>
    <row r="34052" spans="14:14">
      <c r="N34052" s="315"/>
    </row>
    <row r="34053" spans="14:14">
      <c r="N34053" s="315"/>
    </row>
    <row r="34054" spans="14:14">
      <c r="N34054" s="315"/>
    </row>
    <row r="34055" spans="14:14">
      <c r="N34055" s="315"/>
    </row>
    <row r="34056" spans="14:14">
      <c r="N34056" s="315"/>
    </row>
    <row r="34057" spans="14:14">
      <c r="N34057" s="315"/>
    </row>
    <row r="34058" spans="14:14">
      <c r="N34058" s="315"/>
    </row>
    <row r="34059" spans="14:14">
      <c r="N34059" s="315"/>
    </row>
    <row r="34060" spans="14:14">
      <c r="N34060" s="315"/>
    </row>
    <row r="34061" spans="14:14">
      <c r="N34061" s="315"/>
    </row>
    <row r="34062" spans="14:14">
      <c r="N34062" s="315"/>
    </row>
    <row r="34063" spans="14:14">
      <c r="N34063" s="315"/>
    </row>
    <row r="34064" spans="14:14">
      <c r="N34064" s="315"/>
    </row>
    <row r="34065" spans="14:14">
      <c r="N34065" s="315"/>
    </row>
    <row r="34066" spans="14:14">
      <c r="N34066" s="315"/>
    </row>
    <row r="34067" spans="14:14">
      <c r="N34067" s="315"/>
    </row>
    <row r="34068" spans="14:14">
      <c r="N34068" s="315"/>
    </row>
    <row r="34069" spans="14:14">
      <c r="N34069" s="315"/>
    </row>
    <row r="34070" spans="14:14">
      <c r="N34070" s="315"/>
    </row>
    <row r="34071" spans="14:14">
      <c r="N34071" s="315"/>
    </row>
    <row r="34072" spans="14:14">
      <c r="N34072" s="315"/>
    </row>
    <row r="34073" spans="14:14">
      <c r="N34073" s="315"/>
    </row>
    <row r="34074" spans="14:14">
      <c r="N34074" s="315"/>
    </row>
    <row r="34075" spans="14:14">
      <c r="N34075" s="315"/>
    </row>
    <row r="34076" spans="14:14">
      <c r="N34076" s="315"/>
    </row>
    <row r="34077" spans="14:14">
      <c r="N34077" s="315"/>
    </row>
    <row r="34078" spans="14:14">
      <c r="N34078" s="315"/>
    </row>
    <row r="34079" spans="14:14">
      <c r="N34079" s="315"/>
    </row>
    <row r="34080" spans="14:14">
      <c r="N34080" s="315"/>
    </row>
    <row r="34081" spans="14:14">
      <c r="N34081" s="315"/>
    </row>
    <row r="34082" spans="14:14">
      <c r="N34082" s="315"/>
    </row>
    <row r="34083" spans="14:14">
      <c r="N34083" s="315"/>
    </row>
    <row r="34084" spans="14:14">
      <c r="N34084" s="315"/>
    </row>
    <row r="34085" spans="14:14">
      <c r="N34085" s="315"/>
    </row>
    <row r="34086" spans="14:14">
      <c r="N34086" s="315"/>
    </row>
    <row r="34087" spans="14:14">
      <c r="N34087" s="315"/>
    </row>
    <row r="34088" spans="14:14">
      <c r="N34088" s="315"/>
    </row>
    <row r="34089" spans="14:14">
      <c r="N34089" s="315"/>
    </row>
    <row r="34090" spans="14:14">
      <c r="N34090" s="315"/>
    </row>
    <row r="34091" spans="14:14">
      <c r="N34091" s="315"/>
    </row>
    <row r="34092" spans="14:14">
      <c r="N34092" s="315"/>
    </row>
    <row r="34093" spans="14:14">
      <c r="N34093" s="315"/>
    </row>
    <row r="34094" spans="14:14">
      <c r="N34094" s="315"/>
    </row>
    <row r="34095" spans="14:14">
      <c r="N34095" s="315"/>
    </row>
    <row r="34096" spans="14:14">
      <c r="N34096" s="315"/>
    </row>
    <row r="34097" spans="14:14">
      <c r="N34097" s="315"/>
    </row>
    <row r="34098" spans="14:14">
      <c r="N34098" s="315"/>
    </row>
    <row r="34099" spans="14:14">
      <c r="N34099" s="315"/>
    </row>
    <row r="34100" spans="14:14">
      <c r="N34100" s="315"/>
    </row>
    <row r="34101" spans="14:14">
      <c r="N34101" s="315"/>
    </row>
    <row r="34102" spans="14:14">
      <c r="N34102" s="315"/>
    </row>
    <row r="34103" spans="14:14">
      <c r="N34103" s="315"/>
    </row>
    <row r="34104" spans="14:14">
      <c r="N34104" s="315"/>
    </row>
    <row r="34105" spans="14:14">
      <c r="N34105" s="315"/>
    </row>
    <row r="34106" spans="14:14">
      <c r="N34106" s="315"/>
    </row>
    <row r="34107" spans="14:14">
      <c r="N34107" s="315"/>
    </row>
    <row r="34108" spans="14:14">
      <c r="N34108" s="315"/>
    </row>
    <row r="34109" spans="14:14">
      <c r="N34109" s="315"/>
    </row>
    <row r="34110" spans="14:14">
      <c r="N34110" s="315"/>
    </row>
    <row r="34111" spans="14:14">
      <c r="N34111" s="315"/>
    </row>
    <row r="34112" spans="14:14">
      <c r="N34112" s="315"/>
    </row>
    <row r="34113" spans="14:14">
      <c r="N34113" s="315"/>
    </row>
    <row r="34114" spans="14:14">
      <c r="N34114" s="315"/>
    </row>
    <row r="34115" spans="14:14">
      <c r="N34115" s="315"/>
    </row>
    <row r="34116" spans="14:14">
      <c r="N34116" s="315"/>
    </row>
    <row r="34117" spans="14:14">
      <c r="N34117" s="315"/>
    </row>
    <row r="34118" spans="14:14">
      <c r="N34118" s="315"/>
    </row>
    <row r="34119" spans="14:14">
      <c r="N34119" s="315"/>
    </row>
    <row r="34120" spans="14:14">
      <c r="N34120" s="315"/>
    </row>
    <row r="34121" spans="14:14">
      <c r="N34121" s="315"/>
    </row>
    <row r="34122" spans="14:14">
      <c r="N34122" s="315"/>
    </row>
    <row r="34123" spans="14:14">
      <c r="N34123" s="315"/>
    </row>
    <row r="34124" spans="14:14">
      <c r="N34124" s="315"/>
    </row>
    <row r="34125" spans="14:14">
      <c r="N34125" s="315"/>
    </row>
    <row r="34126" spans="14:14">
      <c r="N34126" s="315"/>
    </row>
    <row r="34127" spans="14:14">
      <c r="N34127" s="315"/>
    </row>
    <row r="34128" spans="14:14">
      <c r="N34128" s="315"/>
    </row>
    <row r="34129" spans="14:14">
      <c r="N34129" s="315"/>
    </row>
    <row r="34130" spans="14:14">
      <c r="N34130" s="315"/>
    </row>
    <row r="34131" spans="14:14">
      <c r="N34131" s="315"/>
    </row>
    <row r="34132" spans="14:14">
      <c r="N34132" s="315"/>
    </row>
    <row r="34133" spans="14:14">
      <c r="N34133" s="315"/>
    </row>
    <row r="34134" spans="14:14">
      <c r="N34134" s="315"/>
    </row>
    <row r="34135" spans="14:14">
      <c r="N34135" s="315"/>
    </row>
    <row r="34136" spans="14:14">
      <c r="N34136" s="315"/>
    </row>
    <row r="34137" spans="14:14">
      <c r="N34137" s="315"/>
    </row>
    <row r="34138" spans="14:14">
      <c r="N34138" s="315"/>
    </row>
    <row r="34139" spans="14:14">
      <c r="N34139" s="315"/>
    </row>
    <row r="34140" spans="14:14">
      <c r="N34140" s="315"/>
    </row>
    <row r="34141" spans="14:14">
      <c r="N34141" s="315"/>
    </row>
    <row r="34142" spans="14:14">
      <c r="N34142" s="315"/>
    </row>
    <row r="34143" spans="14:14">
      <c r="N34143" s="315"/>
    </row>
    <row r="34144" spans="14:14">
      <c r="N34144" s="315"/>
    </row>
    <row r="34145" spans="14:14">
      <c r="N34145" s="315"/>
    </row>
    <row r="34146" spans="14:14">
      <c r="N34146" s="315"/>
    </row>
    <row r="34147" spans="14:14">
      <c r="N34147" s="315"/>
    </row>
    <row r="34148" spans="14:14">
      <c r="N34148" s="315"/>
    </row>
    <row r="34149" spans="14:14">
      <c r="N34149" s="315"/>
    </row>
    <row r="34150" spans="14:14">
      <c r="N34150" s="315"/>
    </row>
    <row r="34151" spans="14:14">
      <c r="N34151" s="315"/>
    </row>
    <row r="34152" spans="14:14">
      <c r="N34152" s="315"/>
    </row>
    <row r="34153" spans="14:14">
      <c r="N34153" s="315"/>
    </row>
    <row r="34154" spans="14:14">
      <c r="N34154" s="315"/>
    </row>
    <row r="34155" spans="14:14">
      <c r="N34155" s="315"/>
    </row>
    <row r="34156" spans="14:14">
      <c r="N34156" s="315"/>
    </row>
    <row r="34157" spans="14:14">
      <c r="N34157" s="315"/>
    </row>
    <row r="34158" spans="14:14">
      <c r="N34158" s="315"/>
    </row>
    <row r="34159" spans="14:14">
      <c r="N34159" s="315"/>
    </row>
    <row r="34160" spans="14:14">
      <c r="N34160" s="315"/>
    </row>
    <row r="34161" spans="14:14">
      <c r="N34161" s="315"/>
    </row>
    <row r="34162" spans="14:14">
      <c r="N34162" s="315"/>
    </row>
    <row r="34163" spans="14:14">
      <c r="N34163" s="315"/>
    </row>
    <row r="34164" spans="14:14">
      <c r="N34164" s="315"/>
    </row>
    <row r="34165" spans="14:14">
      <c r="N34165" s="315"/>
    </row>
    <row r="34166" spans="14:14">
      <c r="N34166" s="315"/>
    </row>
    <row r="34167" spans="14:14">
      <c r="N34167" s="315"/>
    </row>
    <row r="34168" spans="14:14">
      <c r="N34168" s="315"/>
    </row>
    <row r="34169" spans="14:14">
      <c r="N34169" s="315"/>
    </row>
    <row r="34170" spans="14:14">
      <c r="N34170" s="315"/>
    </row>
    <row r="34171" spans="14:14">
      <c r="N34171" s="315"/>
    </row>
    <row r="34172" spans="14:14">
      <c r="N34172" s="315"/>
    </row>
    <row r="34173" spans="14:14">
      <c r="N34173" s="315"/>
    </row>
    <row r="34174" spans="14:14">
      <c r="N34174" s="315"/>
    </row>
    <row r="34175" spans="14:14">
      <c r="N34175" s="315"/>
    </row>
    <row r="34176" spans="14:14">
      <c r="N34176" s="315"/>
    </row>
    <row r="34177" spans="14:14">
      <c r="N34177" s="315"/>
    </row>
    <row r="34178" spans="14:14">
      <c r="N34178" s="315"/>
    </row>
    <row r="34179" spans="14:14">
      <c r="N34179" s="315"/>
    </row>
    <row r="34180" spans="14:14">
      <c r="N34180" s="315"/>
    </row>
    <row r="34181" spans="14:14">
      <c r="N34181" s="315"/>
    </row>
    <row r="34182" spans="14:14">
      <c r="N34182" s="315"/>
    </row>
    <row r="34183" spans="14:14">
      <c r="N34183" s="315"/>
    </row>
    <row r="34184" spans="14:14">
      <c r="N34184" s="315"/>
    </row>
    <row r="34185" spans="14:14">
      <c r="N34185" s="315"/>
    </row>
    <row r="34186" spans="14:14">
      <c r="N34186" s="315"/>
    </row>
    <row r="34187" spans="14:14">
      <c r="N34187" s="315"/>
    </row>
    <row r="34188" spans="14:14">
      <c r="N34188" s="315"/>
    </row>
    <row r="34189" spans="14:14">
      <c r="N34189" s="315"/>
    </row>
    <row r="34190" spans="14:14">
      <c r="N34190" s="315"/>
    </row>
    <row r="34191" spans="14:14">
      <c r="N34191" s="315"/>
    </row>
    <row r="34192" spans="14:14">
      <c r="N34192" s="315"/>
    </row>
    <row r="34193" spans="14:14">
      <c r="N34193" s="315"/>
    </row>
    <row r="34194" spans="14:14">
      <c r="N34194" s="315"/>
    </row>
    <row r="34195" spans="14:14">
      <c r="N34195" s="315"/>
    </row>
    <row r="34196" spans="14:14">
      <c r="N34196" s="315"/>
    </row>
    <row r="34197" spans="14:14">
      <c r="N34197" s="315"/>
    </row>
    <row r="34198" spans="14:14">
      <c r="N34198" s="315"/>
    </row>
    <row r="34199" spans="14:14">
      <c r="N34199" s="315"/>
    </row>
    <row r="34200" spans="14:14">
      <c r="N34200" s="315"/>
    </row>
    <row r="34201" spans="14:14">
      <c r="N34201" s="315"/>
    </row>
    <row r="34202" spans="14:14">
      <c r="N34202" s="315"/>
    </row>
    <row r="34203" spans="14:14">
      <c r="N34203" s="315"/>
    </row>
    <row r="34204" spans="14:14">
      <c r="N34204" s="315"/>
    </row>
    <row r="34205" spans="14:14">
      <c r="N34205" s="315"/>
    </row>
    <row r="34206" spans="14:14">
      <c r="N34206" s="315"/>
    </row>
    <row r="34207" spans="14:14">
      <c r="N34207" s="315"/>
    </row>
    <row r="34208" spans="14:14">
      <c r="N34208" s="315"/>
    </row>
    <row r="34209" spans="14:14">
      <c r="N34209" s="315"/>
    </row>
    <row r="34210" spans="14:14">
      <c r="N34210" s="315"/>
    </row>
    <row r="34211" spans="14:14">
      <c r="N34211" s="315"/>
    </row>
    <row r="34212" spans="14:14">
      <c r="N34212" s="315"/>
    </row>
    <row r="34213" spans="14:14">
      <c r="N34213" s="315"/>
    </row>
    <row r="34214" spans="14:14">
      <c r="N34214" s="315"/>
    </row>
    <row r="34215" spans="14:14">
      <c r="N34215" s="315"/>
    </row>
    <row r="34216" spans="14:14">
      <c r="N34216" s="315"/>
    </row>
    <row r="34217" spans="14:14">
      <c r="N34217" s="315"/>
    </row>
    <row r="34218" spans="14:14">
      <c r="N34218" s="315"/>
    </row>
    <row r="34219" spans="14:14">
      <c r="N34219" s="315"/>
    </row>
    <row r="34220" spans="14:14">
      <c r="N34220" s="315"/>
    </row>
    <row r="34221" spans="14:14">
      <c r="N34221" s="315"/>
    </row>
    <row r="34222" spans="14:14">
      <c r="N34222" s="315"/>
    </row>
    <row r="34223" spans="14:14">
      <c r="N34223" s="315"/>
    </row>
    <row r="34224" spans="14:14">
      <c r="N34224" s="315"/>
    </row>
    <row r="34225" spans="14:14">
      <c r="N34225" s="315"/>
    </row>
    <row r="34226" spans="14:14">
      <c r="N34226" s="315"/>
    </row>
    <row r="34227" spans="14:14">
      <c r="N34227" s="315"/>
    </row>
    <row r="34228" spans="14:14">
      <c r="N34228" s="315"/>
    </row>
    <row r="34229" spans="14:14">
      <c r="N34229" s="315"/>
    </row>
    <row r="34230" spans="14:14">
      <c r="N34230" s="315"/>
    </row>
    <row r="34231" spans="14:14">
      <c r="N34231" s="315"/>
    </row>
    <row r="34232" spans="14:14">
      <c r="N34232" s="315"/>
    </row>
    <row r="34233" spans="14:14">
      <c r="N34233" s="315"/>
    </row>
    <row r="34234" spans="14:14">
      <c r="N34234" s="315"/>
    </row>
    <row r="34235" spans="14:14">
      <c r="N34235" s="315"/>
    </row>
    <row r="34236" spans="14:14">
      <c r="N34236" s="315"/>
    </row>
    <row r="34237" spans="14:14">
      <c r="N34237" s="315"/>
    </row>
    <row r="34238" spans="14:14">
      <c r="N34238" s="315"/>
    </row>
    <row r="34239" spans="14:14">
      <c r="N34239" s="315"/>
    </row>
    <row r="34240" spans="14:14">
      <c r="N34240" s="315"/>
    </row>
    <row r="34241" spans="14:14">
      <c r="N34241" s="315"/>
    </row>
    <row r="34242" spans="14:14">
      <c r="N34242" s="315"/>
    </row>
    <row r="34243" spans="14:14">
      <c r="N34243" s="315"/>
    </row>
    <row r="34244" spans="14:14">
      <c r="N34244" s="315"/>
    </row>
    <row r="34245" spans="14:14">
      <c r="N34245" s="315"/>
    </row>
    <row r="34246" spans="14:14">
      <c r="N34246" s="315"/>
    </row>
    <row r="34247" spans="14:14">
      <c r="N34247" s="315"/>
    </row>
    <row r="34248" spans="14:14">
      <c r="N34248" s="315"/>
    </row>
    <row r="34249" spans="14:14">
      <c r="N34249" s="315"/>
    </row>
    <row r="34250" spans="14:14">
      <c r="N34250" s="315"/>
    </row>
    <row r="34251" spans="14:14">
      <c r="N34251" s="315"/>
    </row>
    <row r="34252" spans="14:14">
      <c r="N34252" s="315"/>
    </row>
    <row r="34253" spans="14:14">
      <c r="N34253" s="315"/>
    </row>
    <row r="34254" spans="14:14">
      <c r="N34254" s="315"/>
    </row>
    <row r="34255" spans="14:14">
      <c r="N34255" s="315"/>
    </row>
    <row r="34256" spans="14:14">
      <c r="N34256" s="315"/>
    </row>
    <row r="34257" spans="14:14">
      <c r="N34257" s="315"/>
    </row>
    <row r="34258" spans="14:14">
      <c r="N34258" s="315"/>
    </row>
    <row r="34259" spans="14:14">
      <c r="N34259" s="315"/>
    </row>
    <row r="34260" spans="14:14">
      <c r="N34260" s="315"/>
    </row>
    <row r="34261" spans="14:14">
      <c r="N34261" s="315"/>
    </row>
    <row r="34262" spans="14:14">
      <c r="N34262" s="315"/>
    </row>
    <row r="34263" spans="14:14">
      <c r="N34263" s="315"/>
    </row>
    <row r="34264" spans="14:14">
      <c r="N34264" s="315"/>
    </row>
    <row r="34265" spans="14:14">
      <c r="N34265" s="315"/>
    </row>
    <row r="34266" spans="14:14">
      <c r="N34266" s="315"/>
    </row>
    <row r="34267" spans="14:14">
      <c r="N34267" s="315"/>
    </row>
    <row r="34268" spans="14:14">
      <c r="N34268" s="315"/>
    </row>
    <row r="34269" spans="14:14">
      <c r="N34269" s="315"/>
    </row>
    <row r="34270" spans="14:14">
      <c r="N34270" s="315"/>
    </row>
    <row r="34271" spans="14:14">
      <c r="N34271" s="315"/>
    </row>
    <row r="34272" spans="14:14">
      <c r="N34272" s="315"/>
    </row>
    <row r="34273" spans="14:14">
      <c r="N34273" s="315"/>
    </row>
    <row r="34274" spans="14:14">
      <c r="N34274" s="315"/>
    </row>
    <row r="34275" spans="14:14">
      <c r="N34275" s="315"/>
    </row>
    <row r="34276" spans="14:14">
      <c r="N34276" s="315"/>
    </row>
    <row r="34277" spans="14:14">
      <c r="N34277" s="315"/>
    </row>
    <row r="34278" spans="14:14">
      <c r="N34278" s="315"/>
    </row>
    <row r="34279" spans="14:14">
      <c r="N34279" s="315"/>
    </row>
    <row r="34280" spans="14:14">
      <c r="N34280" s="315"/>
    </row>
    <row r="34281" spans="14:14">
      <c r="N34281" s="315"/>
    </row>
    <row r="34282" spans="14:14">
      <c r="N34282" s="315"/>
    </row>
    <row r="34283" spans="14:14">
      <c r="N34283" s="315"/>
    </row>
    <row r="34284" spans="14:14">
      <c r="N34284" s="315"/>
    </row>
    <row r="34285" spans="14:14">
      <c r="N34285" s="315"/>
    </row>
    <row r="34286" spans="14:14">
      <c r="N34286" s="315"/>
    </row>
    <row r="34287" spans="14:14">
      <c r="N34287" s="315"/>
    </row>
    <row r="34288" spans="14:14">
      <c r="N34288" s="315"/>
    </row>
    <row r="34289" spans="14:14">
      <c r="N34289" s="315"/>
    </row>
    <row r="34290" spans="14:14">
      <c r="N34290" s="315"/>
    </row>
    <row r="34291" spans="14:14">
      <c r="N34291" s="315"/>
    </row>
    <row r="34292" spans="14:14">
      <c r="N34292" s="315"/>
    </row>
    <row r="34293" spans="14:14">
      <c r="N34293" s="315"/>
    </row>
    <row r="34294" spans="14:14">
      <c r="N34294" s="315"/>
    </row>
    <row r="34295" spans="14:14">
      <c r="N34295" s="315"/>
    </row>
    <row r="34296" spans="14:14">
      <c r="N34296" s="315"/>
    </row>
    <row r="34297" spans="14:14">
      <c r="N34297" s="315"/>
    </row>
    <row r="34298" spans="14:14">
      <c r="N34298" s="315"/>
    </row>
    <row r="34299" spans="14:14">
      <c r="N34299" s="315"/>
    </row>
    <row r="34300" spans="14:14">
      <c r="N34300" s="315"/>
    </row>
    <row r="34301" spans="14:14">
      <c r="N34301" s="315"/>
    </row>
    <row r="34302" spans="14:14">
      <c r="N34302" s="315"/>
    </row>
    <row r="34303" spans="14:14">
      <c r="N34303" s="315"/>
    </row>
    <row r="34304" spans="14:14">
      <c r="N34304" s="315"/>
    </row>
    <row r="34305" spans="14:14">
      <c r="N34305" s="315"/>
    </row>
    <row r="34306" spans="14:14">
      <c r="N34306" s="315"/>
    </row>
    <row r="34307" spans="14:14">
      <c r="N34307" s="315"/>
    </row>
    <row r="34308" spans="14:14">
      <c r="N34308" s="315"/>
    </row>
    <row r="34309" spans="14:14">
      <c r="N34309" s="315"/>
    </row>
    <row r="34310" spans="14:14">
      <c r="N34310" s="315"/>
    </row>
    <row r="34311" spans="14:14">
      <c r="N34311" s="315"/>
    </row>
    <row r="34312" spans="14:14">
      <c r="N34312" s="315"/>
    </row>
    <row r="34313" spans="14:14">
      <c r="N34313" s="315"/>
    </row>
    <row r="34314" spans="14:14">
      <c r="N34314" s="315"/>
    </row>
    <row r="34315" spans="14:14">
      <c r="N34315" s="315"/>
    </row>
    <row r="34316" spans="14:14">
      <c r="N34316" s="315"/>
    </row>
    <row r="34317" spans="14:14">
      <c r="N34317" s="315"/>
    </row>
    <row r="34318" spans="14:14">
      <c r="N34318" s="315"/>
    </row>
    <row r="34319" spans="14:14">
      <c r="N34319" s="315"/>
    </row>
    <row r="34320" spans="14:14">
      <c r="N34320" s="315"/>
    </row>
    <row r="34321" spans="14:14">
      <c r="N34321" s="315"/>
    </row>
    <row r="34322" spans="14:14">
      <c r="N34322" s="315"/>
    </row>
    <row r="34323" spans="14:14">
      <c r="N34323" s="315"/>
    </row>
    <row r="34324" spans="14:14">
      <c r="N34324" s="315"/>
    </row>
    <row r="34325" spans="14:14">
      <c r="N34325" s="315"/>
    </row>
    <row r="34326" spans="14:14">
      <c r="N34326" s="315"/>
    </row>
    <row r="34327" spans="14:14">
      <c r="N34327" s="315"/>
    </row>
    <row r="34328" spans="14:14">
      <c r="N34328" s="315"/>
    </row>
    <row r="34329" spans="14:14">
      <c r="N34329" s="315"/>
    </row>
    <row r="34330" spans="14:14">
      <c r="N34330" s="315"/>
    </row>
    <row r="34331" spans="14:14">
      <c r="N34331" s="315"/>
    </row>
    <row r="34332" spans="14:14">
      <c r="N34332" s="315"/>
    </row>
    <row r="34333" spans="14:14">
      <c r="N34333" s="315"/>
    </row>
    <row r="34334" spans="14:14">
      <c r="N34334" s="315"/>
    </row>
    <row r="34335" spans="14:14">
      <c r="N34335" s="315"/>
    </row>
    <row r="34336" spans="14:14">
      <c r="N34336" s="315"/>
    </row>
    <row r="34337" spans="14:14">
      <c r="N34337" s="315"/>
    </row>
    <row r="34338" spans="14:14">
      <c r="N34338" s="315"/>
    </row>
    <row r="34339" spans="14:14">
      <c r="N34339" s="315"/>
    </row>
    <row r="34340" spans="14:14">
      <c r="N34340" s="315"/>
    </row>
    <row r="34341" spans="14:14">
      <c r="N34341" s="315"/>
    </row>
    <row r="34342" spans="14:14">
      <c r="N34342" s="315"/>
    </row>
    <row r="34343" spans="14:14">
      <c r="N34343" s="315"/>
    </row>
    <row r="34344" spans="14:14">
      <c r="N34344" s="315"/>
    </row>
    <row r="34345" spans="14:14">
      <c r="N34345" s="315"/>
    </row>
    <row r="34346" spans="14:14">
      <c r="N34346" s="315"/>
    </row>
    <row r="34347" spans="14:14">
      <c r="N34347" s="315"/>
    </row>
    <row r="34348" spans="14:14">
      <c r="N34348" s="315"/>
    </row>
    <row r="34349" spans="14:14">
      <c r="N34349" s="315"/>
    </row>
    <row r="34350" spans="14:14">
      <c r="N34350" s="315"/>
    </row>
    <row r="34351" spans="14:14">
      <c r="N34351" s="315"/>
    </row>
    <row r="34352" spans="14:14">
      <c r="N34352" s="315"/>
    </row>
    <row r="34353" spans="14:14">
      <c r="N34353" s="315"/>
    </row>
    <row r="34354" spans="14:14">
      <c r="N34354" s="315"/>
    </row>
    <row r="34355" spans="14:14">
      <c r="N34355" s="315"/>
    </row>
    <row r="34356" spans="14:14">
      <c r="N34356" s="315"/>
    </row>
    <row r="34357" spans="14:14">
      <c r="N34357" s="315"/>
    </row>
    <row r="34358" spans="14:14">
      <c r="N34358" s="315"/>
    </row>
    <row r="34359" spans="14:14">
      <c r="N34359" s="315"/>
    </row>
    <row r="34360" spans="14:14">
      <c r="N34360" s="315"/>
    </row>
    <row r="34361" spans="14:14">
      <c r="N34361" s="315"/>
    </row>
    <row r="34362" spans="14:14">
      <c r="N34362" s="315"/>
    </row>
    <row r="34363" spans="14:14">
      <c r="N34363" s="315"/>
    </row>
    <row r="34364" spans="14:14">
      <c r="N34364" s="315"/>
    </row>
    <row r="34365" spans="14:14">
      <c r="N34365" s="315"/>
    </row>
    <row r="34366" spans="14:14">
      <c r="N34366" s="315"/>
    </row>
    <row r="34367" spans="14:14">
      <c r="N34367" s="315"/>
    </row>
    <row r="34368" spans="14:14">
      <c r="N34368" s="315"/>
    </row>
    <row r="34369" spans="14:14">
      <c r="N34369" s="315"/>
    </row>
    <row r="34370" spans="14:14">
      <c r="N34370" s="315"/>
    </row>
    <row r="34371" spans="14:14">
      <c r="N34371" s="315"/>
    </row>
    <row r="34372" spans="14:14">
      <c r="N34372" s="315"/>
    </row>
    <row r="34373" spans="14:14">
      <c r="N34373" s="315"/>
    </row>
    <row r="34374" spans="14:14">
      <c r="N34374" s="315"/>
    </row>
    <row r="34375" spans="14:14">
      <c r="N34375" s="315"/>
    </row>
    <row r="34376" spans="14:14">
      <c r="N34376" s="315"/>
    </row>
    <row r="34377" spans="14:14">
      <c r="N34377" s="315"/>
    </row>
    <row r="34378" spans="14:14">
      <c r="N34378" s="315"/>
    </row>
    <row r="34379" spans="14:14">
      <c r="N34379" s="315"/>
    </row>
    <row r="34380" spans="14:14">
      <c r="N34380" s="315"/>
    </row>
    <row r="34381" spans="14:14">
      <c r="N34381" s="315"/>
    </row>
    <row r="34382" spans="14:14">
      <c r="N34382" s="315"/>
    </row>
    <row r="34383" spans="14:14">
      <c r="N34383" s="315"/>
    </row>
    <row r="34384" spans="14:14">
      <c r="N34384" s="315"/>
    </row>
    <row r="34385" spans="14:14">
      <c r="N34385" s="315"/>
    </row>
    <row r="34386" spans="14:14">
      <c r="N34386" s="315"/>
    </row>
    <row r="34387" spans="14:14">
      <c r="N34387" s="315"/>
    </row>
    <row r="34388" spans="14:14">
      <c r="N34388" s="315"/>
    </row>
    <row r="34389" spans="14:14">
      <c r="N34389" s="315"/>
    </row>
    <row r="34390" spans="14:14">
      <c r="N34390" s="315"/>
    </row>
    <row r="34391" spans="14:14">
      <c r="N34391" s="315"/>
    </row>
    <row r="34392" spans="14:14">
      <c r="N34392" s="315"/>
    </row>
    <row r="34393" spans="14:14">
      <c r="N34393" s="315"/>
    </row>
    <row r="34394" spans="14:14">
      <c r="N34394" s="315"/>
    </row>
    <row r="34395" spans="14:14">
      <c r="N34395" s="315"/>
    </row>
    <row r="34396" spans="14:14">
      <c r="N34396" s="315"/>
    </row>
    <row r="34397" spans="14:14">
      <c r="N34397" s="315"/>
    </row>
    <row r="34398" spans="14:14">
      <c r="N34398" s="315"/>
    </row>
    <row r="34399" spans="14:14">
      <c r="N34399" s="315"/>
    </row>
    <row r="34400" spans="14:14">
      <c r="N34400" s="315"/>
    </row>
    <row r="34401" spans="14:14">
      <c r="N34401" s="315"/>
    </row>
    <row r="34402" spans="14:14">
      <c r="N34402" s="315"/>
    </row>
    <row r="34403" spans="14:14">
      <c r="N34403" s="315"/>
    </row>
    <row r="34404" spans="14:14">
      <c r="N34404" s="315"/>
    </row>
    <row r="34405" spans="14:14">
      <c r="N34405" s="315"/>
    </row>
    <row r="34406" spans="14:14">
      <c r="N34406" s="315"/>
    </row>
    <row r="34407" spans="14:14">
      <c r="N34407" s="315"/>
    </row>
    <row r="34408" spans="14:14">
      <c r="N34408" s="315"/>
    </row>
    <row r="34409" spans="14:14">
      <c r="N34409" s="315"/>
    </row>
    <row r="34410" spans="14:14">
      <c r="N34410" s="315"/>
    </row>
    <row r="34411" spans="14:14">
      <c r="N34411" s="315"/>
    </row>
    <row r="34412" spans="14:14">
      <c r="N34412" s="315"/>
    </row>
    <row r="34413" spans="14:14">
      <c r="N34413" s="315"/>
    </row>
    <row r="34414" spans="14:14">
      <c r="N34414" s="315"/>
    </row>
    <row r="34415" spans="14:14">
      <c r="N34415" s="315"/>
    </row>
    <row r="34416" spans="14:14">
      <c r="N34416" s="315"/>
    </row>
    <row r="34417" spans="14:14">
      <c r="N34417" s="315"/>
    </row>
    <row r="34418" spans="14:14">
      <c r="N34418" s="315"/>
    </row>
    <row r="34419" spans="14:14">
      <c r="N34419" s="315"/>
    </row>
    <row r="34420" spans="14:14">
      <c r="N34420" s="315"/>
    </row>
    <row r="34421" spans="14:14">
      <c r="N34421" s="315"/>
    </row>
    <row r="34422" spans="14:14">
      <c r="N34422" s="315"/>
    </row>
    <row r="34423" spans="14:14">
      <c r="N34423" s="315"/>
    </row>
    <row r="34424" spans="14:14">
      <c r="N34424" s="315"/>
    </row>
    <row r="34425" spans="14:14">
      <c r="N34425" s="315"/>
    </row>
    <row r="34426" spans="14:14">
      <c r="N34426" s="315"/>
    </row>
    <row r="34427" spans="14:14">
      <c r="N34427" s="315"/>
    </row>
    <row r="34428" spans="14:14">
      <c r="N34428" s="315"/>
    </row>
    <row r="34429" spans="14:14">
      <c r="N34429" s="315"/>
    </row>
    <row r="34430" spans="14:14">
      <c r="N34430" s="315"/>
    </row>
    <row r="34431" spans="14:14">
      <c r="N34431" s="315"/>
    </row>
    <row r="34432" spans="14:14">
      <c r="N34432" s="315"/>
    </row>
    <row r="34433" spans="14:14">
      <c r="N34433" s="315"/>
    </row>
    <row r="34434" spans="14:14">
      <c r="N34434" s="315"/>
    </row>
    <row r="34435" spans="14:14">
      <c r="N34435" s="315"/>
    </row>
    <row r="34436" spans="14:14">
      <c r="N34436" s="315"/>
    </row>
    <row r="34437" spans="14:14">
      <c r="N34437" s="315"/>
    </row>
    <row r="34438" spans="14:14">
      <c r="N34438" s="315"/>
    </row>
    <row r="34439" spans="14:14">
      <c r="N34439" s="315"/>
    </row>
    <row r="34440" spans="14:14">
      <c r="N34440" s="315"/>
    </row>
    <row r="34441" spans="14:14">
      <c r="N34441" s="315"/>
    </row>
    <row r="34442" spans="14:14">
      <c r="N34442" s="315"/>
    </row>
    <row r="34443" spans="14:14">
      <c r="N34443" s="315"/>
    </row>
    <row r="34444" spans="14:14">
      <c r="N34444" s="315"/>
    </row>
    <row r="34445" spans="14:14">
      <c r="N34445" s="315"/>
    </row>
    <row r="34446" spans="14:14">
      <c r="N34446" s="315"/>
    </row>
    <row r="34447" spans="14:14">
      <c r="N34447" s="315"/>
    </row>
    <row r="34448" spans="14:14">
      <c r="N34448" s="315"/>
    </row>
    <row r="34449" spans="14:14">
      <c r="N34449" s="315"/>
    </row>
    <row r="34450" spans="14:14">
      <c r="N34450" s="315"/>
    </row>
    <row r="34451" spans="14:14">
      <c r="N34451" s="315"/>
    </row>
    <row r="34452" spans="14:14">
      <c r="N34452" s="315"/>
    </row>
    <row r="34453" spans="14:14">
      <c r="N34453" s="315"/>
    </row>
    <row r="34454" spans="14:14">
      <c r="N34454" s="315"/>
    </row>
    <row r="34455" spans="14:14">
      <c r="N34455" s="315"/>
    </row>
    <row r="34456" spans="14:14">
      <c r="N34456" s="315"/>
    </row>
    <row r="34457" spans="14:14">
      <c r="N34457" s="315"/>
    </row>
    <row r="34458" spans="14:14">
      <c r="N34458" s="315"/>
    </row>
    <row r="34459" spans="14:14">
      <c r="N34459" s="315"/>
    </row>
    <row r="34460" spans="14:14">
      <c r="N34460" s="315"/>
    </row>
    <row r="34461" spans="14:14">
      <c r="N34461" s="315"/>
    </row>
    <row r="34462" spans="14:14">
      <c r="N34462" s="315"/>
    </row>
    <row r="34463" spans="14:14">
      <c r="N34463" s="315"/>
    </row>
    <row r="34464" spans="14:14">
      <c r="N34464" s="315"/>
    </row>
    <row r="34465" spans="14:14">
      <c r="N34465" s="315"/>
    </row>
    <row r="34466" spans="14:14">
      <c r="N34466" s="315"/>
    </row>
    <row r="34467" spans="14:14">
      <c r="N34467" s="315"/>
    </row>
    <row r="34468" spans="14:14">
      <c r="N34468" s="315"/>
    </row>
    <row r="34469" spans="14:14">
      <c r="N34469" s="315"/>
    </row>
    <row r="34470" spans="14:14">
      <c r="N34470" s="315"/>
    </row>
    <row r="34471" spans="14:14">
      <c r="N34471" s="315"/>
    </row>
    <row r="34472" spans="14:14">
      <c r="N34472" s="315"/>
    </row>
    <row r="34473" spans="14:14">
      <c r="N34473" s="315"/>
    </row>
    <row r="34474" spans="14:14">
      <c r="N34474" s="315"/>
    </row>
    <row r="34475" spans="14:14">
      <c r="N34475" s="315"/>
    </row>
    <row r="34476" spans="14:14">
      <c r="N34476" s="315"/>
    </row>
    <row r="34477" spans="14:14">
      <c r="N34477" s="315"/>
    </row>
    <row r="34478" spans="14:14">
      <c r="N34478" s="315"/>
    </row>
    <row r="34479" spans="14:14">
      <c r="N34479" s="315"/>
    </row>
    <row r="34480" spans="14:14">
      <c r="N34480" s="315"/>
    </row>
    <row r="34481" spans="14:14">
      <c r="N34481" s="315"/>
    </row>
    <row r="34482" spans="14:14">
      <c r="N34482" s="315"/>
    </row>
    <row r="34483" spans="14:14">
      <c r="N34483" s="315"/>
    </row>
    <row r="34484" spans="14:14">
      <c r="N34484" s="315"/>
    </row>
    <row r="34485" spans="14:14">
      <c r="N34485" s="315"/>
    </row>
    <row r="34486" spans="14:14">
      <c r="N34486" s="315"/>
    </row>
    <row r="34487" spans="14:14">
      <c r="N34487" s="315"/>
    </row>
    <row r="34488" spans="14:14">
      <c r="N34488" s="315"/>
    </row>
    <row r="34489" spans="14:14">
      <c r="N34489" s="315"/>
    </row>
    <row r="34490" spans="14:14">
      <c r="N34490" s="315"/>
    </row>
    <row r="34491" spans="14:14">
      <c r="N34491" s="315"/>
    </row>
    <row r="34492" spans="14:14">
      <c r="N34492" s="315"/>
    </row>
    <row r="34493" spans="14:14">
      <c r="N34493" s="315"/>
    </row>
    <row r="34494" spans="14:14">
      <c r="N34494" s="315"/>
    </row>
    <row r="34495" spans="14:14">
      <c r="N34495" s="315"/>
    </row>
    <row r="34496" spans="14:14">
      <c r="N34496" s="315"/>
    </row>
    <row r="34497" spans="14:14">
      <c r="N34497" s="315"/>
    </row>
    <row r="34498" spans="14:14">
      <c r="N34498" s="315"/>
    </row>
    <row r="34499" spans="14:14">
      <c r="N34499" s="315"/>
    </row>
    <row r="34500" spans="14:14">
      <c r="N34500" s="315"/>
    </row>
    <row r="34501" spans="14:14">
      <c r="N34501" s="315"/>
    </row>
    <row r="34502" spans="14:14">
      <c r="N34502" s="315"/>
    </row>
    <row r="34503" spans="14:14">
      <c r="N34503" s="315"/>
    </row>
    <row r="34504" spans="14:14">
      <c r="N34504" s="315"/>
    </row>
    <row r="34505" spans="14:14">
      <c r="N34505" s="315"/>
    </row>
    <row r="34506" spans="14:14">
      <c r="N34506" s="315"/>
    </row>
    <row r="34507" spans="14:14">
      <c r="N34507" s="315"/>
    </row>
    <row r="34508" spans="14:14">
      <c r="N34508" s="315"/>
    </row>
    <row r="34509" spans="14:14">
      <c r="N34509" s="315"/>
    </row>
    <row r="34510" spans="14:14">
      <c r="N34510" s="315"/>
    </row>
    <row r="34511" spans="14:14">
      <c r="N34511" s="315"/>
    </row>
    <row r="34512" spans="14:14">
      <c r="N34512" s="315"/>
    </row>
    <row r="34513" spans="14:14">
      <c r="N34513" s="315"/>
    </row>
    <row r="34514" spans="14:14">
      <c r="N34514" s="315"/>
    </row>
    <row r="34515" spans="14:14">
      <c r="N34515" s="315"/>
    </row>
    <row r="34516" spans="14:14">
      <c r="N34516" s="315"/>
    </row>
    <row r="34517" spans="14:14">
      <c r="N34517" s="315"/>
    </row>
    <row r="34518" spans="14:14">
      <c r="N34518" s="315"/>
    </row>
    <row r="34519" spans="14:14">
      <c r="N34519" s="315"/>
    </row>
    <row r="34520" spans="14:14">
      <c r="N34520" s="315"/>
    </row>
    <row r="34521" spans="14:14">
      <c r="N34521" s="315"/>
    </row>
    <row r="34522" spans="14:14">
      <c r="N34522" s="315"/>
    </row>
    <row r="34523" spans="14:14">
      <c r="N34523" s="315"/>
    </row>
    <row r="34524" spans="14:14">
      <c r="N34524" s="315"/>
    </row>
    <row r="34525" spans="14:14">
      <c r="N34525" s="315"/>
    </row>
    <row r="34526" spans="14:14">
      <c r="N34526" s="315"/>
    </row>
    <row r="34527" spans="14:14">
      <c r="N34527" s="315"/>
    </row>
    <row r="34528" spans="14:14">
      <c r="N34528" s="315"/>
    </row>
    <row r="34529" spans="14:14">
      <c r="N34529" s="315"/>
    </row>
    <row r="34530" spans="14:14">
      <c r="N34530" s="315"/>
    </row>
    <row r="34531" spans="14:14">
      <c r="N34531" s="315"/>
    </row>
    <row r="34532" spans="14:14">
      <c r="N34532" s="315"/>
    </row>
    <row r="34533" spans="14:14">
      <c r="N34533" s="315"/>
    </row>
    <row r="34534" spans="14:14">
      <c r="N34534" s="315"/>
    </row>
    <row r="34535" spans="14:14">
      <c r="N34535" s="315"/>
    </row>
    <row r="34536" spans="14:14">
      <c r="N34536" s="315"/>
    </row>
    <row r="34537" spans="14:14">
      <c r="N34537" s="315"/>
    </row>
    <row r="34538" spans="14:14">
      <c r="N34538" s="315"/>
    </row>
    <row r="34539" spans="14:14">
      <c r="N34539" s="315"/>
    </row>
    <row r="34540" spans="14:14">
      <c r="N34540" s="315"/>
    </row>
    <row r="34541" spans="14:14">
      <c r="N34541" s="315"/>
    </row>
    <row r="34542" spans="14:14">
      <c r="N34542" s="315"/>
    </row>
    <row r="34543" spans="14:14">
      <c r="N34543" s="315"/>
    </row>
    <row r="34544" spans="14:14">
      <c r="N34544" s="315"/>
    </row>
    <row r="34545" spans="14:14">
      <c r="N34545" s="315"/>
    </row>
    <row r="34546" spans="14:14">
      <c r="N34546" s="315"/>
    </row>
    <row r="34547" spans="14:14">
      <c r="N34547" s="315"/>
    </row>
    <row r="34548" spans="14:14">
      <c r="N34548" s="315"/>
    </row>
    <row r="34549" spans="14:14">
      <c r="N34549" s="315"/>
    </row>
    <row r="34550" spans="14:14">
      <c r="N34550" s="315"/>
    </row>
    <row r="34551" spans="14:14">
      <c r="N34551" s="315"/>
    </row>
    <row r="34552" spans="14:14">
      <c r="N34552" s="315"/>
    </row>
    <row r="34553" spans="14:14">
      <c r="N34553" s="315"/>
    </row>
    <row r="34554" spans="14:14">
      <c r="N34554" s="315"/>
    </row>
    <row r="34555" spans="14:14">
      <c r="N34555" s="315"/>
    </row>
    <row r="34556" spans="14:14">
      <c r="N34556" s="315"/>
    </row>
    <row r="34557" spans="14:14">
      <c r="N34557" s="315"/>
    </row>
    <row r="34558" spans="14:14">
      <c r="N34558" s="315"/>
    </row>
    <row r="34559" spans="14:14">
      <c r="N34559" s="315"/>
    </row>
    <row r="34560" spans="14:14">
      <c r="N34560" s="315"/>
    </row>
    <row r="34561" spans="14:14">
      <c r="N34561" s="315"/>
    </row>
    <row r="34562" spans="14:14">
      <c r="N34562" s="315"/>
    </row>
    <row r="34563" spans="14:14">
      <c r="N34563" s="315"/>
    </row>
    <row r="34564" spans="14:14">
      <c r="N34564" s="315"/>
    </row>
    <row r="34565" spans="14:14">
      <c r="N34565" s="315"/>
    </row>
    <row r="34566" spans="14:14">
      <c r="N34566" s="315"/>
    </row>
    <row r="34567" spans="14:14">
      <c r="N34567" s="315"/>
    </row>
    <row r="34568" spans="14:14">
      <c r="N34568" s="315"/>
    </row>
    <row r="34569" spans="14:14">
      <c r="N34569" s="315"/>
    </row>
    <row r="34570" spans="14:14">
      <c r="N34570" s="315"/>
    </row>
    <row r="34571" spans="14:14">
      <c r="N34571" s="315"/>
    </row>
    <row r="34572" spans="14:14">
      <c r="N34572" s="315"/>
    </row>
    <row r="34573" spans="14:14">
      <c r="N34573" s="315"/>
    </row>
    <row r="34574" spans="14:14">
      <c r="N34574" s="315"/>
    </row>
    <row r="34575" spans="14:14">
      <c r="N34575" s="315"/>
    </row>
    <row r="34576" spans="14:14">
      <c r="N34576" s="315"/>
    </row>
    <row r="34577" spans="14:14">
      <c r="N34577" s="315"/>
    </row>
    <row r="34578" spans="14:14">
      <c r="N34578" s="315"/>
    </row>
    <row r="34579" spans="14:14">
      <c r="N34579" s="315"/>
    </row>
    <row r="34580" spans="14:14">
      <c r="N34580" s="315"/>
    </row>
    <row r="34581" spans="14:14">
      <c r="N34581" s="315"/>
    </row>
    <row r="34582" spans="14:14">
      <c r="N34582" s="315"/>
    </row>
    <row r="34583" spans="14:14">
      <c r="N34583" s="315"/>
    </row>
    <row r="34584" spans="14:14">
      <c r="N34584" s="315"/>
    </row>
    <row r="34585" spans="14:14">
      <c r="N34585" s="315"/>
    </row>
    <row r="34586" spans="14:14">
      <c r="N34586" s="315"/>
    </row>
    <row r="34587" spans="14:14">
      <c r="N34587" s="315"/>
    </row>
    <row r="34588" spans="14:14">
      <c r="N34588" s="315"/>
    </row>
    <row r="34589" spans="14:14">
      <c r="N34589" s="315"/>
    </row>
    <row r="34590" spans="14:14">
      <c r="N34590" s="315"/>
    </row>
    <row r="34591" spans="14:14">
      <c r="N34591" s="315"/>
    </row>
    <row r="34592" spans="14:14">
      <c r="N34592" s="315"/>
    </row>
    <row r="34593" spans="14:14">
      <c r="N34593" s="315"/>
    </row>
    <row r="34594" spans="14:14">
      <c r="N34594" s="315"/>
    </row>
    <row r="34595" spans="14:14">
      <c r="N34595" s="315"/>
    </row>
    <row r="34596" spans="14:14">
      <c r="N34596" s="315"/>
    </row>
    <row r="34597" spans="14:14">
      <c r="N34597" s="315"/>
    </row>
    <row r="34598" spans="14:14">
      <c r="N34598" s="315"/>
    </row>
    <row r="34599" spans="14:14">
      <c r="N34599" s="315"/>
    </row>
    <row r="34600" spans="14:14">
      <c r="N34600" s="315"/>
    </row>
    <row r="34601" spans="14:14">
      <c r="N34601" s="315"/>
    </row>
    <row r="34602" spans="14:14">
      <c r="N34602" s="315"/>
    </row>
    <row r="34603" spans="14:14">
      <c r="N34603" s="315"/>
    </row>
    <row r="34604" spans="14:14">
      <c r="N34604" s="315"/>
    </row>
    <row r="34605" spans="14:14">
      <c r="N34605" s="315"/>
    </row>
    <row r="34606" spans="14:14">
      <c r="N34606" s="315"/>
    </row>
    <row r="34607" spans="14:14">
      <c r="N34607" s="315"/>
    </row>
    <row r="34608" spans="14:14">
      <c r="N34608" s="315"/>
    </row>
    <row r="34609" spans="14:14">
      <c r="N34609" s="315"/>
    </row>
    <row r="34610" spans="14:14">
      <c r="N34610" s="315"/>
    </row>
    <row r="34611" spans="14:14">
      <c r="N34611" s="315"/>
    </row>
    <row r="34612" spans="14:14">
      <c r="N34612" s="315"/>
    </row>
    <row r="34613" spans="14:14">
      <c r="N34613" s="315"/>
    </row>
    <row r="34614" spans="14:14">
      <c r="N34614" s="315"/>
    </row>
    <row r="34615" spans="14:14">
      <c r="N34615" s="315"/>
    </row>
    <row r="34616" spans="14:14">
      <c r="N34616" s="315"/>
    </row>
    <row r="34617" spans="14:14">
      <c r="N34617" s="315"/>
    </row>
    <row r="34618" spans="14:14">
      <c r="N34618" s="315"/>
    </row>
    <row r="34619" spans="14:14">
      <c r="N34619" s="315"/>
    </row>
    <row r="34620" spans="14:14">
      <c r="N34620" s="315"/>
    </row>
    <row r="34621" spans="14:14">
      <c r="N34621" s="315"/>
    </row>
    <row r="34622" spans="14:14">
      <c r="N34622" s="315"/>
    </row>
    <row r="34623" spans="14:14">
      <c r="N34623" s="315"/>
    </row>
    <row r="34624" spans="14:14">
      <c r="N34624" s="315"/>
    </row>
    <row r="34625" spans="14:14">
      <c r="N34625" s="315"/>
    </row>
    <row r="34626" spans="14:14">
      <c r="N34626" s="315"/>
    </row>
    <row r="34627" spans="14:14">
      <c r="N34627" s="315"/>
    </row>
    <row r="34628" spans="14:14">
      <c r="N34628" s="315"/>
    </row>
    <row r="34629" spans="14:14">
      <c r="N34629" s="315"/>
    </row>
    <row r="34630" spans="14:14">
      <c r="N34630" s="315"/>
    </row>
    <row r="34631" spans="14:14">
      <c r="N34631" s="315"/>
    </row>
    <row r="34632" spans="14:14">
      <c r="N34632" s="315"/>
    </row>
    <row r="34633" spans="14:14">
      <c r="N34633" s="315"/>
    </row>
    <row r="34634" spans="14:14">
      <c r="N34634" s="315"/>
    </row>
    <row r="34635" spans="14:14">
      <c r="N34635" s="315"/>
    </row>
    <row r="34636" spans="14:14">
      <c r="N34636" s="315"/>
    </row>
    <row r="34637" spans="14:14">
      <c r="N34637" s="315"/>
    </row>
    <row r="34638" spans="14:14">
      <c r="N34638" s="315"/>
    </row>
    <row r="34639" spans="14:14">
      <c r="N34639" s="315"/>
    </row>
    <row r="34640" spans="14:14">
      <c r="N34640" s="315"/>
    </row>
    <row r="34641" spans="14:14">
      <c r="N34641" s="315"/>
    </row>
    <row r="34642" spans="14:14">
      <c r="N34642" s="315"/>
    </row>
    <row r="34643" spans="14:14">
      <c r="N34643" s="315"/>
    </row>
    <row r="34644" spans="14:14">
      <c r="N34644" s="315"/>
    </row>
    <row r="34645" spans="14:14">
      <c r="N34645" s="315"/>
    </row>
    <row r="34646" spans="14:14">
      <c r="N34646" s="315"/>
    </row>
    <row r="34647" spans="14:14">
      <c r="N34647" s="315"/>
    </row>
    <row r="34648" spans="14:14">
      <c r="N34648" s="315"/>
    </row>
    <row r="34649" spans="14:14">
      <c r="N34649" s="315"/>
    </row>
    <row r="34650" spans="14:14">
      <c r="N34650" s="315"/>
    </row>
    <row r="34651" spans="14:14">
      <c r="N34651" s="315"/>
    </row>
    <row r="34652" spans="14:14">
      <c r="N34652" s="315"/>
    </row>
    <row r="34653" spans="14:14">
      <c r="N34653" s="315"/>
    </row>
    <row r="34654" spans="14:14">
      <c r="N34654" s="315"/>
    </row>
    <row r="34655" spans="14:14">
      <c r="N34655" s="315"/>
    </row>
    <row r="34656" spans="14:14">
      <c r="N34656" s="315"/>
    </row>
    <row r="34657" spans="14:14">
      <c r="N34657" s="315"/>
    </row>
    <row r="34658" spans="14:14">
      <c r="N34658" s="315"/>
    </row>
    <row r="34659" spans="14:14">
      <c r="N34659" s="315"/>
    </row>
    <row r="34660" spans="14:14">
      <c r="N34660" s="315"/>
    </row>
    <row r="34661" spans="14:14">
      <c r="N34661" s="315"/>
    </row>
    <row r="34662" spans="14:14">
      <c r="N34662" s="315"/>
    </row>
    <row r="34663" spans="14:14">
      <c r="N34663" s="315"/>
    </row>
    <row r="34664" spans="14:14">
      <c r="N34664" s="315"/>
    </row>
    <row r="34665" spans="14:14">
      <c r="N34665" s="315"/>
    </row>
    <row r="34666" spans="14:14">
      <c r="N34666" s="315"/>
    </row>
    <row r="34667" spans="14:14">
      <c r="N34667" s="315"/>
    </row>
    <row r="34668" spans="14:14">
      <c r="N34668" s="315"/>
    </row>
    <row r="34669" spans="14:14">
      <c r="N34669" s="315"/>
    </row>
    <row r="34670" spans="14:14">
      <c r="N34670" s="315"/>
    </row>
    <row r="34671" spans="14:14">
      <c r="N34671" s="315"/>
    </row>
    <row r="34672" spans="14:14">
      <c r="N34672" s="315"/>
    </row>
    <row r="34673" spans="14:14">
      <c r="N34673" s="315"/>
    </row>
    <row r="34674" spans="14:14">
      <c r="N34674" s="315"/>
    </row>
    <row r="34675" spans="14:14">
      <c r="N34675" s="315"/>
    </row>
    <row r="34676" spans="14:14">
      <c r="N34676" s="315"/>
    </row>
    <row r="34677" spans="14:14">
      <c r="N34677" s="315"/>
    </row>
    <row r="34678" spans="14:14">
      <c r="N34678" s="315"/>
    </row>
    <row r="34679" spans="14:14">
      <c r="N34679" s="315"/>
    </row>
    <row r="34680" spans="14:14">
      <c r="N34680" s="315"/>
    </row>
    <row r="34681" spans="14:14">
      <c r="N34681" s="315"/>
    </row>
    <row r="34682" spans="14:14">
      <c r="N34682" s="315"/>
    </row>
    <row r="34683" spans="14:14">
      <c r="N34683" s="315"/>
    </row>
    <row r="34684" spans="14:14">
      <c r="N34684" s="315"/>
    </row>
    <row r="34685" spans="14:14">
      <c r="N34685" s="315"/>
    </row>
    <row r="34686" spans="14:14">
      <c r="N34686" s="315"/>
    </row>
    <row r="34687" spans="14:14">
      <c r="N34687" s="315"/>
    </row>
    <row r="34688" spans="14:14">
      <c r="N34688" s="315"/>
    </row>
    <row r="34689" spans="14:14">
      <c r="N34689" s="315"/>
    </row>
    <row r="34690" spans="14:14">
      <c r="N34690" s="315"/>
    </row>
    <row r="34691" spans="14:14">
      <c r="N34691" s="315"/>
    </row>
    <row r="34692" spans="14:14">
      <c r="N34692" s="315"/>
    </row>
    <row r="34693" spans="14:14">
      <c r="N34693" s="315"/>
    </row>
    <row r="34694" spans="14:14">
      <c r="N34694" s="315"/>
    </row>
    <row r="34695" spans="14:14">
      <c r="N34695" s="315"/>
    </row>
    <row r="34696" spans="14:14">
      <c r="N34696" s="315"/>
    </row>
    <row r="34697" spans="14:14">
      <c r="N34697" s="315"/>
    </row>
    <row r="34698" spans="14:14">
      <c r="N34698" s="315"/>
    </row>
    <row r="34699" spans="14:14">
      <c r="N34699" s="315"/>
    </row>
    <row r="34700" spans="14:14">
      <c r="N34700" s="315"/>
    </row>
    <row r="34701" spans="14:14">
      <c r="N34701" s="315"/>
    </row>
    <row r="34702" spans="14:14">
      <c r="N34702" s="315"/>
    </row>
    <row r="34703" spans="14:14">
      <c r="N34703" s="315"/>
    </row>
    <row r="34704" spans="14:14">
      <c r="N34704" s="315"/>
    </row>
    <row r="34705" spans="14:14">
      <c r="N34705" s="315"/>
    </row>
    <row r="34706" spans="14:14">
      <c r="N34706" s="315"/>
    </row>
    <row r="34707" spans="14:14">
      <c r="N34707" s="315"/>
    </row>
    <row r="34708" spans="14:14">
      <c r="N34708" s="315"/>
    </row>
    <row r="34709" spans="14:14">
      <c r="N34709" s="315"/>
    </row>
    <row r="34710" spans="14:14">
      <c r="N34710" s="315"/>
    </row>
    <row r="34711" spans="14:14">
      <c r="N34711" s="315"/>
    </row>
    <row r="34712" spans="14:14">
      <c r="N34712" s="315"/>
    </row>
    <row r="34713" spans="14:14">
      <c r="N34713" s="315"/>
    </row>
    <row r="34714" spans="14:14">
      <c r="N34714" s="315"/>
    </row>
    <row r="34715" spans="14:14">
      <c r="N34715" s="315"/>
    </row>
    <row r="34716" spans="14:14">
      <c r="N34716" s="315"/>
    </row>
    <row r="34717" spans="14:14">
      <c r="N34717" s="315"/>
    </row>
    <row r="34718" spans="14:14">
      <c r="N34718" s="315"/>
    </row>
    <row r="34719" spans="14:14">
      <c r="N34719" s="315"/>
    </row>
    <row r="34720" spans="14:14">
      <c r="N34720" s="315"/>
    </row>
    <row r="34721" spans="14:14">
      <c r="N34721" s="315"/>
    </row>
    <row r="34722" spans="14:14">
      <c r="N34722" s="315"/>
    </row>
    <row r="34723" spans="14:14">
      <c r="N34723" s="315"/>
    </row>
    <row r="34724" spans="14:14">
      <c r="N34724" s="315"/>
    </row>
    <row r="34725" spans="14:14">
      <c r="N34725" s="315"/>
    </row>
    <row r="34726" spans="14:14">
      <c r="N34726" s="315"/>
    </row>
    <row r="34727" spans="14:14">
      <c r="N34727" s="315"/>
    </row>
    <row r="34728" spans="14:14">
      <c r="N34728" s="315"/>
    </row>
    <row r="34729" spans="14:14">
      <c r="N34729" s="315"/>
    </row>
    <row r="34730" spans="14:14">
      <c r="N34730" s="315"/>
    </row>
    <row r="34731" spans="14:14">
      <c r="N34731" s="315"/>
    </row>
    <row r="34732" spans="14:14">
      <c r="N34732" s="315"/>
    </row>
    <row r="34733" spans="14:14">
      <c r="N34733" s="315"/>
    </row>
    <row r="34734" spans="14:14">
      <c r="N34734" s="315"/>
    </row>
    <row r="34735" spans="14:14">
      <c r="N34735" s="315"/>
    </row>
    <row r="34736" spans="14:14">
      <c r="N34736" s="315"/>
    </row>
    <row r="34737" spans="14:14">
      <c r="N34737" s="315"/>
    </row>
    <row r="34738" spans="14:14">
      <c r="N34738" s="315"/>
    </row>
    <row r="34739" spans="14:14">
      <c r="N34739" s="315"/>
    </row>
    <row r="34740" spans="14:14">
      <c r="N34740" s="315"/>
    </row>
    <row r="34741" spans="14:14">
      <c r="N34741" s="315"/>
    </row>
    <row r="34742" spans="14:14">
      <c r="N34742" s="315"/>
    </row>
    <row r="34743" spans="14:14">
      <c r="N34743" s="315"/>
    </row>
    <row r="34744" spans="14:14">
      <c r="N34744" s="315"/>
    </row>
    <row r="34745" spans="14:14">
      <c r="N34745" s="315"/>
    </row>
    <row r="34746" spans="14:14">
      <c r="N34746" s="315"/>
    </row>
    <row r="34747" spans="14:14">
      <c r="N34747" s="315"/>
    </row>
    <row r="34748" spans="14:14">
      <c r="N34748" s="315"/>
    </row>
    <row r="34749" spans="14:14">
      <c r="N34749" s="315"/>
    </row>
    <row r="34750" spans="14:14">
      <c r="N34750" s="315"/>
    </row>
    <row r="34751" spans="14:14">
      <c r="N34751" s="315"/>
    </row>
    <row r="34752" spans="14:14">
      <c r="N34752" s="315"/>
    </row>
    <row r="34753" spans="14:14">
      <c r="N34753" s="315"/>
    </row>
    <row r="34754" spans="14:14">
      <c r="N34754" s="315"/>
    </row>
    <row r="34755" spans="14:14">
      <c r="N34755" s="315"/>
    </row>
    <row r="34756" spans="14:14">
      <c r="N34756" s="315"/>
    </row>
    <row r="34757" spans="14:14">
      <c r="N34757" s="315"/>
    </row>
    <row r="34758" spans="14:14">
      <c r="N34758" s="315"/>
    </row>
    <row r="34759" spans="14:14">
      <c r="N34759" s="315"/>
    </row>
    <row r="34760" spans="14:14">
      <c r="N34760" s="315"/>
    </row>
    <row r="34761" spans="14:14">
      <c r="N34761" s="315"/>
    </row>
    <row r="34762" spans="14:14">
      <c r="N34762" s="315"/>
    </row>
    <row r="34763" spans="14:14">
      <c r="N34763" s="315"/>
    </row>
    <row r="34764" spans="14:14">
      <c r="N34764" s="315"/>
    </row>
    <row r="34765" spans="14:14">
      <c r="N34765" s="315"/>
    </row>
    <row r="34766" spans="14:14">
      <c r="N34766" s="315"/>
    </row>
    <row r="34767" spans="14:14">
      <c r="N34767" s="315"/>
    </row>
    <row r="34768" spans="14:14">
      <c r="N34768" s="315"/>
    </row>
    <row r="34769" spans="14:14">
      <c r="N34769" s="315"/>
    </row>
    <row r="34770" spans="14:14">
      <c r="N34770" s="315"/>
    </row>
    <row r="34771" spans="14:14">
      <c r="N34771" s="315"/>
    </row>
    <row r="34772" spans="14:14">
      <c r="N34772" s="315"/>
    </row>
    <row r="34773" spans="14:14">
      <c r="N34773" s="315"/>
    </row>
    <row r="34774" spans="14:14">
      <c r="N34774" s="315"/>
    </row>
    <row r="34775" spans="14:14">
      <c r="N34775" s="315"/>
    </row>
    <row r="34776" spans="14:14">
      <c r="N34776" s="315"/>
    </row>
    <row r="34777" spans="14:14">
      <c r="N34777" s="315"/>
    </row>
    <row r="34778" spans="14:14">
      <c r="N34778" s="315"/>
    </row>
    <row r="34779" spans="14:14">
      <c r="N34779" s="315"/>
    </row>
    <row r="34780" spans="14:14">
      <c r="N34780" s="315"/>
    </row>
    <row r="34781" spans="14:14">
      <c r="N34781" s="315"/>
    </row>
    <row r="34782" spans="14:14">
      <c r="N34782" s="315"/>
    </row>
    <row r="34783" spans="14:14">
      <c r="N34783" s="315"/>
    </row>
    <row r="34784" spans="14:14">
      <c r="N34784" s="315"/>
    </row>
    <row r="34785" spans="14:14">
      <c r="N34785" s="315"/>
    </row>
    <row r="34786" spans="14:14">
      <c r="N34786" s="315"/>
    </row>
    <row r="34787" spans="14:14">
      <c r="N34787" s="315"/>
    </row>
    <row r="34788" spans="14:14">
      <c r="N34788" s="315"/>
    </row>
    <row r="34789" spans="14:14">
      <c r="N34789" s="315"/>
    </row>
    <row r="34790" spans="14:14">
      <c r="N34790" s="315"/>
    </row>
    <row r="34791" spans="14:14">
      <c r="N34791" s="315"/>
    </row>
    <row r="34792" spans="14:14">
      <c r="N34792" s="315"/>
    </row>
    <row r="34793" spans="14:14">
      <c r="N34793" s="315"/>
    </row>
    <row r="34794" spans="14:14">
      <c r="N34794" s="315"/>
    </row>
    <row r="34795" spans="14:14">
      <c r="N34795" s="315"/>
    </row>
    <row r="34796" spans="14:14">
      <c r="N34796" s="315"/>
    </row>
    <row r="34797" spans="14:14">
      <c r="N34797" s="315"/>
    </row>
    <row r="34798" spans="14:14">
      <c r="N34798" s="315"/>
    </row>
    <row r="34799" spans="14:14">
      <c r="N34799" s="315"/>
    </row>
    <row r="34800" spans="14:14">
      <c r="N34800" s="315"/>
    </row>
    <row r="34801" spans="14:14">
      <c r="N34801" s="315"/>
    </row>
    <row r="34802" spans="14:14">
      <c r="N34802" s="315"/>
    </row>
    <row r="34803" spans="14:14">
      <c r="N34803" s="315"/>
    </row>
    <row r="34804" spans="14:14">
      <c r="N34804" s="315"/>
    </row>
    <row r="34805" spans="14:14">
      <c r="N34805" s="315"/>
    </row>
    <row r="34806" spans="14:14">
      <c r="N34806" s="315"/>
    </row>
    <row r="34807" spans="14:14">
      <c r="N34807" s="315"/>
    </row>
    <row r="34808" spans="14:14">
      <c r="N34808" s="315"/>
    </row>
    <row r="34809" spans="14:14">
      <c r="N34809" s="315"/>
    </row>
    <row r="34810" spans="14:14">
      <c r="N34810" s="315"/>
    </row>
    <row r="34811" spans="14:14">
      <c r="N34811" s="315"/>
    </row>
    <row r="34812" spans="14:14">
      <c r="N34812" s="315"/>
    </row>
    <row r="34813" spans="14:14">
      <c r="N34813" s="315"/>
    </row>
    <row r="34814" spans="14:14">
      <c r="N34814" s="315"/>
    </row>
    <row r="34815" spans="14:14">
      <c r="N34815" s="315"/>
    </row>
    <row r="34816" spans="14:14">
      <c r="N34816" s="315"/>
    </row>
    <row r="34817" spans="14:14">
      <c r="N34817" s="315"/>
    </row>
    <row r="34818" spans="14:14">
      <c r="N34818" s="315"/>
    </row>
    <row r="34819" spans="14:14">
      <c r="N34819" s="315"/>
    </row>
    <row r="34820" spans="14:14">
      <c r="N34820" s="315"/>
    </row>
    <row r="34821" spans="14:14">
      <c r="N34821" s="315"/>
    </row>
    <row r="34822" spans="14:14">
      <c r="N34822" s="315"/>
    </row>
    <row r="34823" spans="14:14">
      <c r="N34823" s="315"/>
    </row>
    <row r="34824" spans="14:14">
      <c r="N34824" s="315"/>
    </row>
    <row r="34825" spans="14:14">
      <c r="N34825" s="315"/>
    </row>
    <row r="34826" spans="14:14">
      <c r="N34826" s="315"/>
    </row>
    <row r="34827" spans="14:14">
      <c r="N34827" s="315"/>
    </row>
    <row r="34828" spans="14:14">
      <c r="N34828" s="315"/>
    </row>
    <row r="34829" spans="14:14">
      <c r="N34829" s="315"/>
    </row>
    <row r="34830" spans="14:14">
      <c r="N34830" s="315"/>
    </row>
    <row r="34831" spans="14:14">
      <c r="N34831" s="315"/>
    </row>
    <row r="34832" spans="14:14">
      <c r="N34832" s="315"/>
    </row>
    <row r="34833" spans="14:14">
      <c r="N34833" s="315"/>
    </row>
    <row r="34834" spans="14:14">
      <c r="N34834" s="315"/>
    </row>
    <row r="34835" spans="14:14">
      <c r="N34835" s="315"/>
    </row>
    <row r="34836" spans="14:14">
      <c r="N34836" s="315"/>
    </row>
    <row r="34837" spans="14:14">
      <c r="N34837" s="315"/>
    </row>
    <row r="34838" spans="14:14">
      <c r="N34838" s="315"/>
    </row>
    <row r="34839" spans="14:14">
      <c r="N34839" s="315"/>
    </row>
    <row r="34840" spans="14:14">
      <c r="N34840" s="315"/>
    </row>
    <row r="34841" spans="14:14">
      <c r="N34841" s="315"/>
    </row>
    <row r="34842" spans="14:14">
      <c r="N34842" s="315"/>
    </row>
    <row r="34843" spans="14:14">
      <c r="N34843" s="315"/>
    </row>
    <row r="34844" spans="14:14">
      <c r="N34844" s="315"/>
    </row>
    <row r="34845" spans="14:14">
      <c r="N34845" s="315"/>
    </row>
    <row r="34846" spans="14:14">
      <c r="N34846" s="315"/>
    </row>
    <row r="34847" spans="14:14">
      <c r="N34847" s="315"/>
    </row>
    <row r="34848" spans="14:14">
      <c r="N34848" s="315"/>
    </row>
    <row r="34849" spans="14:14">
      <c r="N34849" s="315"/>
    </row>
    <row r="34850" spans="14:14">
      <c r="N34850" s="315"/>
    </row>
    <row r="34851" spans="14:14">
      <c r="N34851" s="315"/>
    </row>
    <row r="34852" spans="14:14">
      <c r="N34852" s="315"/>
    </row>
    <row r="34853" spans="14:14">
      <c r="N34853" s="315"/>
    </row>
    <row r="34854" spans="14:14">
      <c r="N34854" s="315"/>
    </row>
    <row r="34855" spans="14:14">
      <c r="N34855" s="315"/>
    </row>
    <row r="34856" spans="14:14">
      <c r="N34856" s="315"/>
    </row>
    <row r="34857" spans="14:14">
      <c r="N34857" s="315"/>
    </row>
    <row r="34858" spans="14:14">
      <c r="N34858" s="315"/>
    </row>
    <row r="34859" spans="14:14">
      <c r="N34859" s="315"/>
    </row>
    <row r="34860" spans="14:14">
      <c r="N34860" s="315"/>
    </row>
    <row r="34861" spans="14:14">
      <c r="N34861" s="315"/>
    </row>
    <row r="34862" spans="14:14">
      <c r="N34862" s="315"/>
    </row>
    <row r="34863" spans="14:14">
      <c r="N34863" s="315"/>
    </row>
    <row r="34864" spans="14:14">
      <c r="N34864" s="315"/>
    </row>
    <row r="34865" spans="14:14">
      <c r="N34865" s="315"/>
    </row>
    <row r="34866" spans="14:14">
      <c r="N34866" s="315"/>
    </row>
    <row r="34867" spans="14:14">
      <c r="N34867" s="315"/>
    </row>
    <row r="34868" spans="14:14">
      <c r="N34868" s="315"/>
    </row>
    <row r="34869" spans="14:14">
      <c r="N34869" s="315"/>
    </row>
    <row r="34870" spans="14:14">
      <c r="N34870" s="315"/>
    </row>
    <row r="34871" spans="14:14">
      <c r="N34871" s="315"/>
    </row>
    <row r="34872" spans="14:14">
      <c r="N34872" s="315"/>
    </row>
    <row r="34873" spans="14:14">
      <c r="N34873" s="315"/>
    </row>
    <row r="34874" spans="14:14">
      <c r="N34874" s="315"/>
    </row>
    <row r="34875" spans="14:14">
      <c r="N34875" s="315"/>
    </row>
    <row r="34876" spans="14:14">
      <c r="N34876" s="315"/>
    </row>
    <row r="34877" spans="14:14">
      <c r="N34877" s="315"/>
    </row>
    <row r="34878" spans="14:14">
      <c r="N34878" s="315"/>
    </row>
    <row r="34879" spans="14:14">
      <c r="N34879" s="315"/>
    </row>
    <row r="34880" spans="14:14">
      <c r="N34880" s="315"/>
    </row>
    <row r="34881" spans="14:14">
      <c r="N34881" s="315"/>
    </row>
    <row r="34882" spans="14:14">
      <c r="N34882" s="315"/>
    </row>
    <row r="34883" spans="14:14">
      <c r="N34883" s="315"/>
    </row>
    <row r="34884" spans="14:14">
      <c r="N34884" s="315"/>
    </row>
    <row r="34885" spans="14:14">
      <c r="N34885" s="315"/>
    </row>
    <row r="34886" spans="14:14">
      <c r="N34886" s="315"/>
    </row>
    <row r="34887" spans="14:14">
      <c r="N34887" s="315"/>
    </row>
    <row r="34888" spans="14:14">
      <c r="N34888" s="315"/>
    </row>
    <row r="34889" spans="14:14">
      <c r="N34889" s="315"/>
    </row>
    <row r="34890" spans="14:14">
      <c r="N34890" s="315"/>
    </row>
    <row r="34891" spans="14:14">
      <c r="N34891" s="315"/>
    </row>
    <row r="34892" spans="14:14">
      <c r="N34892" s="315"/>
    </row>
    <row r="34893" spans="14:14">
      <c r="N34893" s="315"/>
    </row>
    <row r="34894" spans="14:14">
      <c r="N34894" s="315"/>
    </row>
    <row r="34895" spans="14:14">
      <c r="N34895" s="315"/>
    </row>
    <row r="34896" spans="14:14">
      <c r="N34896" s="315"/>
    </row>
    <row r="34897" spans="14:14">
      <c r="N34897" s="315"/>
    </row>
    <row r="34898" spans="14:14">
      <c r="N34898" s="315"/>
    </row>
    <row r="34899" spans="14:14">
      <c r="N34899" s="315"/>
    </row>
    <row r="34900" spans="14:14">
      <c r="N34900" s="315"/>
    </row>
    <row r="34901" spans="14:14">
      <c r="N34901" s="315"/>
    </row>
    <row r="34902" spans="14:14">
      <c r="N34902" s="315"/>
    </row>
    <row r="34903" spans="14:14">
      <c r="N34903" s="315"/>
    </row>
    <row r="34904" spans="14:14">
      <c r="N34904" s="315"/>
    </row>
    <row r="34905" spans="14:14">
      <c r="N34905" s="315"/>
    </row>
    <row r="34906" spans="14:14">
      <c r="N34906" s="315"/>
    </row>
    <row r="34907" spans="14:14">
      <c r="N34907" s="315"/>
    </row>
    <row r="34908" spans="14:14">
      <c r="N34908" s="315"/>
    </row>
    <row r="34909" spans="14:14">
      <c r="N34909" s="315"/>
    </row>
    <row r="34910" spans="14:14">
      <c r="N34910" s="315"/>
    </row>
    <row r="34911" spans="14:14">
      <c r="N34911" s="315"/>
    </row>
    <row r="34912" spans="14:14">
      <c r="N34912" s="315"/>
    </row>
    <row r="34913" spans="14:14">
      <c r="N34913" s="315"/>
    </row>
    <row r="34914" spans="14:14">
      <c r="N34914" s="315"/>
    </row>
    <row r="34915" spans="14:14">
      <c r="N34915" s="315"/>
    </row>
    <row r="34916" spans="14:14">
      <c r="N34916" s="315"/>
    </row>
    <row r="34917" spans="14:14">
      <c r="N34917" s="315"/>
    </row>
    <row r="34918" spans="14:14">
      <c r="N34918" s="315"/>
    </row>
    <row r="34919" spans="14:14">
      <c r="N34919" s="315"/>
    </row>
    <row r="34920" spans="14:14">
      <c r="N34920" s="315"/>
    </row>
    <row r="34921" spans="14:14">
      <c r="N34921" s="315"/>
    </row>
    <row r="34922" spans="14:14">
      <c r="N34922" s="315"/>
    </row>
    <row r="34923" spans="14:14">
      <c r="N34923" s="315"/>
    </row>
    <row r="34924" spans="14:14">
      <c r="N34924" s="315"/>
    </row>
    <row r="34925" spans="14:14">
      <c r="N34925" s="315"/>
    </row>
    <row r="34926" spans="14:14">
      <c r="N34926" s="315"/>
    </row>
    <row r="34927" spans="14:14">
      <c r="N34927" s="315"/>
    </row>
    <row r="34928" spans="14:14">
      <c r="N34928" s="315"/>
    </row>
    <row r="34929" spans="14:14">
      <c r="N34929" s="315"/>
    </row>
    <row r="34930" spans="14:14">
      <c r="N34930" s="315"/>
    </row>
    <row r="34931" spans="14:14">
      <c r="N34931" s="315"/>
    </row>
    <row r="34932" spans="14:14">
      <c r="N34932" s="315"/>
    </row>
    <row r="34933" spans="14:14">
      <c r="N34933" s="315"/>
    </row>
    <row r="34934" spans="14:14">
      <c r="N34934" s="315"/>
    </row>
    <row r="34935" spans="14:14">
      <c r="N34935" s="315"/>
    </row>
    <row r="34936" spans="14:14">
      <c r="N34936" s="315"/>
    </row>
    <row r="34937" spans="14:14">
      <c r="N34937" s="315"/>
    </row>
    <row r="34938" spans="14:14">
      <c r="N34938" s="315"/>
    </row>
    <row r="34939" spans="14:14">
      <c r="N34939" s="315"/>
    </row>
    <row r="34940" spans="14:14">
      <c r="N34940" s="315"/>
    </row>
    <row r="34941" spans="14:14">
      <c r="N34941" s="315"/>
    </row>
    <row r="34942" spans="14:14">
      <c r="N34942" s="315"/>
    </row>
    <row r="34943" spans="14:14">
      <c r="N34943" s="315"/>
    </row>
    <row r="34944" spans="14:14">
      <c r="N34944" s="315"/>
    </row>
    <row r="34945" spans="14:14">
      <c r="N34945" s="315"/>
    </row>
    <row r="34946" spans="14:14">
      <c r="N34946" s="315"/>
    </row>
    <row r="34947" spans="14:14">
      <c r="N34947" s="315"/>
    </row>
    <row r="34948" spans="14:14">
      <c r="N34948" s="315"/>
    </row>
    <row r="34949" spans="14:14">
      <c r="N34949" s="315"/>
    </row>
    <row r="34950" spans="14:14">
      <c r="N34950" s="315"/>
    </row>
    <row r="34951" spans="14:14">
      <c r="N34951" s="315"/>
    </row>
    <row r="34952" spans="14:14">
      <c r="N34952" s="315"/>
    </row>
    <row r="34953" spans="14:14">
      <c r="N34953" s="315"/>
    </row>
    <row r="34954" spans="14:14">
      <c r="N34954" s="315"/>
    </row>
    <row r="34955" spans="14:14">
      <c r="N34955" s="315"/>
    </row>
    <row r="34956" spans="14:14">
      <c r="N34956" s="315"/>
    </row>
    <row r="34957" spans="14:14">
      <c r="N34957" s="315"/>
    </row>
    <row r="34958" spans="14:14">
      <c r="N34958" s="315"/>
    </row>
    <row r="34959" spans="14:14">
      <c r="N34959" s="315"/>
    </row>
    <row r="34960" spans="14:14">
      <c r="N34960" s="315"/>
    </row>
    <row r="34961" spans="14:14">
      <c r="N34961" s="315"/>
    </row>
    <row r="34962" spans="14:14">
      <c r="N34962" s="315"/>
    </row>
    <row r="34963" spans="14:14">
      <c r="N34963" s="315"/>
    </row>
    <row r="34964" spans="14:14">
      <c r="N34964" s="315"/>
    </row>
    <row r="34965" spans="14:14">
      <c r="N34965" s="315"/>
    </row>
    <row r="34966" spans="14:14">
      <c r="N34966" s="315"/>
    </row>
    <row r="34967" spans="14:14">
      <c r="N34967" s="315"/>
    </row>
    <row r="34968" spans="14:14">
      <c r="N34968" s="315"/>
    </row>
    <row r="34969" spans="14:14">
      <c r="N34969" s="315"/>
    </row>
    <row r="34970" spans="14:14">
      <c r="N34970" s="315"/>
    </row>
    <row r="34971" spans="14:14">
      <c r="N34971" s="315"/>
    </row>
    <row r="34972" spans="14:14">
      <c r="N34972" s="315"/>
    </row>
    <row r="34973" spans="14:14">
      <c r="N34973" s="315"/>
    </row>
    <row r="34974" spans="14:14">
      <c r="N34974" s="315"/>
    </row>
    <row r="34975" spans="14:14">
      <c r="N34975" s="315"/>
    </row>
    <row r="34976" spans="14:14">
      <c r="N34976" s="315"/>
    </row>
    <row r="34977" spans="14:14">
      <c r="N34977" s="315"/>
    </row>
    <row r="34978" spans="14:14">
      <c r="N34978" s="315"/>
    </row>
    <row r="34979" spans="14:14">
      <c r="N34979" s="315"/>
    </row>
    <row r="34980" spans="14:14">
      <c r="N34980" s="315"/>
    </row>
    <row r="34981" spans="14:14">
      <c r="N34981" s="315"/>
    </row>
    <row r="34982" spans="14:14">
      <c r="N34982" s="315"/>
    </row>
    <row r="34983" spans="14:14">
      <c r="N34983" s="315"/>
    </row>
    <row r="34984" spans="14:14">
      <c r="N34984" s="315"/>
    </row>
    <row r="34985" spans="14:14">
      <c r="N34985" s="315"/>
    </row>
    <row r="34986" spans="14:14">
      <c r="N34986" s="315"/>
    </row>
    <row r="34987" spans="14:14">
      <c r="N34987" s="315"/>
    </row>
    <row r="34988" spans="14:14">
      <c r="N34988" s="315"/>
    </row>
    <row r="34989" spans="14:14">
      <c r="N34989" s="315"/>
    </row>
    <row r="34990" spans="14:14">
      <c r="N34990" s="315"/>
    </row>
    <row r="34991" spans="14:14">
      <c r="N34991" s="315"/>
    </row>
    <row r="34992" spans="14:14">
      <c r="N34992" s="315"/>
    </row>
    <row r="34993" spans="14:14">
      <c r="N34993" s="315"/>
    </row>
    <row r="34994" spans="14:14">
      <c r="N34994" s="315"/>
    </row>
    <row r="34995" spans="14:14">
      <c r="N34995" s="315"/>
    </row>
    <row r="34996" spans="14:14">
      <c r="N34996" s="315"/>
    </row>
    <row r="34997" spans="14:14">
      <c r="N34997" s="315"/>
    </row>
    <row r="34998" spans="14:14">
      <c r="N34998" s="315"/>
    </row>
    <row r="34999" spans="14:14">
      <c r="N34999" s="315"/>
    </row>
    <row r="35000" spans="14:14">
      <c r="N35000" s="315"/>
    </row>
    <row r="35001" spans="14:14">
      <c r="N35001" s="315"/>
    </row>
    <row r="35002" spans="14:14">
      <c r="N35002" s="315"/>
    </row>
    <row r="35003" spans="14:14">
      <c r="N35003" s="315"/>
    </row>
    <row r="35004" spans="14:14">
      <c r="N35004" s="315"/>
    </row>
    <row r="35005" spans="14:14">
      <c r="N35005" s="315"/>
    </row>
    <row r="35006" spans="14:14">
      <c r="N35006" s="315"/>
    </row>
    <row r="35007" spans="14:14">
      <c r="N35007" s="315"/>
    </row>
    <row r="35008" spans="14:14">
      <c r="N35008" s="315"/>
    </row>
    <row r="35009" spans="14:14">
      <c r="N35009" s="315"/>
    </row>
    <row r="35010" spans="14:14">
      <c r="N35010" s="315"/>
    </row>
    <row r="35011" spans="14:14">
      <c r="N35011" s="315"/>
    </row>
    <row r="35012" spans="14:14">
      <c r="N35012" s="315"/>
    </row>
    <row r="35013" spans="14:14">
      <c r="N35013" s="315"/>
    </row>
    <row r="35014" spans="14:14">
      <c r="N35014" s="315"/>
    </row>
    <row r="35015" spans="14:14">
      <c r="N35015" s="315"/>
    </row>
    <row r="35016" spans="14:14">
      <c r="N35016" s="315"/>
    </row>
    <row r="35017" spans="14:14">
      <c r="N35017" s="315"/>
    </row>
    <row r="35018" spans="14:14">
      <c r="N35018" s="315"/>
    </row>
    <row r="35019" spans="14:14">
      <c r="N35019" s="315"/>
    </row>
    <row r="35020" spans="14:14">
      <c r="N35020" s="315"/>
    </row>
    <row r="35021" spans="14:14">
      <c r="N35021" s="315"/>
    </row>
    <row r="35022" spans="14:14">
      <c r="N35022" s="315"/>
    </row>
    <row r="35023" spans="14:14">
      <c r="N35023" s="315"/>
    </row>
    <row r="35024" spans="14:14">
      <c r="N35024" s="315"/>
    </row>
    <row r="35025" spans="14:14">
      <c r="N35025" s="315"/>
    </row>
    <row r="35026" spans="14:14">
      <c r="N35026" s="315"/>
    </row>
    <row r="35027" spans="14:14">
      <c r="N35027" s="315"/>
    </row>
    <row r="35028" spans="14:14">
      <c r="N35028" s="315"/>
    </row>
    <row r="35029" spans="14:14">
      <c r="N35029" s="315"/>
    </row>
    <row r="35030" spans="14:14">
      <c r="N35030" s="315"/>
    </row>
    <row r="35031" spans="14:14">
      <c r="N35031" s="315"/>
    </row>
    <row r="35032" spans="14:14">
      <c r="N35032" s="315"/>
    </row>
    <row r="35033" spans="14:14">
      <c r="N35033" s="315"/>
    </row>
    <row r="35034" spans="14:14">
      <c r="N35034" s="315"/>
    </row>
    <row r="35035" spans="14:14">
      <c r="N35035" s="315"/>
    </row>
    <row r="35036" spans="14:14">
      <c r="N35036" s="315"/>
    </row>
    <row r="35037" spans="14:14">
      <c r="N35037" s="315"/>
    </row>
    <row r="35038" spans="14:14">
      <c r="N35038" s="315"/>
    </row>
    <row r="35039" spans="14:14">
      <c r="N35039" s="315"/>
    </row>
    <row r="35040" spans="14:14">
      <c r="N35040" s="315"/>
    </row>
    <row r="35041" spans="14:14">
      <c r="N35041" s="315"/>
    </row>
    <row r="35042" spans="14:14">
      <c r="N35042" s="315"/>
    </row>
    <row r="35043" spans="14:14">
      <c r="N35043" s="315"/>
    </row>
    <row r="35044" spans="14:14">
      <c r="N35044" s="315"/>
    </row>
    <row r="35045" spans="14:14">
      <c r="N35045" s="315"/>
    </row>
    <row r="35046" spans="14:14">
      <c r="N35046" s="315"/>
    </row>
    <row r="35047" spans="14:14">
      <c r="N35047" s="315"/>
    </row>
    <row r="35048" spans="14:14">
      <c r="N35048" s="315"/>
    </row>
    <row r="35049" spans="14:14">
      <c r="N35049" s="315"/>
    </row>
    <row r="35050" spans="14:14">
      <c r="N35050" s="315"/>
    </row>
    <row r="35051" spans="14:14">
      <c r="N35051" s="315"/>
    </row>
    <row r="35052" spans="14:14">
      <c r="N35052" s="315"/>
    </row>
    <row r="35053" spans="14:14">
      <c r="N35053" s="315"/>
    </row>
    <row r="35054" spans="14:14">
      <c r="N35054" s="315"/>
    </row>
    <row r="35055" spans="14:14">
      <c r="N35055" s="315"/>
    </row>
    <row r="35056" spans="14:14">
      <c r="N35056" s="315"/>
    </row>
    <row r="35057" spans="14:14">
      <c r="N35057" s="315"/>
    </row>
    <row r="35058" spans="14:14">
      <c r="N35058" s="315"/>
    </row>
    <row r="35059" spans="14:14">
      <c r="N35059" s="315"/>
    </row>
    <row r="35060" spans="14:14">
      <c r="N35060" s="315"/>
    </row>
    <row r="35061" spans="14:14">
      <c r="N35061" s="315"/>
    </row>
    <row r="35062" spans="14:14">
      <c r="N35062" s="315"/>
    </row>
    <row r="35063" spans="14:14">
      <c r="N35063" s="315"/>
    </row>
    <row r="35064" spans="14:14">
      <c r="N35064" s="315"/>
    </row>
    <row r="35065" spans="14:14">
      <c r="N35065" s="315"/>
    </row>
    <row r="35066" spans="14:14">
      <c r="N35066" s="315"/>
    </row>
    <row r="35067" spans="14:14">
      <c r="N35067" s="315"/>
    </row>
    <row r="35068" spans="14:14">
      <c r="N35068" s="315"/>
    </row>
    <row r="35069" spans="14:14">
      <c r="N35069" s="315"/>
    </row>
    <row r="35070" spans="14:14">
      <c r="N35070" s="315"/>
    </row>
    <row r="35071" spans="14:14">
      <c r="N35071" s="315"/>
    </row>
    <row r="35072" spans="14:14">
      <c r="N35072" s="315"/>
    </row>
    <row r="35073" spans="14:14">
      <c r="N35073" s="315"/>
    </row>
    <row r="35074" spans="14:14">
      <c r="N35074" s="315"/>
    </row>
    <row r="35075" spans="14:14">
      <c r="N35075" s="315"/>
    </row>
    <row r="35076" spans="14:14">
      <c r="N35076" s="315"/>
    </row>
    <row r="35077" spans="14:14">
      <c r="N35077" s="315"/>
    </row>
    <row r="35078" spans="14:14">
      <c r="N35078" s="315"/>
    </row>
    <row r="35079" spans="14:14">
      <c r="N35079" s="315"/>
    </row>
    <row r="35080" spans="14:14">
      <c r="N35080" s="315"/>
    </row>
    <row r="35081" spans="14:14">
      <c r="N35081" s="315"/>
    </row>
    <row r="35082" spans="14:14">
      <c r="N35082" s="315"/>
    </row>
    <row r="35083" spans="14:14">
      <c r="N35083" s="315"/>
    </row>
    <row r="35084" spans="14:14">
      <c r="N35084" s="315"/>
    </row>
    <row r="35085" spans="14:14">
      <c r="N35085" s="315"/>
    </row>
    <row r="35086" spans="14:14">
      <c r="N35086" s="315"/>
    </row>
    <row r="35087" spans="14:14">
      <c r="N35087" s="315"/>
    </row>
    <row r="35088" spans="14:14">
      <c r="N35088" s="315"/>
    </row>
    <row r="35089" spans="14:14">
      <c r="N35089" s="315"/>
    </row>
    <row r="35090" spans="14:14">
      <c r="N35090" s="315"/>
    </row>
    <row r="35091" spans="14:14">
      <c r="N35091" s="315"/>
    </row>
    <row r="35092" spans="14:14">
      <c r="N35092" s="315"/>
    </row>
    <row r="35093" spans="14:14">
      <c r="N35093" s="315"/>
    </row>
    <row r="35094" spans="14:14">
      <c r="N35094" s="315"/>
    </row>
    <row r="35095" spans="14:14">
      <c r="N35095" s="315"/>
    </row>
    <row r="35096" spans="14:14">
      <c r="N35096" s="315"/>
    </row>
    <row r="35097" spans="14:14">
      <c r="N35097" s="315"/>
    </row>
    <row r="35098" spans="14:14">
      <c r="N35098" s="315"/>
    </row>
    <row r="35099" spans="14:14">
      <c r="N35099" s="315"/>
    </row>
    <row r="35100" spans="14:14">
      <c r="N35100" s="315"/>
    </row>
    <row r="35101" spans="14:14">
      <c r="N35101" s="315"/>
    </row>
    <row r="35102" spans="14:14">
      <c r="N35102" s="315"/>
    </row>
    <row r="35103" spans="14:14">
      <c r="N35103" s="315"/>
    </row>
    <row r="35104" spans="14:14">
      <c r="N35104" s="315"/>
    </row>
    <row r="35105" spans="14:14">
      <c r="N35105" s="315"/>
    </row>
    <row r="35106" spans="14:14">
      <c r="N35106" s="315"/>
    </row>
    <row r="35107" spans="14:14">
      <c r="N35107" s="315"/>
    </row>
    <row r="35108" spans="14:14">
      <c r="N35108" s="315"/>
    </row>
    <row r="35109" spans="14:14">
      <c r="N35109" s="315"/>
    </row>
    <row r="35110" spans="14:14">
      <c r="N35110" s="315"/>
    </row>
    <row r="35111" spans="14:14">
      <c r="N35111" s="315"/>
    </row>
    <row r="35112" spans="14:14">
      <c r="N35112" s="315"/>
    </row>
    <row r="35113" spans="14:14">
      <c r="N35113" s="315"/>
    </row>
    <row r="35114" spans="14:14">
      <c r="N35114" s="315"/>
    </row>
    <row r="35115" spans="14:14">
      <c r="N35115" s="315"/>
    </row>
    <row r="35116" spans="14:14">
      <c r="N35116" s="315"/>
    </row>
    <row r="35117" spans="14:14">
      <c r="N35117" s="315"/>
    </row>
    <row r="35118" spans="14:14">
      <c r="N35118" s="315"/>
    </row>
    <row r="35119" spans="14:14">
      <c r="N35119" s="315"/>
    </row>
    <row r="35120" spans="14:14">
      <c r="N35120" s="315"/>
    </row>
    <row r="35121" spans="14:14">
      <c r="N35121" s="315"/>
    </row>
    <row r="35122" spans="14:14">
      <c r="N35122" s="315"/>
    </row>
    <row r="35123" spans="14:14">
      <c r="N35123" s="315"/>
    </row>
    <row r="35124" spans="14:14">
      <c r="N35124" s="315"/>
    </row>
    <row r="35125" spans="14:14">
      <c r="N35125" s="315"/>
    </row>
    <row r="35126" spans="14:14">
      <c r="N35126" s="315"/>
    </row>
    <row r="35127" spans="14:14">
      <c r="N35127" s="315"/>
    </row>
    <row r="35128" spans="14:14">
      <c r="N35128" s="315"/>
    </row>
    <row r="35129" spans="14:14">
      <c r="N35129" s="315"/>
    </row>
    <row r="35130" spans="14:14">
      <c r="N35130" s="315"/>
    </row>
    <row r="35131" spans="14:14">
      <c r="N35131" s="315"/>
    </row>
    <row r="35132" spans="14:14">
      <c r="N35132" s="315"/>
    </row>
    <row r="35133" spans="14:14">
      <c r="N35133" s="315"/>
    </row>
    <row r="35134" spans="14:14">
      <c r="N35134" s="315"/>
    </row>
    <row r="35135" spans="14:14">
      <c r="N35135" s="315"/>
    </row>
    <row r="35136" spans="14:14">
      <c r="N35136" s="315"/>
    </row>
    <row r="35137" spans="14:14">
      <c r="N35137" s="315"/>
    </row>
    <row r="35138" spans="14:14">
      <c r="N35138" s="315"/>
    </row>
    <row r="35139" spans="14:14">
      <c r="N35139" s="315"/>
    </row>
    <row r="35140" spans="14:14">
      <c r="N35140" s="315"/>
    </row>
    <row r="35141" spans="14:14">
      <c r="N35141" s="315"/>
    </row>
    <row r="35142" spans="14:14">
      <c r="N35142" s="315"/>
    </row>
    <row r="35143" spans="14:14">
      <c r="N35143" s="315"/>
    </row>
    <row r="35144" spans="14:14">
      <c r="N35144" s="315"/>
    </row>
    <row r="35145" spans="14:14">
      <c r="N35145" s="315"/>
    </row>
    <row r="35146" spans="14:14">
      <c r="N35146" s="315"/>
    </row>
    <row r="35147" spans="14:14">
      <c r="N35147" s="315"/>
    </row>
    <row r="35148" spans="14:14">
      <c r="N35148" s="315"/>
    </row>
    <row r="35149" spans="14:14">
      <c r="N35149" s="315"/>
    </row>
    <row r="35150" spans="14:14">
      <c r="N35150" s="315"/>
    </row>
    <row r="35151" spans="14:14">
      <c r="N35151" s="315"/>
    </row>
    <row r="35152" spans="14:14">
      <c r="N35152" s="315"/>
    </row>
    <row r="35153" spans="14:14">
      <c r="N35153" s="315"/>
    </row>
    <row r="35154" spans="14:14">
      <c r="N35154" s="315"/>
    </row>
    <row r="35155" spans="14:14">
      <c r="N35155" s="315"/>
    </row>
    <row r="35156" spans="14:14">
      <c r="N35156" s="315"/>
    </row>
    <row r="35157" spans="14:14">
      <c r="N35157" s="315"/>
    </row>
    <row r="35158" spans="14:14">
      <c r="N35158" s="315"/>
    </row>
    <row r="35159" spans="14:14">
      <c r="N35159" s="315"/>
    </row>
    <row r="35160" spans="14:14">
      <c r="N35160" s="315"/>
    </row>
    <row r="35161" spans="14:14">
      <c r="N35161" s="315"/>
    </row>
    <row r="35162" spans="14:14">
      <c r="N35162" s="315"/>
    </row>
    <row r="35163" spans="14:14">
      <c r="N35163" s="315"/>
    </row>
    <row r="35164" spans="14:14">
      <c r="N35164" s="315"/>
    </row>
    <row r="35165" spans="14:14">
      <c r="N35165" s="315"/>
    </row>
    <row r="35166" spans="14:14">
      <c r="N35166" s="315"/>
    </row>
    <row r="35167" spans="14:14">
      <c r="N35167" s="315"/>
    </row>
    <row r="35168" spans="14:14">
      <c r="N35168" s="315"/>
    </row>
    <row r="35169" spans="14:14">
      <c r="N35169" s="315"/>
    </row>
    <row r="35170" spans="14:14">
      <c r="N35170" s="315"/>
    </row>
    <row r="35171" spans="14:14">
      <c r="N35171" s="315"/>
    </row>
    <row r="35172" spans="14:14">
      <c r="N35172" s="315"/>
    </row>
    <row r="35173" spans="14:14">
      <c r="N35173" s="315"/>
    </row>
    <row r="35174" spans="14:14">
      <c r="N35174" s="315"/>
    </row>
    <row r="35175" spans="14:14">
      <c r="N35175" s="315"/>
    </row>
    <row r="35176" spans="14:14">
      <c r="N35176" s="315"/>
    </row>
    <row r="35177" spans="14:14">
      <c r="N35177" s="315"/>
    </row>
    <row r="35178" spans="14:14">
      <c r="N35178" s="315"/>
    </row>
    <row r="35179" spans="14:14">
      <c r="N35179" s="315"/>
    </row>
    <row r="35180" spans="14:14">
      <c r="N35180" s="315"/>
    </row>
    <row r="35181" spans="14:14">
      <c r="N35181" s="315"/>
    </row>
    <row r="35182" spans="14:14">
      <c r="N35182" s="315"/>
    </row>
    <row r="35183" spans="14:14">
      <c r="N35183" s="315"/>
    </row>
    <row r="35184" spans="14:14">
      <c r="N35184" s="315"/>
    </row>
    <row r="35185" spans="14:14">
      <c r="N35185" s="315"/>
    </row>
    <row r="35186" spans="14:14">
      <c r="N35186" s="315"/>
    </row>
    <row r="35187" spans="14:14">
      <c r="N35187" s="315"/>
    </row>
    <row r="35188" spans="14:14">
      <c r="N35188" s="315"/>
    </row>
    <row r="35189" spans="14:14">
      <c r="N35189" s="315"/>
    </row>
    <row r="35190" spans="14:14">
      <c r="N35190" s="315"/>
    </row>
    <row r="35191" spans="14:14">
      <c r="N35191" s="315"/>
    </row>
    <row r="35192" spans="14:14">
      <c r="N35192" s="315"/>
    </row>
    <row r="35193" spans="14:14">
      <c r="N35193" s="315"/>
    </row>
    <row r="35194" spans="14:14">
      <c r="N35194" s="315"/>
    </row>
    <row r="35195" spans="14:14">
      <c r="N35195" s="315"/>
    </row>
    <row r="35196" spans="14:14">
      <c r="N35196" s="315"/>
    </row>
    <row r="35197" spans="14:14">
      <c r="N35197" s="315"/>
    </row>
    <row r="35198" spans="14:14">
      <c r="N35198" s="315"/>
    </row>
    <row r="35199" spans="14:14">
      <c r="N35199" s="315"/>
    </row>
    <row r="35200" spans="14:14">
      <c r="N35200" s="315"/>
    </row>
    <row r="35201" spans="14:14">
      <c r="N35201" s="315"/>
    </row>
    <row r="35202" spans="14:14">
      <c r="N35202" s="315"/>
    </row>
    <row r="35203" spans="14:14">
      <c r="N35203" s="315"/>
    </row>
    <row r="35204" spans="14:14">
      <c r="N35204" s="315"/>
    </row>
    <row r="35205" spans="14:14">
      <c r="N35205" s="315"/>
    </row>
    <row r="35206" spans="14:14">
      <c r="N35206" s="315"/>
    </row>
    <row r="35207" spans="14:14">
      <c r="N35207" s="315"/>
    </row>
    <row r="35208" spans="14:14">
      <c r="N35208" s="315"/>
    </row>
    <row r="35209" spans="14:14">
      <c r="N35209" s="315"/>
    </row>
    <row r="35210" spans="14:14">
      <c r="N35210" s="315"/>
    </row>
    <row r="35211" spans="14:14">
      <c r="N35211" s="315"/>
    </row>
    <row r="35212" spans="14:14">
      <c r="N35212" s="315"/>
    </row>
    <row r="35213" spans="14:14">
      <c r="N35213" s="315"/>
    </row>
    <row r="35214" spans="14:14">
      <c r="N35214" s="315"/>
    </row>
    <row r="35215" spans="14:14">
      <c r="N35215" s="315"/>
    </row>
    <row r="35216" spans="14:14">
      <c r="N35216" s="315"/>
    </row>
    <row r="35217" spans="14:14">
      <c r="N35217" s="315"/>
    </row>
    <row r="35218" spans="14:14">
      <c r="N35218" s="315"/>
    </row>
    <row r="35219" spans="14:14">
      <c r="N35219" s="315"/>
    </row>
    <row r="35220" spans="14:14">
      <c r="N35220" s="315"/>
    </row>
    <row r="35221" spans="14:14">
      <c r="N35221" s="315"/>
    </row>
    <row r="35222" spans="14:14">
      <c r="N35222" s="315"/>
    </row>
    <row r="35223" spans="14:14">
      <c r="N35223" s="315"/>
    </row>
    <row r="35224" spans="14:14">
      <c r="N35224" s="315"/>
    </row>
    <row r="35225" spans="14:14">
      <c r="N35225" s="315"/>
    </row>
    <row r="35226" spans="14:14">
      <c r="N35226" s="315"/>
    </row>
    <row r="35227" spans="14:14">
      <c r="N35227" s="315"/>
    </row>
    <row r="35228" spans="14:14">
      <c r="N35228" s="315"/>
    </row>
    <row r="35229" spans="14:14">
      <c r="N35229" s="315"/>
    </row>
    <row r="35230" spans="14:14">
      <c r="N35230" s="315"/>
    </row>
    <row r="35231" spans="14:14">
      <c r="N35231" s="315"/>
    </row>
    <row r="35232" spans="14:14">
      <c r="N35232" s="315"/>
    </row>
    <row r="35233" spans="14:14">
      <c r="N35233" s="315"/>
    </row>
    <row r="35234" spans="14:14">
      <c r="N35234" s="315"/>
    </row>
    <row r="35235" spans="14:14">
      <c r="N35235" s="315"/>
    </row>
    <row r="35236" spans="14:14">
      <c r="N35236" s="315"/>
    </row>
    <row r="35237" spans="14:14">
      <c r="N35237" s="315"/>
    </row>
    <row r="35238" spans="14:14">
      <c r="N35238" s="315"/>
    </row>
    <row r="35239" spans="14:14">
      <c r="N35239" s="315"/>
    </row>
    <row r="35240" spans="14:14">
      <c r="N35240" s="315"/>
    </row>
    <row r="35241" spans="14:14">
      <c r="N35241" s="315"/>
    </row>
    <row r="35242" spans="14:14">
      <c r="N35242" s="315"/>
    </row>
    <row r="35243" spans="14:14">
      <c r="N35243" s="315"/>
    </row>
    <row r="35244" spans="14:14">
      <c r="N35244" s="315"/>
    </row>
    <row r="35245" spans="14:14">
      <c r="N35245" s="315"/>
    </row>
    <row r="35246" spans="14:14">
      <c r="N35246" s="315"/>
    </row>
    <row r="35247" spans="14:14">
      <c r="N35247" s="315"/>
    </row>
    <row r="35248" spans="14:14">
      <c r="N35248" s="315"/>
    </row>
    <row r="35249" spans="14:14">
      <c r="N35249" s="315"/>
    </row>
    <row r="35250" spans="14:14">
      <c r="N35250" s="315"/>
    </row>
    <row r="35251" spans="14:14">
      <c r="N35251" s="315"/>
    </row>
    <row r="35252" spans="14:14">
      <c r="N35252" s="315"/>
    </row>
    <row r="35253" spans="14:14">
      <c r="N35253" s="315"/>
    </row>
    <row r="35254" spans="14:14">
      <c r="N35254" s="315"/>
    </row>
    <row r="35255" spans="14:14">
      <c r="N35255" s="315"/>
    </row>
    <row r="35256" spans="14:14">
      <c r="N35256" s="315"/>
    </row>
    <row r="35257" spans="14:14">
      <c r="N35257" s="315"/>
    </row>
    <row r="35258" spans="14:14">
      <c r="N35258" s="315"/>
    </row>
    <row r="35259" spans="14:14">
      <c r="N35259" s="315"/>
    </row>
    <row r="35260" spans="14:14">
      <c r="N35260" s="315"/>
    </row>
    <row r="35261" spans="14:14">
      <c r="N35261" s="315"/>
    </row>
    <row r="35262" spans="14:14">
      <c r="N35262" s="315"/>
    </row>
    <row r="35263" spans="14:14">
      <c r="N35263" s="315"/>
    </row>
    <row r="35264" spans="14:14">
      <c r="N35264" s="315"/>
    </row>
    <row r="35265" spans="14:14">
      <c r="N35265" s="315"/>
    </row>
    <row r="35266" spans="14:14">
      <c r="N35266" s="315"/>
    </row>
    <row r="35267" spans="14:14">
      <c r="N35267" s="315"/>
    </row>
    <row r="35268" spans="14:14">
      <c r="N35268" s="315"/>
    </row>
    <row r="35269" spans="14:14">
      <c r="N35269" s="315"/>
    </row>
    <row r="35270" spans="14:14">
      <c r="N35270" s="315"/>
    </row>
    <row r="35271" spans="14:14">
      <c r="N35271" s="315"/>
    </row>
    <row r="35272" spans="14:14">
      <c r="N35272" s="315"/>
    </row>
    <row r="35273" spans="14:14">
      <c r="N35273" s="315"/>
    </row>
    <row r="35274" spans="14:14">
      <c r="N35274" s="315"/>
    </row>
    <row r="35275" spans="14:14">
      <c r="N35275" s="315"/>
    </row>
    <row r="35276" spans="14:14">
      <c r="N35276" s="315"/>
    </row>
    <row r="35277" spans="14:14">
      <c r="N35277" s="315"/>
    </row>
    <row r="35278" spans="14:14">
      <c r="N35278" s="315"/>
    </row>
    <row r="35279" spans="14:14">
      <c r="N35279" s="315"/>
    </row>
    <row r="35280" spans="14:14">
      <c r="N35280" s="315"/>
    </row>
    <row r="35281" spans="14:14">
      <c r="N35281" s="315"/>
    </row>
    <row r="35282" spans="14:14">
      <c r="N35282" s="315"/>
    </row>
    <row r="35283" spans="14:14">
      <c r="N35283" s="315"/>
    </row>
    <row r="35284" spans="14:14">
      <c r="N35284" s="315"/>
    </row>
    <row r="35285" spans="14:14">
      <c r="N35285" s="315"/>
    </row>
    <row r="35286" spans="14:14">
      <c r="N35286" s="315"/>
    </row>
    <row r="35287" spans="14:14">
      <c r="N35287" s="315"/>
    </row>
    <row r="35288" spans="14:14">
      <c r="N35288" s="315"/>
    </row>
    <row r="35289" spans="14:14">
      <c r="N35289" s="315"/>
    </row>
    <row r="35290" spans="14:14">
      <c r="N35290" s="315"/>
    </row>
    <row r="35291" spans="14:14">
      <c r="N35291" s="315"/>
    </row>
    <row r="35292" spans="14:14">
      <c r="N35292" s="315"/>
    </row>
    <row r="35293" spans="14:14">
      <c r="N35293" s="315"/>
    </row>
    <row r="35294" spans="14:14">
      <c r="N35294" s="315"/>
    </row>
    <row r="35295" spans="14:14">
      <c r="N35295" s="315"/>
    </row>
    <row r="35296" spans="14:14">
      <c r="N35296" s="315"/>
    </row>
    <row r="35297" spans="14:14">
      <c r="N35297" s="315"/>
    </row>
    <row r="35298" spans="14:14">
      <c r="N35298" s="315"/>
    </row>
    <row r="35299" spans="14:14">
      <c r="N35299" s="315"/>
    </row>
    <row r="35300" spans="14:14">
      <c r="N35300" s="315"/>
    </row>
    <row r="35301" spans="14:14">
      <c r="N35301" s="315"/>
    </row>
    <row r="35302" spans="14:14">
      <c r="N35302" s="315"/>
    </row>
    <row r="35303" spans="14:14">
      <c r="N35303" s="315"/>
    </row>
    <row r="35304" spans="14:14">
      <c r="N35304" s="315"/>
    </row>
    <row r="35305" spans="14:14">
      <c r="N35305" s="315"/>
    </row>
    <row r="35306" spans="14:14">
      <c r="N35306" s="315"/>
    </row>
    <row r="35307" spans="14:14">
      <c r="N35307" s="315"/>
    </row>
    <row r="35308" spans="14:14">
      <c r="N35308" s="315"/>
    </row>
    <row r="35309" spans="14:14">
      <c r="N35309" s="315"/>
    </row>
    <row r="35310" spans="14:14">
      <c r="N35310" s="315"/>
    </row>
    <row r="35311" spans="14:14">
      <c r="N35311" s="315"/>
    </row>
    <row r="35312" spans="14:14">
      <c r="N35312" s="315"/>
    </row>
    <row r="35313" spans="14:14">
      <c r="N35313" s="315"/>
    </row>
    <row r="35314" spans="14:14">
      <c r="N35314" s="315"/>
    </row>
    <row r="35315" spans="14:14">
      <c r="N35315" s="315"/>
    </row>
    <row r="35316" spans="14:14">
      <c r="N35316" s="315"/>
    </row>
    <row r="35317" spans="14:14">
      <c r="N35317" s="315"/>
    </row>
    <row r="35318" spans="14:14">
      <c r="N35318" s="315"/>
    </row>
    <row r="35319" spans="14:14">
      <c r="N35319" s="315"/>
    </row>
    <row r="35320" spans="14:14">
      <c r="N35320" s="315"/>
    </row>
    <row r="35321" spans="14:14">
      <c r="N35321" s="315"/>
    </row>
    <row r="35322" spans="14:14">
      <c r="N35322" s="315"/>
    </row>
    <row r="35323" spans="14:14">
      <c r="N35323" s="315"/>
    </row>
    <row r="35324" spans="14:14">
      <c r="N35324" s="315"/>
    </row>
    <row r="35325" spans="14:14">
      <c r="N35325" s="315"/>
    </row>
    <row r="35326" spans="14:14">
      <c r="N35326" s="315"/>
    </row>
    <row r="35327" spans="14:14">
      <c r="N35327" s="315"/>
    </row>
    <row r="35328" spans="14:14">
      <c r="N35328" s="315"/>
    </row>
    <row r="35329" spans="14:14">
      <c r="N35329" s="315"/>
    </row>
    <row r="35330" spans="14:14">
      <c r="N35330" s="315"/>
    </row>
    <row r="35331" spans="14:14">
      <c r="N35331" s="315"/>
    </row>
    <row r="35332" spans="14:14">
      <c r="N35332" s="315"/>
    </row>
    <row r="35333" spans="14:14">
      <c r="N35333" s="315"/>
    </row>
    <row r="35334" spans="14:14">
      <c r="N35334" s="315"/>
    </row>
    <row r="35335" spans="14:14">
      <c r="N35335" s="315"/>
    </row>
    <row r="35336" spans="14:14">
      <c r="N35336" s="315"/>
    </row>
    <row r="35337" spans="14:14">
      <c r="N35337" s="315"/>
    </row>
    <row r="35338" spans="14:14">
      <c r="N35338" s="315"/>
    </row>
    <row r="35339" spans="14:14">
      <c r="N35339" s="315"/>
    </row>
    <row r="35340" spans="14:14">
      <c r="N35340" s="315"/>
    </row>
    <row r="35341" spans="14:14">
      <c r="N35341" s="315"/>
    </row>
    <row r="35342" spans="14:14">
      <c r="N35342" s="315"/>
    </row>
    <row r="35343" spans="14:14">
      <c r="N35343" s="315"/>
    </row>
    <row r="35344" spans="14:14">
      <c r="N35344" s="315"/>
    </row>
    <row r="35345" spans="14:14">
      <c r="N35345" s="315"/>
    </row>
    <row r="35346" spans="14:14">
      <c r="N35346" s="315"/>
    </row>
    <row r="35347" spans="14:14">
      <c r="N35347" s="315"/>
    </row>
    <row r="35348" spans="14:14">
      <c r="N35348" s="315"/>
    </row>
    <row r="35349" spans="14:14">
      <c r="N35349" s="315"/>
    </row>
    <row r="35350" spans="14:14">
      <c r="N35350" s="315"/>
    </row>
    <row r="35351" spans="14:14">
      <c r="N35351" s="315"/>
    </row>
    <row r="35352" spans="14:14">
      <c r="N35352" s="315"/>
    </row>
    <row r="35353" spans="14:14">
      <c r="N35353" s="315"/>
    </row>
    <row r="35354" spans="14:14">
      <c r="N35354" s="315"/>
    </row>
    <row r="35355" spans="14:14">
      <c r="N35355" s="315"/>
    </row>
    <row r="35356" spans="14:14">
      <c r="N35356" s="315"/>
    </row>
    <row r="35357" spans="14:14">
      <c r="N35357" s="315"/>
    </row>
    <row r="35358" spans="14:14">
      <c r="N35358" s="315"/>
    </row>
    <row r="35359" spans="14:14">
      <c r="N35359" s="315"/>
    </row>
    <row r="35360" spans="14:14">
      <c r="N35360" s="315"/>
    </row>
    <row r="35361" spans="14:14">
      <c r="N35361" s="315"/>
    </row>
    <row r="35362" spans="14:14">
      <c r="N35362" s="315"/>
    </row>
    <row r="35363" spans="14:14">
      <c r="N35363" s="315"/>
    </row>
    <row r="35364" spans="14:14">
      <c r="N35364" s="315"/>
    </row>
    <row r="35365" spans="14:14">
      <c r="N35365" s="315"/>
    </row>
    <row r="35366" spans="14:14">
      <c r="N35366" s="315"/>
    </row>
    <row r="35367" spans="14:14">
      <c r="N35367" s="315"/>
    </row>
    <row r="35368" spans="14:14">
      <c r="N35368" s="315"/>
    </row>
    <row r="35369" spans="14:14">
      <c r="N35369" s="315"/>
    </row>
    <row r="35370" spans="14:14">
      <c r="N35370" s="315"/>
    </row>
    <row r="35371" spans="14:14">
      <c r="N35371" s="315"/>
    </row>
    <row r="35372" spans="14:14">
      <c r="N35372" s="315"/>
    </row>
    <row r="35373" spans="14:14">
      <c r="N35373" s="315"/>
    </row>
    <row r="35374" spans="14:14">
      <c r="N35374" s="315"/>
    </row>
    <row r="35375" spans="14:14">
      <c r="N35375" s="315"/>
    </row>
    <row r="35376" spans="14:14">
      <c r="N35376" s="315"/>
    </row>
    <row r="35377" spans="14:14">
      <c r="N35377" s="315"/>
    </row>
    <row r="35378" spans="14:14">
      <c r="N35378" s="315"/>
    </row>
    <row r="35379" spans="14:14">
      <c r="N35379" s="315"/>
    </row>
    <row r="35380" spans="14:14">
      <c r="N35380" s="315"/>
    </row>
    <row r="35381" spans="14:14">
      <c r="N35381" s="315"/>
    </row>
    <row r="35382" spans="14:14">
      <c r="N35382" s="315"/>
    </row>
    <row r="35383" spans="14:14">
      <c r="N35383" s="315"/>
    </row>
    <row r="35384" spans="14:14">
      <c r="N35384" s="315"/>
    </row>
    <row r="35385" spans="14:14">
      <c r="N35385" s="315"/>
    </row>
    <row r="35386" spans="14:14">
      <c r="N35386" s="315"/>
    </row>
    <row r="35387" spans="14:14">
      <c r="N35387" s="315"/>
    </row>
    <row r="35388" spans="14:14">
      <c r="N35388" s="315"/>
    </row>
    <row r="35389" spans="14:14">
      <c r="N35389" s="315"/>
    </row>
    <row r="35390" spans="14:14">
      <c r="N35390" s="315"/>
    </row>
    <row r="35391" spans="14:14">
      <c r="N35391" s="315"/>
    </row>
    <row r="35392" spans="14:14">
      <c r="N35392" s="315"/>
    </row>
    <row r="35393" spans="14:14">
      <c r="N35393" s="315"/>
    </row>
    <row r="35394" spans="14:14">
      <c r="N35394" s="315"/>
    </row>
    <row r="35395" spans="14:14">
      <c r="N35395" s="315"/>
    </row>
    <row r="35396" spans="14:14">
      <c r="N35396" s="315"/>
    </row>
    <row r="35397" spans="14:14">
      <c r="N35397" s="315"/>
    </row>
    <row r="35398" spans="14:14">
      <c r="N35398" s="315"/>
    </row>
    <row r="35399" spans="14:14">
      <c r="N35399" s="315"/>
    </row>
    <row r="35400" spans="14:14">
      <c r="N35400" s="315"/>
    </row>
    <row r="35401" spans="14:14">
      <c r="N35401" s="315"/>
    </row>
    <row r="35402" spans="14:14">
      <c r="N35402" s="315"/>
    </row>
    <row r="35403" spans="14:14">
      <c r="N35403" s="315"/>
    </row>
    <row r="35404" spans="14:14">
      <c r="N35404" s="315"/>
    </row>
    <row r="35405" spans="14:14">
      <c r="N35405" s="315"/>
    </row>
    <row r="35406" spans="14:14">
      <c r="N35406" s="315"/>
    </row>
    <row r="35407" spans="14:14">
      <c r="N35407" s="315"/>
    </row>
    <row r="35408" spans="14:14">
      <c r="N35408" s="315"/>
    </row>
    <row r="35409" spans="14:14">
      <c r="N35409" s="315"/>
    </row>
    <row r="35410" spans="14:14">
      <c r="N35410" s="315"/>
    </row>
    <row r="35411" spans="14:14">
      <c r="N35411" s="315"/>
    </row>
    <row r="35412" spans="14:14">
      <c r="N35412" s="315"/>
    </row>
    <row r="35413" spans="14:14">
      <c r="N35413" s="315"/>
    </row>
    <row r="35414" spans="14:14">
      <c r="N35414" s="315"/>
    </row>
    <row r="35415" spans="14:14">
      <c r="N35415" s="315"/>
    </row>
    <row r="35416" spans="14:14">
      <c r="N35416" s="315"/>
    </row>
    <row r="35417" spans="14:14">
      <c r="N35417" s="315"/>
    </row>
    <row r="35418" spans="14:14">
      <c r="N35418" s="315"/>
    </row>
    <row r="35419" spans="14:14">
      <c r="N35419" s="315"/>
    </row>
    <row r="35420" spans="14:14">
      <c r="N35420" s="315"/>
    </row>
    <row r="35421" spans="14:14">
      <c r="N35421" s="315"/>
    </row>
    <row r="35422" spans="14:14">
      <c r="N35422" s="315"/>
    </row>
    <row r="35423" spans="14:14">
      <c r="N35423" s="315"/>
    </row>
    <row r="35424" spans="14:14">
      <c r="N35424" s="315"/>
    </row>
    <row r="35425" spans="14:14">
      <c r="N35425" s="315"/>
    </row>
    <row r="35426" spans="14:14">
      <c r="N35426" s="315"/>
    </row>
    <row r="35427" spans="14:14">
      <c r="N35427" s="315"/>
    </row>
    <row r="35428" spans="14:14">
      <c r="N35428" s="315"/>
    </row>
    <row r="35429" spans="14:14">
      <c r="N35429" s="315"/>
    </row>
    <row r="35430" spans="14:14">
      <c r="N35430" s="315"/>
    </row>
    <row r="35431" spans="14:14">
      <c r="N35431" s="315"/>
    </row>
    <row r="35432" spans="14:14">
      <c r="N35432" s="315"/>
    </row>
    <row r="35433" spans="14:14">
      <c r="N35433" s="315"/>
    </row>
    <row r="35434" spans="14:14">
      <c r="N35434" s="315"/>
    </row>
    <row r="35435" spans="14:14">
      <c r="N35435" s="315"/>
    </row>
    <row r="35436" spans="14:14">
      <c r="N35436" s="315"/>
    </row>
    <row r="35437" spans="14:14">
      <c r="N35437" s="315"/>
    </row>
    <row r="35438" spans="14:14">
      <c r="N35438" s="315"/>
    </row>
    <row r="35439" spans="14:14">
      <c r="N35439" s="315"/>
    </row>
    <row r="35440" spans="14:14">
      <c r="N35440" s="315"/>
    </row>
    <row r="35441" spans="14:14">
      <c r="N35441" s="315"/>
    </row>
    <row r="35442" spans="14:14">
      <c r="N35442" s="315"/>
    </row>
    <row r="35443" spans="14:14">
      <c r="N35443" s="315"/>
    </row>
    <row r="35444" spans="14:14">
      <c r="N35444" s="315"/>
    </row>
    <row r="35445" spans="14:14">
      <c r="N35445" s="315"/>
    </row>
    <row r="35446" spans="14:14">
      <c r="N35446" s="315"/>
    </row>
    <row r="35447" spans="14:14">
      <c r="N35447" s="315"/>
    </row>
    <row r="35448" spans="14:14">
      <c r="N35448" s="315"/>
    </row>
    <row r="35449" spans="14:14">
      <c r="N35449" s="315"/>
    </row>
    <row r="35450" spans="14:14">
      <c r="N35450" s="315"/>
    </row>
    <row r="35451" spans="14:14">
      <c r="N35451" s="315"/>
    </row>
    <row r="35452" spans="14:14">
      <c r="N35452" s="315"/>
    </row>
    <row r="35453" spans="14:14">
      <c r="N35453" s="315"/>
    </row>
    <row r="35454" spans="14:14">
      <c r="N35454" s="315"/>
    </row>
    <row r="35455" spans="14:14">
      <c r="N35455" s="315"/>
    </row>
    <row r="35456" spans="14:14">
      <c r="N35456" s="315"/>
    </row>
    <row r="35457" spans="14:14">
      <c r="N35457" s="315"/>
    </row>
    <row r="35458" spans="14:14">
      <c r="N35458" s="315"/>
    </row>
    <row r="35459" spans="14:14">
      <c r="N35459" s="315"/>
    </row>
    <row r="35460" spans="14:14">
      <c r="N35460" s="315"/>
    </row>
    <row r="35461" spans="14:14">
      <c r="N35461" s="315"/>
    </row>
    <row r="35462" spans="14:14">
      <c r="N35462" s="315"/>
    </row>
    <row r="35463" spans="14:14">
      <c r="N35463" s="315"/>
    </row>
    <row r="35464" spans="14:14">
      <c r="N35464" s="315"/>
    </row>
    <row r="35465" spans="14:14">
      <c r="N35465" s="315"/>
    </row>
    <row r="35466" spans="14:14">
      <c r="N35466" s="315"/>
    </row>
    <row r="35467" spans="14:14">
      <c r="N35467" s="315"/>
    </row>
    <row r="35468" spans="14:14">
      <c r="N35468" s="315"/>
    </row>
    <row r="35469" spans="14:14">
      <c r="N35469" s="315"/>
    </row>
    <row r="35470" spans="14:14">
      <c r="N35470" s="315"/>
    </row>
    <row r="35471" spans="14:14">
      <c r="N35471" s="315"/>
    </row>
    <row r="35472" spans="14:14">
      <c r="N35472" s="315"/>
    </row>
    <row r="35473" spans="14:14">
      <c r="N35473" s="315"/>
    </row>
    <row r="35474" spans="14:14">
      <c r="N35474" s="315"/>
    </row>
    <row r="35475" spans="14:14">
      <c r="N35475" s="315"/>
    </row>
    <row r="35476" spans="14:14">
      <c r="N35476" s="315"/>
    </row>
    <row r="35477" spans="14:14">
      <c r="N35477" s="315"/>
    </row>
    <row r="35478" spans="14:14">
      <c r="N35478" s="315"/>
    </row>
    <row r="35479" spans="14:14">
      <c r="N35479" s="315"/>
    </row>
    <row r="35480" spans="14:14">
      <c r="N35480" s="315"/>
    </row>
    <row r="35481" spans="14:14">
      <c r="N35481" s="315"/>
    </row>
    <row r="35482" spans="14:14">
      <c r="N35482" s="315"/>
    </row>
    <row r="35483" spans="14:14">
      <c r="N35483" s="315"/>
    </row>
    <row r="35484" spans="14:14">
      <c r="N35484" s="315"/>
    </row>
    <row r="35485" spans="14:14">
      <c r="N35485" s="315"/>
    </row>
    <row r="35486" spans="14:14">
      <c r="N35486" s="315"/>
    </row>
    <row r="35487" spans="14:14">
      <c r="N35487" s="315"/>
    </row>
    <row r="35488" spans="14:14">
      <c r="N35488" s="315"/>
    </row>
    <row r="35489" spans="14:14">
      <c r="N35489" s="315"/>
    </row>
    <row r="35490" spans="14:14">
      <c r="N35490" s="315"/>
    </row>
    <row r="35491" spans="14:14">
      <c r="N35491" s="315"/>
    </row>
    <row r="35492" spans="14:14">
      <c r="N35492" s="315"/>
    </row>
    <row r="35493" spans="14:14">
      <c r="N35493" s="315"/>
    </row>
    <row r="35494" spans="14:14">
      <c r="N35494" s="315"/>
    </row>
    <row r="35495" spans="14:14">
      <c r="N35495" s="315"/>
    </row>
    <row r="35496" spans="14:14">
      <c r="N35496" s="315"/>
    </row>
    <row r="35497" spans="14:14">
      <c r="N35497" s="315"/>
    </row>
    <row r="35498" spans="14:14">
      <c r="N35498" s="315"/>
    </row>
    <row r="35499" spans="14:14">
      <c r="N35499" s="315"/>
    </row>
    <row r="35500" spans="14:14">
      <c r="N35500" s="315"/>
    </row>
    <row r="35501" spans="14:14">
      <c r="N35501" s="315"/>
    </row>
    <row r="35502" spans="14:14">
      <c r="N35502" s="315"/>
    </row>
    <row r="35503" spans="14:14">
      <c r="N35503" s="315"/>
    </row>
    <row r="35504" spans="14:14">
      <c r="N35504" s="315"/>
    </row>
    <row r="35505" spans="14:14">
      <c r="N35505" s="315"/>
    </row>
    <row r="35506" spans="14:14">
      <c r="N35506" s="315"/>
    </row>
    <row r="35507" spans="14:14">
      <c r="N35507" s="315"/>
    </row>
    <row r="35508" spans="14:14">
      <c r="N35508" s="315"/>
    </row>
    <row r="35509" spans="14:14">
      <c r="N35509" s="315"/>
    </row>
    <row r="35510" spans="14:14">
      <c r="N35510" s="315"/>
    </row>
    <row r="35511" spans="14:14">
      <c r="N35511" s="315"/>
    </row>
    <row r="35512" spans="14:14">
      <c r="N35512" s="315"/>
    </row>
    <row r="35513" spans="14:14">
      <c r="N35513" s="315"/>
    </row>
    <row r="35514" spans="14:14">
      <c r="N35514" s="315"/>
    </row>
    <row r="35515" spans="14:14">
      <c r="N35515" s="315"/>
    </row>
    <row r="35516" spans="14:14">
      <c r="N35516" s="315"/>
    </row>
    <row r="35517" spans="14:14">
      <c r="N35517" s="315"/>
    </row>
    <row r="35518" spans="14:14">
      <c r="N35518" s="315"/>
    </row>
    <row r="35519" spans="14:14">
      <c r="N35519" s="315"/>
    </row>
    <row r="35520" spans="14:14">
      <c r="N35520" s="315"/>
    </row>
    <row r="35521" spans="14:14">
      <c r="N35521" s="315"/>
    </row>
    <row r="35522" spans="14:14">
      <c r="N35522" s="315"/>
    </row>
    <row r="35523" spans="14:14">
      <c r="N35523" s="315"/>
    </row>
    <row r="35524" spans="14:14">
      <c r="N35524" s="315"/>
    </row>
    <row r="35525" spans="14:14">
      <c r="N35525" s="315"/>
    </row>
    <row r="35526" spans="14:14">
      <c r="N35526" s="315"/>
    </row>
    <row r="35527" spans="14:14">
      <c r="N35527" s="315"/>
    </row>
    <row r="35528" spans="14:14">
      <c r="N35528" s="315"/>
    </row>
    <row r="35529" spans="14:14">
      <c r="N35529" s="315"/>
    </row>
    <row r="35530" spans="14:14">
      <c r="N35530" s="315"/>
    </row>
    <row r="35531" spans="14:14">
      <c r="N35531" s="315"/>
    </row>
    <row r="35532" spans="14:14">
      <c r="N35532" s="315"/>
    </row>
    <row r="35533" spans="14:14">
      <c r="N35533" s="315"/>
    </row>
    <row r="35534" spans="14:14">
      <c r="N35534" s="315"/>
    </row>
    <row r="35535" spans="14:14">
      <c r="N35535" s="315"/>
    </row>
    <row r="35536" spans="14:14">
      <c r="N35536" s="315"/>
    </row>
    <row r="35537" spans="14:14">
      <c r="N35537" s="315"/>
    </row>
    <row r="35538" spans="14:14">
      <c r="N35538" s="315"/>
    </row>
    <row r="35539" spans="14:14">
      <c r="N35539" s="315"/>
    </row>
    <row r="35540" spans="14:14">
      <c r="N35540" s="315"/>
    </row>
    <row r="35541" spans="14:14">
      <c r="N35541" s="315"/>
    </row>
    <row r="35542" spans="14:14">
      <c r="N35542" s="315"/>
    </row>
    <row r="35543" spans="14:14">
      <c r="N35543" s="315"/>
    </row>
    <row r="35544" spans="14:14">
      <c r="N35544" s="315"/>
    </row>
    <row r="35545" spans="14:14">
      <c r="N35545" s="315"/>
    </row>
    <row r="35546" spans="14:14">
      <c r="N35546" s="315"/>
    </row>
    <row r="35547" spans="14:14">
      <c r="N35547" s="315"/>
    </row>
    <row r="35548" spans="14:14">
      <c r="N35548" s="315"/>
    </row>
    <row r="35549" spans="14:14">
      <c r="N35549" s="315"/>
    </row>
    <row r="35550" spans="14:14">
      <c r="N35550" s="315"/>
    </row>
    <row r="35551" spans="14:14">
      <c r="N35551" s="315"/>
    </row>
    <row r="35552" spans="14:14">
      <c r="N35552" s="315"/>
    </row>
    <row r="35553" spans="14:14">
      <c r="N35553" s="315"/>
    </row>
    <row r="35554" spans="14:14">
      <c r="N35554" s="315"/>
    </row>
    <row r="35555" spans="14:14">
      <c r="N35555" s="315"/>
    </row>
    <row r="35556" spans="14:14">
      <c r="N35556" s="315"/>
    </row>
    <row r="35557" spans="14:14">
      <c r="N35557" s="315"/>
    </row>
    <row r="35558" spans="14:14">
      <c r="N35558" s="315"/>
    </row>
    <row r="35559" spans="14:14">
      <c r="N35559" s="315"/>
    </row>
    <row r="35560" spans="14:14">
      <c r="N35560" s="315"/>
    </row>
    <row r="35561" spans="14:14">
      <c r="N35561" s="315"/>
    </row>
    <row r="35562" spans="14:14">
      <c r="N35562" s="315"/>
    </row>
    <row r="35563" spans="14:14">
      <c r="N35563" s="315"/>
    </row>
    <row r="35564" spans="14:14">
      <c r="N35564" s="315"/>
    </row>
    <row r="35565" spans="14:14">
      <c r="N35565" s="315"/>
    </row>
    <row r="35566" spans="14:14">
      <c r="N35566" s="315"/>
    </row>
    <row r="35567" spans="14:14">
      <c r="N35567" s="315"/>
    </row>
    <row r="35568" spans="14:14">
      <c r="N35568" s="315"/>
    </row>
    <row r="35569" spans="14:14">
      <c r="N35569" s="315"/>
    </row>
    <row r="35570" spans="14:14">
      <c r="N35570" s="315"/>
    </row>
    <row r="35571" spans="14:14">
      <c r="N35571" s="315"/>
    </row>
    <row r="35572" spans="14:14">
      <c r="N35572" s="315"/>
    </row>
    <row r="35573" spans="14:14">
      <c r="N35573" s="315"/>
    </row>
    <row r="35574" spans="14:14">
      <c r="N35574" s="315"/>
    </row>
    <row r="35575" spans="14:14">
      <c r="N35575" s="315"/>
    </row>
    <row r="35576" spans="14:14">
      <c r="N35576" s="315"/>
    </row>
    <row r="35577" spans="14:14">
      <c r="N35577" s="315"/>
    </row>
    <row r="35578" spans="14:14">
      <c r="N35578" s="315"/>
    </row>
    <row r="35579" spans="14:14">
      <c r="N35579" s="315"/>
    </row>
    <row r="35580" spans="14:14">
      <c r="N35580" s="315"/>
    </row>
    <row r="35581" spans="14:14">
      <c r="N35581" s="315"/>
    </row>
    <row r="35582" spans="14:14">
      <c r="N35582" s="315"/>
    </row>
    <row r="35583" spans="14:14">
      <c r="N35583" s="315"/>
    </row>
    <row r="35584" spans="14:14">
      <c r="N35584" s="315"/>
    </row>
    <row r="35585" spans="14:14">
      <c r="N35585" s="315"/>
    </row>
    <row r="35586" spans="14:14">
      <c r="N35586" s="315"/>
    </row>
    <row r="35587" spans="14:14">
      <c r="N35587" s="315"/>
    </row>
    <row r="35588" spans="14:14">
      <c r="N35588" s="315"/>
    </row>
    <row r="35589" spans="14:14">
      <c r="N35589" s="315"/>
    </row>
    <row r="35590" spans="14:14">
      <c r="N35590" s="315"/>
    </row>
    <row r="35591" spans="14:14">
      <c r="N35591" s="315"/>
    </row>
    <row r="35592" spans="14:14">
      <c r="N35592" s="315"/>
    </row>
    <row r="35593" spans="14:14">
      <c r="N35593" s="315"/>
    </row>
    <row r="35594" spans="14:14">
      <c r="N35594" s="315"/>
    </row>
    <row r="35595" spans="14:14">
      <c r="N35595" s="315"/>
    </row>
    <row r="35596" spans="14:14">
      <c r="N35596" s="315"/>
    </row>
    <row r="35597" spans="14:14">
      <c r="N35597" s="315"/>
    </row>
    <row r="35598" spans="14:14">
      <c r="N35598" s="315"/>
    </row>
    <row r="35599" spans="14:14">
      <c r="N35599" s="315"/>
    </row>
    <row r="35600" spans="14:14">
      <c r="N35600" s="315"/>
    </row>
    <row r="35601" spans="14:14">
      <c r="N35601" s="315"/>
    </row>
    <row r="35602" spans="14:14">
      <c r="N35602" s="315"/>
    </row>
    <row r="35603" spans="14:14">
      <c r="N35603" s="315"/>
    </row>
    <row r="35604" spans="14:14">
      <c r="N35604" s="315"/>
    </row>
    <row r="35605" spans="14:14">
      <c r="N35605" s="315"/>
    </row>
    <row r="35606" spans="14:14">
      <c r="N35606" s="315"/>
    </row>
    <row r="35607" spans="14:14">
      <c r="N35607" s="315"/>
    </row>
    <row r="35608" spans="14:14">
      <c r="N35608" s="315"/>
    </row>
    <row r="35609" spans="14:14">
      <c r="N35609" s="315"/>
    </row>
    <row r="35610" spans="14:14">
      <c r="N35610" s="315"/>
    </row>
    <row r="35611" spans="14:14">
      <c r="N35611" s="315"/>
    </row>
    <row r="35612" spans="14:14">
      <c r="N35612" s="315"/>
    </row>
    <row r="35613" spans="14:14">
      <c r="N35613" s="315"/>
    </row>
    <row r="35614" spans="14:14">
      <c r="N35614" s="315"/>
    </row>
    <row r="35615" spans="14:14">
      <c r="N35615" s="315"/>
    </row>
    <row r="35616" spans="14:14">
      <c r="N35616" s="315"/>
    </row>
    <row r="35617" spans="14:14">
      <c r="N35617" s="315"/>
    </row>
    <row r="35618" spans="14:14">
      <c r="N35618" s="315"/>
    </row>
    <row r="35619" spans="14:14">
      <c r="N35619" s="315"/>
    </row>
    <row r="35620" spans="14:14">
      <c r="N35620" s="315"/>
    </row>
    <row r="35621" spans="14:14">
      <c r="N35621" s="315"/>
    </row>
    <row r="35622" spans="14:14">
      <c r="N35622" s="315"/>
    </row>
    <row r="35623" spans="14:14">
      <c r="N35623" s="315"/>
    </row>
    <row r="35624" spans="14:14">
      <c r="N35624" s="315"/>
    </row>
    <row r="35625" spans="14:14">
      <c r="N35625" s="315"/>
    </row>
    <row r="35626" spans="14:14">
      <c r="N35626" s="315"/>
    </row>
    <row r="35627" spans="14:14">
      <c r="N35627" s="315"/>
    </row>
    <row r="35628" spans="14:14">
      <c r="N35628" s="315"/>
    </row>
    <row r="35629" spans="14:14">
      <c r="N35629" s="315"/>
    </row>
    <row r="35630" spans="14:14">
      <c r="N35630" s="315"/>
    </row>
    <row r="35631" spans="14:14">
      <c r="N35631" s="315"/>
    </row>
    <row r="35632" spans="14:14">
      <c r="N35632" s="315"/>
    </row>
    <row r="35633" spans="14:14">
      <c r="N35633" s="315"/>
    </row>
    <row r="35634" spans="14:14">
      <c r="N35634" s="315"/>
    </row>
    <row r="35635" spans="14:14">
      <c r="N35635" s="315"/>
    </row>
    <row r="35636" spans="14:14">
      <c r="N35636" s="315"/>
    </row>
    <row r="35637" spans="14:14">
      <c r="N35637" s="315"/>
    </row>
    <row r="35638" spans="14:14">
      <c r="N35638" s="315"/>
    </row>
    <row r="35639" spans="14:14">
      <c r="N35639" s="315"/>
    </row>
    <row r="35640" spans="14:14">
      <c r="N35640" s="315"/>
    </row>
    <row r="35641" spans="14:14">
      <c r="N35641" s="315"/>
    </row>
    <row r="35642" spans="14:14">
      <c r="N35642" s="315"/>
    </row>
    <row r="35643" spans="14:14">
      <c r="N35643" s="315"/>
    </row>
    <row r="35644" spans="14:14">
      <c r="N35644" s="315"/>
    </row>
    <row r="35645" spans="14:14">
      <c r="N35645" s="315"/>
    </row>
    <row r="35646" spans="14:14">
      <c r="N35646" s="315"/>
    </row>
    <row r="35647" spans="14:14">
      <c r="N35647" s="315"/>
    </row>
    <row r="35648" spans="14:14">
      <c r="N35648" s="315"/>
    </row>
    <row r="35649" spans="14:14">
      <c r="N35649" s="315"/>
    </row>
    <row r="35650" spans="14:14">
      <c r="N35650" s="315"/>
    </row>
    <row r="35651" spans="14:14">
      <c r="N35651" s="315"/>
    </row>
    <row r="35652" spans="14:14">
      <c r="N35652" s="315"/>
    </row>
    <row r="35653" spans="14:14">
      <c r="N35653" s="315"/>
    </row>
    <row r="35654" spans="14:14">
      <c r="N35654" s="315"/>
    </row>
    <row r="35655" spans="14:14">
      <c r="N35655" s="315"/>
    </row>
    <row r="35656" spans="14:14">
      <c r="N35656" s="315"/>
    </row>
    <row r="35657" spans="14:14">
      <c r="N35657" s="315"/>
    </row>
    <row r="35658" spans="14:14">
      <c r="N35658" s="315"/>
    </row>
    <row r="35659" spans="14:14">
      <c r="N35659" s="315"/>
    </row>
    <row r="35660" spans="14:14">
      <c r="N35660" s="315"/>
    </row>
    <row r="35661" spans="14:14">
      <c r="N35661" s="315"/>
    </row>
    <row r="35662" spans="14:14">
      <c r="N35662" s="315"/>
    </row>
    <row r="35663" spans="14:14">
      <c r="N35663" s="315"/>
    </row>
    <row r="35664" spans="14:14">
      <c r="N35664" s="315"/>
    </row>
    <row r="35665" spans="14:14">
      <c r="N35665" s="315"/>
    </row>
    <row r="35666" spans="14:14">
      <c r="N35666" s="315"/>
    </row>
    <row r="35667" spans="14:14">
      <c r="N35667" s="315"/>
    </row>
    <row r="35668" spans="14:14">
      <c r="N35668" s="315"/>
    </row>
    <row r="35669" spans="14:14">
      <c r="N35669" s="315"/>
    </row>
    <row r="35670" spans="14:14">
      <c r="N35670" s="315"/>
    </row>
    <row r="35671" spans="14:14">
      <c r="N35671" s="315"/>
    </row>
    <row r="35672" spans="14:14">
      <c r="N35672" s="315"/>
    </row>
    <row r="35673" spans="14:14">
      <c r="N35673" s="315"/>
    </row>
    <row r="35674" spans="14:14">
      <c r="N35674" s="315"/>
    </row>
    <row r="35675" spans="14:14">
      <c r="N35675" s="315"/>
    </row>
    <row r="35676" spans="14:14">
      <c r="N35676" s="315"/>
    </row>
    <row r="35677" spans="14:14">
      <c r="N35677" s="315"/>
    </row>
    <row r="35678" spans="14:14">
      <c r="N35678" s="315"/>
    </row>
    <row r="35679" spans="14:14">
      <c r="N35679" s="315"/>
    </row>
    <row r="35680" spans="14:14">
      <c r="N35680" s="315"/>
    </row>
    <row r="35681" spans="14:14">
      <c r="N35681" s="315"/>
    </row>
    <row r="35682" spans="14:14">
      <c r="N35682" s="315"/>
    </row>
    <row r="35683" spans="14:14">
      <c r="N35683" s="315"/>
    </row>
    <row r="35684" spans="14:14">
      <c r="N35684" s="315"/>
    </row>
    <row r="35685" spans="14:14">
      <c r="N35685" s="315"/>
    </row>
    <row r="35686" spans="14:14">
      <c r="N35686" s="315"/>
    </row>
    <row r="35687" spans="14:14">
      <c r="N35687" s="315"/>
    </row>
    <row r="35688" spans="14:14">
      <c r="N35688" s="315"/>
    </row>
    <row r="35689" spans="14:14">
      <c r="N35689" s="315"/>
    </row>
    <row r="35690" spans="14:14">
      <c r="N35690" s="315"/>
    </row>
    <row r="35691" spans="14:14">
      <c r="N35691" s="315"/>
    </row>
    <row r="35692" spans="14:14">
      <c r="N35692" s="315"/>
    </row>
    <row r="35693" spans="14:14">
      <c r="N35693" s="315"/>
    </row>
    <row r="35694" spans="14:14">
      <c r="N35694" s="315"/>
    </row>
    <row r="35695" spans="14:14">
      <c r="N35695" s="315"/>
    </row>
    <row r="35696" spans="14:14">
      <c r="N35696" s="315"/>
    </row>
    <row r="35697" spans="14:14">
      <c r="N35697" s="315"/>
    </row>
    <row r="35698" spans="14:14">
      <c r="N35698" s="315"/>
    </row>
    <row r="35699" spans="14:14">
      <c r="N35699" s="315"/>
    </row>
    <row r="35700" spans="14:14">
      <c r="N35700" s="315"/>
    </row>
    <row r="35701" spans="14:14">
      <c r="N35701" s="315"/>
    </row>
    <row r="35702" spans="14:14">
      <c r="N35702" s="315"/>
    </row>
    <row r="35703" spans="14:14">
      <c r="N35703" s="315"/>
    </row>
    <row r="35704" spans="14:14">
      <c r="N35704" s="315"/>
    </row>
    <row r="35705" spans="14:14">
      <c r="N35705" s="315"/>
    </row>
    <row r="35706" spans="14:14">
      <c r="N35706" s="315"/>
    </row>
    <row r="35707" spans="14:14">
      <c r="N35707" s="315"/>
    </row>
    <row r="35708" spans="14:14">
      <c r="N35708" s="315"/>
    </row>
    <row r="35709" spans="14:14">
      <c r="N35709" s="315"/>
    </row>
    <row r="35710" spans="14:14">
      <c r="N35710" s="315"/>
    </row>
    <row r="35711" spans="14:14">
      <c r="N35711" s="315"/>
    </row>
    <row r="35712" spans="14:14">
      <c r="N35712" s="315"/>
    </row>
    <row r="35713" spans="14:14">
      <c r="N35713" s="315"/>
    </row>
    <row r="35714" spans="14:14">
      <c r="N35714" s="315"/>
    </row>
    <row r="35715" spans="14:14">
      <c r="N35715" s="315"/>
    </row>
    <row r="35716" spans="14:14">
      <c r="N35716" s="315"/>
    </row>
    <row r="35717" spans="14:14">
      <c r="N35717" s="315"/>
    </row>
    <row r="35718" spans="14:14">
      <c r="N35718" s="315"/>
    </row>
    <row r="35719" spans="14:14">
      <c r="N35719" s="315"/>
    </row>
    <row r="35720" spans="14:14">
      <c r="N35720" s="315"/>
    </row>
    <row r="35721" spans="14:14">
      <c r="N35721" s="315"/>
    </row>
    <row r="35722" spans="14:14">
      <c r="N35722" s="315"/>
    </row>
    <row r="35723" spans="14:14">
      <c r="N35723" s="315"/>
    </row>
    <row r="35724" spans="14:14">
      <c r="N35724" s="315"/>
    </row>
    <row r="35725" spans="14:14">
      <c r="N35725" s="315"/>
    </row>
    <row r="35726" spans="14:14">
      <c r="N35726" s="315"/>
    </row>
    <row r="35727" spans="14:14">
      <c r="N35727" s="315"/>
    </row>
    <row r="35728" spans="14:14">
      <c r="N35728" s="315"/>
    </row>
    <row r="35729" spans="14:14">
      <c r="N35729" s="315"/>
    </row>
    <row r="35730" spans="14:14">
      <c r="N35730" s="315"/>
    </row>
    <row r="35731" spans="14:14">
      <c r="N35731" s="315"/>
    </row>
    <row r="35732" spans="14:14">
      <c r="N35732" s="315"/>
    </row>
    <row r="35733" spans="14:14">
      <c r="N35733" s="315"/>
    </row>
    <row r="35734" spans="14:14">
      <c r="N35734" s="315"/>
    </row>
    <row r="35735" spans="14:14">
      <c r="N35735" s="315"/>
    </row>
    <row r="35736" spans="14:14">
      <c r="N35736" s="315"/>
    </row>
    <row r="35737" spans="14:14">
      <c r="N35737" s="315"/>
    </row>
    <row r="35738" spans="14:14">
      <c r="N35738" s="315"/>
    </row>
    <row r="35739" spans="14:14">
      <c r="N35739" s="315"/>
    </row>
    <row r="35740" spans="14:14">
      <c r="N35740" s="315"/>
    </row>
    <row r="35741" spans="14:14">
      <c r="N35741" s="315"/>
    </row>
    <row r="35742" spans="14:14">
      <c r="N35742" s="315"/>
    </row>
    <row r="35743" spans="14:14">
      <c r="N35743" s="315"/>
    </row>
    <row r="35744" spans="14:14">
      <c r="N35744" s="315"/>
    </row>
    <row r="35745" spans="14:14">
      <c r="N35745" s="315"/>
    </row>
    <row r="35746" spans="14:14">
      <c r="N35746" s="315"/>
    </row>
    <row r="35747" spans="14:14">
      <c r="N35747" s="315"/>
    </row>
    <row r="35748" spans="14:14">
      <c r="N35748" s="315"/>
    </row>
    <row r="35749" spans="14:14">
      <c r="N35749" s="315"/>
    </row>
    <row r="35750" spans="14:14">
      <c r="N35750" s="315"/>
    </row>
    <row r="35751" spans="14:14">
      <c r="N35751" s="315"/>
    </row>
    <row r="35752" spans="14:14">
      <c r="N35752" s="315"/>
    </row>
    <row r="35753" spans="14:14">
      <c r="N35753" s="315"/>
    </row>
    <row r="35754" spans="14:14">
      <c r="N35754" s="315"/>
    </row>
    <row r="35755" spans="14:14">
      <c r="N35755" s="315"/>
    </row>
    <row r="35756" spans="14:14">
      <c r="N35756" s="315"/>
    </row>
    <row r="35757" spans="14:14">
      <c r="N35757" s="315"/>
    </row>
    <row r="35758" spans="14:14">
      <c r="N35758" s="315"/>
    </row>
    <row r="35759" spans="14:14">
      <c r="N35759" s="315"/>
    </row>
    <row r="35760" spans="14:14">
      <c r="N35760" s="315"/>
    </row>
    <row r="35761" spans="14:14">
      <c r="N35761" s="315"/>
    </row>
    <row r="35762" spans="14:14">
      <c r="N35762" s="315"/>
    </row>
    <row r="35763" spans="14:14">
      <c r="N35763" s="315"/>
    </row>
    <row r="35764" spans="14:14">
      <c r="N35764" s="315"/>
    </row>
    <row r="35765" spans="14:14">
      <c r="N35765" s="315"/>
    </row>
    <row r="35766" spans="14:14">
      <c r="N35766" s="315"/>
    </row>
    <row r="35767" spans="14:14">
      <c r="N35767" s="315"/>
    </row>
    <row r="35768" spans="14:14">
      <c r="N35768" s="315"/>
    </row>
    <row r="35769" spans="14:14">
      <c r="N35769" s="315"/>
    </row>
    <row r="35770" spans="14:14">
      <c r="N35770" s="315"/>
    </row>
    <row r="35771" spans="14:14">
      <c r="N35771" s="315"/>
    </row>
    <row r="35772" spans="14:14">
      <c r="N35772" s="315"/>
    </row>
    <row r="35773" spans="14:14">
      <c r="N35773" s="315"/>
    </row>
    <row r="35774" spans="14:14">
      <c r="N35774" s="315"/>
    </row>
    <row r="35775" spans="14:14">
      <c r="N35775" s="315"/>
    </row>
    <row r="35776" spans="14:14">
      <c r="N35776" s="315"/>
    </row>
    <row r="35777" spans="14:14">
      <c r="N35777" s="315"/>
    </row>
    <row r="35778" spans="14:14">
      <c r="N35778" s="315"/>
    </row>
    <row r="35779" spans="14:14">
      <c r="N35779" s="315"/>
    </row>
    <row r="35780" spans="14:14">
      <c r="N35780" s="315"/>
    </row>
    <row r="35781" spans="14:14">
      <c r="N35781" s="315"/>
    </row>
    <row r="35782" spans="14:14">
      <c r="N35782" s="315"/>
    </row>
    <row r="35783" spans="14:14">
      <c r="N35783" s="315"/>
    </row>
    <row r="35784" spans="14:14">
      <c r="N35784" s="315"/>
    </row>
    <row r="35785" spans="14:14">
      <c r="N35785" s="315"/>
    </row>
    <row r="35786" spans="14:14">
      <c r="N35786" s="315"/>
    </row>
    <row r="35787" spans="14:14">
      <c r="N35787" s="315"/>
    </row>
    <row r="35788" spans="14:14">
      <c r="N35788" s="315"/>
    </row>
    <row r="35789" spans="14:14">
      <c r="N35789" s="315"/>
    </row>
    <row r="35790" spans="14:14">
      <c r="N35790" s="315"/>
    </row>
    <row r="35791" spans="14:14">
      <c r="N35791" s="315"/>
    </row>
    <row r="35792" spans="14:14">
      <c r="N35792" s="315"/>
    </row>
    <row r="35793" spans="14:14">
      <c r="N35793" s="315"/>
    </row>
    <row r="35794" spans="14:14">
      <c r="N35794" s="315"/>
    </row>
    <row r="35795" spans="14:14">
      <c r="N35795" s="315"/>
    </row>
    <row r="35796" spans="14:14">
      <c r="N35796" s="315"/>
    </row>
    <row r="35797" spans="14:14">
      <c r="N35797" s="315"/>
    </row>
    <row r="35798" spans="14:14">
      <c r="N35798" s="315"/>
    </row>
    <row r="35799" spans="14:14">
      <c r="N35799" s="315"/>
    </row>
    <row r="35800" spans="14:14">
      <c r="N35800" s="315"/>
    </row>
    <row r="35801" spans="14:14">
      <c r="N35801" s="315"/>
    </row>
    <row r="35802" spans="14:14">
      <c r="N35802" s="315"/>
    </row>
    <row r="35803" spans="14:14">
      <c r="N35803" s="315"/>
    </row>
    <row r="35804" spans="14:14">
      <c r="N35804" s="315"/>
    </row>
    <row r="35805" spans="14:14">
      <c r="N35805" s="315"/>
    </row>
    <row r="35806" spans="14:14">
      <c r="N35806" s="315"/>
    </row>
    <row r="35807" spans="14:14">
      <c r="N35807" s="315"/>
    </row>
    <row r="35808" spans="14:14">
      <c r="N35808" s="315"/>
    </row>
    <row r="35809" spans="14:14">
      <c r="N35809" s="315"/>
    </row>
    <row r="35810" spans="14:14">
      <c r="N35810" s="315"/>
    </row>
    <row r="35811" spans="14:14">
      <c r="N35811" s="315"/>
    </row>
    <row r="35812" spans="14:14">
      <c r="N35812" s="315"/>
    </row>
    <row r="35813" spans="14:14">
      <c r="N35813" s="315"/>
    </row>
    <row r="35814" spans="14:14">
      <c r="N35814" s="315"/>
    </row>
    <row r="35815" spans="14:14">
      <c r="N35815" s="315"/>
    </row>
    <row r="35816" spans="14:14">
      <c r="N35816" s="315"/>
    </row>
    <row r="35817" spans="14:14">
      <c r="N35817" s="315"/>
    </row>
    <row r="35818" spans="14:14">
      <c r="N35818" s="315"/>
    </row>
    <row r="35819" spans="14:14">
      <c r="N35819" s="315"/>
    </row>
    <row r="35820" spans="14:14">
      <c r="N35820" s="315"/>
    </row>
    <row r="35821" spans="14:14">
      <c r="N35821" s="315"/>
    </row>
    <row r="35822" spans="14:14">
      <c r="N35822" s="315"/>
    </row>
    <row r="35823" spans="14:14">
      <c r="N35823" s="315"/>
    </row>
    <row r="35824" spans="14:14">
      <c r="N35824" s="315"/>
    </row>
    <row r="35825" spans="14:14">
      <c r="N35825" s="315"/>
    </row>
    <row r="35826" spans="14:14">
      <c r="N35826" s="315"/>
    </row>
    <row r="35827" spans="14:14">
      <c r="N35827" s="315"/>
    </row>
    <row r="35828" spans="14:14">
      <c r="N35828" s="315"/>
    </row>
    <row r="35829" spans="14:14">
      <c r="N35829" s="315"/>
    </row>
    <row r="35830" spans="14:14">
      <c r="N35830" s="315"/>
    </row>
    <row r="35831" spans="14:14">
      <c r="N35831" s="315"/>
    </row>
    <row r="35832" spans="14:14">
      <c r="N35832" s="315"/>
    </row>
    <row r="35833" spans="14:14">
      <c r="N35833" s="315"/>
    </row>
    <row r="35834" spans="14:14">
      <c r="N35834" s="315"/>
    </row>
    <row r="35835" spans="14:14">
      <c r="N35835" s="315"/>
    </row>
    <row r="35836" spans="14:14">
      <c r="N35836" s="315"/>
    </row>
    <row r="35837" spans="14:14">
      <c r="N35837" s="315"/>
    </row>
    <row r="35838" spans="14:14">
      <c r="N35838" s="315"/>
    </row>
    <row r="35839" spans="14:14">
      <c r="N35839" s="315"/>
    </row>
    <row r="35840" spans="14:14">
      <c r="N35840" s="315"/>
    </row>
    <row r="35841" spans="14:14">
      <c r="N35841" s="315"/>
    </row>
    <row r="35842" spans="14:14">
      <c r="N35842" s="315"/>
    </row>
    <row r="35843" spans="14:14">
      <c r="N35843" s="315"/>
    </row>
    <row r="35844" spans="14:14">
      <c r="N35844" s="315"/>
    </row>
    <row r="35845" spans="14:14">
      <c r="N35845" s="315"/>
    </row>
    <row r="35846" spans="14:14">
      <c r="N35846" s="315"/>
    </row>
    <row r="35847" spans="14:14">
      <c r="N35847" s="315"/>
    </row>
    <row r="35848" spans="14:14">
      <c r="N35848" s="315"/>
    </row>
    <row r="35849" spans="14:14">
      <c r="N35849" s="315"/>
    </row>
    <row r="35850" spans="14:14">
      <c r="N35850" s="315"/>
    </row>
    <row r="35851" spans="14:14">
      <c r="N35851" s="315"/>
    </row>
    <row r="35852" spans="14:14">
      <c r="N35852" s="315"/>
    </row>
    <row r="35853" spans="14:14">
      <c r="N35853" s="315"/>
    </row>
    <row r="35854" spans="14:14">
      <c r="N35854" s="315"/>
    </row>
    <row r="35855" spans="14:14">
      <c r="N35855" s="315"/>
    </row>
    <row r="35856" spans="14:14">
      <c r="N35856" s="315"/>
    </row>
    <row r="35857" spans="14:14">
      <c r="N35857" s="315"/>
    </row>
    <row r="35858" spans="14:14">
      <c r="N35858" s="315"/>
    </row>
    <row r="35859" spans="14:14">
      <c r="N35859" s="315"/>
    </row>
    <row r="35860" spans="14:14">
      <c r="N35860" s="315"/>
    </row>
    <row r="35861" spans="14:14">
      <c r="N35861" s="315"/>
    </row>
    <row r="35862" spans="14:14">
      <c r="N35862" s="315"/>
    </row>
    <row r="35863" spans="14:14">
      <c r="N35863" s="315"/>
    </row>
    <row r="35864" spans="14:14">
      <c r="N35864" s="315"/>
    </row>
    <row r="35865" spans="14:14">
      <c r="N35865" s="315"/>
    </row>
    <row r="35866" spans="14:14">
      <c r="N35866" s="315"/>
    </row>
    <row r="35867" spans="14:14">
      <c r="N35867" s="315"/>
    </row>
    <row r="35868" spans="14:14">
      <c r="N35868" s="315"/>
    </row>
    <row r="35869" spans="14:14">
      <c r="N35869" s="315"/>
    </row>
    <row r="35870" spans="14:14">
      <c r="N35870" s="315"/>
    </row>
    <row r="35871" spans="14:14">
      <c r="N35871" s="315"/>
    </row>
    <row r="35872" spans="14:14">
      <c r="N35872" s="315"/>
    </row>
    <row r="35873" spans="14:14">
      <c r="N35873" s="315"/>
    </row>
    <row r="35874" spans="14:14">
      <c r="N35874" s="315"/>
    </row>
    <row r="35875" spans="14:14">
      <c r="N35875" s="315"/>
    </row>
    <row r="35876" spans="14:14">
      <c r="N35876" s="315"/>
    </row>
    <row r="35877" spans="14:14">
      <c r="N35877" s="315"/>
    </row>
    <row r="35878" spans="14:14">
      <c r="N35878" s="315"/>
    </row>
    <row r="35879" spans="14:14">
      <c r="N35879" s="315"/>
    </row>
    <row r="35880" spans="14:14">
      <c r="N35880" s="315"/>
    </row>
    <row r="35881" spans="14:14">
      <c r="N35881" s="315"/>
    </row>
    <row r="35882" spans="14:14">
      <c r="N35882" s="315"/>
    </row>
    <row r="35883" spans="14:14">
      <c r="N35883" s="315"/>
    </row>
    <row r="35884" spans="14:14">
      <c r="N35884" s="315"/>
    </row>
    <row r="35885" spans="14:14">
      <c r="N35885" s="315"/>
    </row>
    <row r="35886" spans="14:14">
      <c r="N35886" s="315"/>
    </row>
    <row r="35887" spans="14:14">
      <c r="N35887" s="315"/>
    </row>
    <row r="35888" spans="14:14">
      <c r="N35888" s="315"/>
    </row>
    <row r="35889" spans="14:14">
      <c r="N35889" s="315"/>
    </row>
    <row r="35890" spans="14:14">
      <c r="N35890" s="315"/>
    </row>
    <row r="35891" spans="14:14">
      <c r="N35891" s="315"/>
    </row>
    <row r="35892" spans="14:14">
      <c r="N35892" s="315"/>
    </row>
    <row r="35893" spans="14:14">
      <c r="N35893" s="315"/>
    </row>
    <row r="35894" spans="14:14">
      <c r="N35894" s="315"/>
    </row>
    <row r="35895" spans="14:14">
      <c r="N35895" s="315"/>
    </row>
    <row r="35896" spans="14:14">
      <c r="N35896" s="315"/>
    </row>
    <row r="35897" spans="14:14">
      <c r="N35897" s="315"/>
    </row>
    <row r="35898" spans="14:14">
      <c r="N35898" s="315"/>
    </row>
    <row r="35899" spans="14:14">
      <c r="N35899" s="315"/>
    </row>
    <row r="35900" spans="14:14">
      <c r="N35900" s="315"/>
    </row>
    <row r="35901" spans="14:14">
      <c r="N35901" s="315"/>
    </row>
    <row r="35902" spans="14:14">
      <c r="N35902" s="315"/>
    </row>
    <row r="35903" spans="14:14">
      <c r="N35903" s="315"/>
    </row>
    <row r="35904" spans="14:14">
      <c r="N35904" s="315"/>
    </row>
    <row r="35905" spans="14:14">
      <c r="N35905" s="315"/>
    </row>
    <row r="35906" spans="14:14">
      <c r="N35906" s="315"/>
    </row>
    <row r="35907" spans="14:14">
      <c r="N35907" s="315"/>
    </row>
    <row r="35908" spans="14:14">
      <c r="N35908" s="315"/>
    </row>
    <row r="35909" spans="14:14">
      <c r="N35909" s="315"/>
    </row>
    <row r="35910" spans="14:14">
      <c r="N35910" s="315"/>
    </row>
    <row r="35911" spans="14:14">
      <c r="N35911" s="315"/>
    </row>
    <row r="35912" spans="14:14">
      <c r="N35912" s="315"/>
    </row>
    <row r="35913" spans="14:14">
      <c r="N35913" s="315"/>
    </row>
    <row r="35914" spans="14:14">
      <c r="N35914" s="315"/>
    </row>
    <row r="35915" spans="14:14">
      <c r="N35915" s="315"/>
    </row>
    <row r="35916" spans="14:14">
      <c r="N35916" s="315"/>
    </row>
    <row r="35917" spans="14:14">
      <c r="N35917" s="315"/>
    </row>
    <row r="35918" spans="14:14">
      <c r="N35918" s="315"/>
    </row>
    <row r="35919" spans="14:14">
      <c r="N35919" s="315"/>
    </row>
    <row r="35920" spans="14:14">
      <c r="N35920" s="315"/>
    </row>
    <row r="35921" spans="14:14">
      <c r="N35921" s="315"/>
    </row>
    <row r="35922" spans="14:14">
      <c r="N35922" s="315"/>
    </row>
    <row r="35923" spans="14:14">
      <c r="N35923" s="315"/>
    </row>
    <row r="35924" spans="14:14">
      <c r="N35924" s="315"/>
    </row>
    <row r="35925" spans="14:14">
      <c r="N35925" s="315"/>
    </row>
    <row r="35926" spans="14:14">
      <c r="N35926" s="315"/>
    </row>
    <row r="35927" spans="14:14">
      <c r="N35927" s="315"/>
    </row>
    <row r="35928" spans="14:14">
      <c r="N35928" s="315"/>
    </row>
    <row r="35929" spans="14:14">
      <c r="N35929" s="315"/>
    </row>
    <row r="35930" spans="14:14">
      <c r="N35930" s="315"/>
    </row>
    <row r="35931" spans="14:14">
      <c r="N35931" s="315"/>
    </row>
    <row r="35932" spans="14:14">
      <c r="N35932" s="315"/>
    </row>
    <row r="35933" spans="14:14">
      <c r="N35933" s="315"/>
    </row>
    <row r="35934" spans="14:14">
      <c r="N35934" s="315"/>
    </row>
    <row r="35935" spans="14:14">
      <c r="N35935" s="315"/>
    </row>
    <row r="35936" spans="14:14">
      <c r="N35936" s="315"/>
    </row>
    <row r="35937" spans="14:14">
      <c r="N35937" s="315"/>
    </row>
    <row r="35938" spans="14:14">
      <c r="N35938" s="315"/>
    </row>
    <row r="35939" spans="14:14">
      <c r="N35939" s="315"/>
    </row>
    <row r="35940" spans="14:14">
      <c r="N35940" s="315"/>
    </row>
    <row r="35941" spans="14:14">
      <c r="N35941" s="315"/>
    </row>
    <row r="35942" spans="14:14">
      <c r="N35942" s="315"/>
    </row>
    <row r="35943" spans="14:14">
      <c r="N35943" s="315"/>
    </row>
    <row r="35944" spans="14:14">
      <c r="N35944" s="315"/>
    </row>
    <row r="35945" spans="14:14">
      <c r="N35945" s="315"/>
    </row>
    <row r="35946" spans="14:14">
      <c r="N35946" s="315"/>
    </row>
    <row r="35947" spans="14:14">
      <c r="N35947" s="315"/>
    </row>
    <row r="35948" spans="14:14">
      <c r="N35948" s="315"/>
    </row>
    <row r="35949" spans="14:14">
      <c r="N35949" s="315"/>
    </row>
    <row r="35950" spans="14:14">
      <c r="N35950" s="315"/>
    </row>
    <row r="35951" spans="14:14">
      <c r="N35951" s="315"/>
    </row>
    <row r="35952" spans="14:14">
      <c r="N35952" s="315"/>
    </row>
    <row r="35953" spans="14:14">
      <c r="N35953" s="315"/>
    </row>
    <row r="35954" spans="14:14">
      <c r="N35954" s="315"/>
    </row>
    <row r="35955" spans="14:14">
      <c r="N35955" s="315"/>
    </row>
    <row r="35956" spans="14:14">
      <c r="N35956" s="315"/>
    </row>
    <row r="35957" spans="14:14">
      <c r="N35957" s="315"/>
    </row>
    <row r="35958" spans="14:14">
      <c r="N35958" s="315"/>
    </row>
    <row r="35959" spans="14:14">
      <c r="N35959" s="315"/>
    </row>
    <row r="35960" spans="14:14">
      <c r="N35960" s="315"/>
    </row>
    <row r="35961" spans="14:14">
      <c r="N35961" s="315"/>
    </row>
    <row r="35962" spans="14:14">
      <c r="N35962" s="315"/>
    </row>
    <row r="35963" spans="14:14">
      <c r="N35963" s="315"/>
    </row>
    <row r="35964" spans="14:14">
      <c r="N35964" s="315"/>
    </row>
    <row r="35965" spans="14:14">
      <c r="N35965" s="315"/>
    </row>
    <row r="35966" spans="14:14">
      <c r="N35966" s="315"/>
    </row>
    <row r="35967" spans="14:14">
      <c r="N35967" s="315"/>
    </row>
    <row r="35968" spans="14:14">
      <c r="N35968" s="315"/>
    </row>
    <row r="35969" spans="14:14">
      <c r="N35969" s="315"/>
    </row>
    <row r="35970" spans="14:14">
      <c r="N35970" s="315"/>
    </row>
    <row r="35971" spans="14:14">
      <c r="N35971" s="315"/>
    </row>
    <row r="35972" spans="14:14">
      <c r="N35972" s="315"/>
    </row>
    <row r="35973" spans="14:14">
      <c r="N35973" s="315"/>
    </row>
    <row r="35974" spans="14:14">
      <c r="N35974" s="315"/>
    </row>
    <row r="35975" spans="14:14">
      <c r="N35975" s="315"/>
    </row>
    <row r="35976" spans="14:14">
      <c r="N35976" s="315"/>
    </row>
    <row r="35977" spans="14:14">
      <c r="N35977" s="315"/>
    </row>
    <row r="35978" spans="14:14">
      <c r="N35978" s="315"/>
    </row>
    <row r="35979" spans="14:14">
      <c r="N35979" s="315"/>
    </row>
    <row r="35980" spans="14:14">
      <c r="N35980" s="315"/>
    </row>
    <row r="35981" spans="14:14">
      <c r="N35981" s="315"/>
    </row>
    <row r="35982" spans="14:14">
      <c r="N35982" s="315"/>
    </row>
    <row r="35983" spans="14:14">
      <c r="N35983" s="315"/>
    </row>
    <row r="35984" spans="14:14">
      <c r="N35984" s="315"/>
    </row>
    <row r="35985" spans="14:14">
      <c r="N35985" s="315"/>
    </row>
    <row r="35986" spans="14:14">
      <c r="N35986" s="315"/>
    </row>
    <row r="35987" spans="14:14">
      <c r="N35987" s="315"/>
    </row>
    <row r="35988" spans="14:14">
      <c r="N35988" s="315"/>
    </row>
    <row r="35989" spans="14:14">
      <c r="N35989" s="315"/>
    </row>
    <row r="35990" spans="14:14">
      <c r="N35990" s="315"/>
    </row>
    <row r="35991" spans="14:14">
      <c r="N35991" s="315"/>
    </row>
    <row r="35992" spans="14:14">
      <c r="N35992" s="315"/>
    </row>
    <row r="35993" spans="14:14">
      <c r="N35993" s="315"/>
    </row>
    <row r="35994" spans="14:14">
      <c r="N35994" s="315"/>
    </row>
    <row r="35995" spans="14:14">
      <c r="N35995" s="315"/>
    </row>
    <row r="35996" spans="14:14">
      <c r="N35996" s="315"/>
    </row>
    <row r="35997" spans="14:14">
      <c r="N35997" s="315"/>
    </row>
    <row r="35998" spans="14:14">
      <c r="N35998" s="315"/>
    </row>
    <row r="35999" spans="14:14">
      <c r="N35999" s="315"/>
    </row>
    <row r="36000" spans="14:14">
      <c r="N36000" s="315"/>
    </row>
    <row r="36001" spans="14:14">
      <c r="N36001" s="315"/>
    </row>
    <row r="36002" spans="14:14">
      <c r="N36002" s="315"/>
    </row>
    <row r="36003" spans="14:14">
      <c r="N36003" s="315"/>
    </row>
    <row r="36004" spans="14:14">
      <c r="N36004" s="315"/>
    </row>
    <row r="36005" spans="14:14">
      <c r="N36005" s="315"/>
    </row>
    <row r="36006" spans="14:14">
      <c r="N36006" s="315"/>
    </row>
    <row r="36007" spans="14:14">
      <c r="N36007" s="315"/>
    </row>
    <row r="36008" spans="14:14">
      <c r="N36008" s="315"/>
    </row>
    <row r="36009" spans="14:14">
      <c r="N36009" s="315"/>
    </row>
    <row r="36010" spans="14:14">
      <c r="N36010" s="315"/>
    </row>
    <row r="36011" spans="14:14">
      <c r="N36011" s="315"/>
    </row>
    <row r="36012" spans="14:14">
      <c r="N36012" s="315"/>
    </row>
    <row r="36013" spans="14:14">
      <c r="N36013" s="315"/>
    </row>
    <row r="36014" spans="14:14">
      <c r="N36014" s="315"/>
    </row>
    <row r="36015" spans="14:14">
      <c r="N36015" s="315"/>
    </row>
    <row r="36016" spans="14:14">
      <c r="N36016" s="315"/>
    </row>
    <row r="36017" spans="14:14">
      <c r="N36017" s="315"/>
    </row>
    <row r="36018" spans="14:14">
      <c r="N36018" s="315"/>
    </row>
    <row r="36019" spans="14:14">
      <c r="N36019" s="315"/>
    </row>
    <row r="36020" spans="14:14">
      <c r="N36020" s="315"/>
    </row>
    <row r="36021" spans="14:14">
      <c r="N36021" s="315"/>
    </row>
    <row r="36022" spans="14:14">
      <c r="N36022" s="315"/>
    </row>
    <row r="36023" spans="14:14">
      <c r="N36023" s="315"/>
    </row>
    <row r="36024" spans="14:14">
      <c r="N36024" s="315"/>
    </row>
    <row r="36025" spans="14:14">
      <c r="N36025" s="315"/>
    </row>
    <row r="36026" spans="14:14">
      <c r="N36026" s="315"/>
    </row>
    <row r="36027" spans="14:14">
      <c r="N36027" s="315"/>
    </row>
    <row r="36028" spans="14:14">
      <c r="N36028" s="315"/>
    </row>
    <row r="36029" spans="14:14">
      <c r="N36029" s="315"/>
    </row>
    <row r="36030" spans="14:14">
      <c r="N36030" s="315"/>
    </row>
    <row r="36031" spans="14:14">
      <c r="N36031" s="315"/>
    </row>
    <row r="36032" spans="14:14">
      <c r="N36032" s="315"/>
    </row>
    <row r="36033" spans="14:14">
      <c r="N36033" s="315"/>
    </row>
    <row r="36034" spans="14:14">
      <c r="N36034" s="315"/>
    </row>
    <row r="36035" spans="14:14">
      <c r="N36035" s="315"/>
    </row>
    <row r="36036" spans="14:14">
      <c r="N36036" s="315"/>
    </row>
    <row r="36037" spans="14:14">
      <c r="N36037" s="315"/>
    </row>
    <row r="36038" spans="14:14">
      <c r="N36038" s="315"/>
    </row>
    <row r="36039" spans="14:14">
      <c r="N36039" s="315"/>
    </row>
    <row r="36040" spans="14:14">
      <c r="N36040" s="315"/>
    </row>
    <row r="36041" spans="14:14">
      <c r="N36041" s="315"/>
    </row>
    <row r="36042" spans="14:14">
      <c r="N36042" s="315"/>
    </row>
    <row r="36043" spans="14:14">
      <c r="N36043" s="315"/>
    </row>
    <row r="36044" spans="14:14">
      <c r="N36044" s="315"/>
    </row>
    <row r="36045" spans="14:14">
      <c r="N36045" s="315"/>
    </row>
    <row r="36046" spans="14:14">
      <c r="N36046" s="315"/>
    </row>
    <row r="36047" spans="14:14">
      <c r="N36047" s="315"/>
    </row>
    <row r="36048" spans="14:14">
      <c r="N36048" s="315"/>
    </row>
    <row r="36049" spans="14:14">
      <c r="N36049" s="315"/>
    </row>
    <row r="36050" spans="14:14">
      <c r="N36050" s="315"/>
    </row>
    <row r="36051" spans="14:14">
      <c r="N36051" s="315"/>
    </row>
    <row r="36052" spans="14:14">
      <c r="N36052" s="315"/>
    </row>
    <row r="36053" spans="14:14">
      <c r="N36053" s="315"/>
    </row>
    <row r="36054" spans="14:14">
      <c r="N36054" s="315"/>
    </row>
    <row r="36055" spans="14:14">
      <c r="N36055" s="315"/>
    </row>
    <row r="36056" spans="14:14">
      <c r="N36056" s="315"/>
    </row>
    <row r="36057" spans="14:14">
      <c r="N36057" s="315"/>
    </row>
    <row r="36058" spans="14:14">
      <c r="N36058" s="315"/>
    </row>
    <row r="36059" spans="14:14">
      <c r="N36059" s="315"/>
    </row>
    <row r="36060" spans="14:14">
      <c r="N36060" s="315"/>
    </row>
    <row r="36061" spans="14:14">
      <c r="N36061" s="315"/>
    </row>
    <row r="36062" spans="14:14">
      <c r="N36062" s="315"/>
    </row>
    <row r="36063" spans="14:14">
      <c r="N36063" s="315"/>
    </row>
    <row r="36064" spans="14:14">
      <c r="N36064" s="315"/>
    </row>
    <row r="36065" spans="14:14">
      <c r="N36065" s="315"/>
    </row>
    <row r="36066" spans="14:14">
      <c r="N36066" s="315"/>
    </row>
    <row r="36067" spans="14:14">
      <c r="N36067" s="315"/>
    </row>
    <row r="36068" spans="14:14">
      <c r="N36068" s="315"/>
    </row>
    <row r="36069" spans="14:14">
      <c r="N36069" s="315"/>
    </row>
    <row r="36070" spans="14:14">
      <c r="N36070" s="315"/>
    </row>
    <row r="36071" spans="14:14">
      <c r="N36071" s="315"/>
    </row>
    <row r="36072" spans="14:14">
      <c r="N36072" s="315"/>
    </row>
    <row r="36073" spans="14:14">
      <c r="N36073" s="315"/>
    </row>
    <row r="36074" spans="14:14">
      <c r="N36074" s="315"/>
    </row>
    <row r="36075" spans="14:14">
      <c r="N36075" s="315"/>
    </row>
    <row r="36076" spans="14:14">
      <c r="N36076" s="315"/>
    </row>
    <row r="36077" spans="14:14">
      <c r="N36077" s="315"/>
    </row>
    <row r="36078" spans="14:14">
      <c r="N36078" s="315"/>
    </row>
    <row r="36079" spans="14:14">
      <c r="N36079" s="315"/>
    </row>
    <row r="36080" spans="14:14">
      <c r="N36080" s="315"/>
    </row>
    <row r="36081" spans="14:14">
      <c r="N36081" s="315"/>
    </row>
    <row r="36082" spans="14:14">
      <c r="N36082" s="315"/>
    </row>
    <row r="36083" spans="14:14">
      <c r="N36083" s="315"/>
    </row>
    <row r="36084" spans="14:14">
      <c r="N36084" s="315"/>
    </row>
    <row r="36085" spans="14:14">
      <c r="N36085" s="315"/>
    </row>
    <row r="36086" spans="14:14">
      <c r="N36086" s="315"/>
    </row>
    <row r="36087" spans="14:14">
      <c r="N36087" s="315"/>
    </row>
    <row r="36088" spans="14:14">
      <c r="N36088" s="315"/>
    </row>
    <row r="36089" spans="14:14">
      <c r="N36089" s="315"/>
    </row>
    <row r="36090" spans="14:14">
      <c r="N36090" s="315"/>
    </row>
    <row r="36091" spans="14:14">
      <c r="N36091" s="315"/>
    </row>
    <row r="36092" spans="14:14">
      <c r="N36092" s="315"/>
    </row>
    <row r="36093" spans="14:14">
      <c r="N36093" s="315"/>
    </row>
    <row r="36094" spans="14:14">
      <c r="N36094" s="315"/>
    </row>
    <row r="36095" spans="14:14">
      <c r="N36095" s="315"/>
    </row>
    <row r="36096" spans="14:14">
      <c r="N36096" s="315"/>
    </row>
    <row r="36097" spans="14:14">
      <c r="N36097" s="315"/>
    </row>
    <row r="36098" spans="14:14">
      <c r="N36098" s="315"/>
    </row>
    <row r="36099" spans="14:14">
      <c r="N36099" s="315"/>
    </row>
    <row r="36100" spans="14:14">
      <c r="N36100" s="315"/>
    </row>
    <row r="36101" spans="14:14">
      <c r="N36101" s="315"/>
    </row>
    <row r="36102" spans="14:14">
      <c r="N36102" s="315"/>
    </row>
    <row r="36103" spans="14:14">
      <c r="N36103" s="315"/>
    </row>
    <row r="36104" spans="14:14">
      <c r="N36104" s="315"/>
    </row>
    <row r="36105" spans="14:14">
      <c r="N36105" s="315"/>
    </row>
    <row r="36106" spans="14:14">
      <c r="N36106" s="315"/>
    </row>
    <row r="36107" spans="14:14">
      <c r="N36107" s="315"/>
    </row>
    <row r="36108" spans="14:14">
      <c r="N36108" s="315"/>
    </row>
    <row r="36109" spans="14:14">
      <c r="N36109" s="315"/>
    </row>
    <row r="36110" spans="14:14">
      <c r="N36110" s="315"/>
    </row>
    <row r="36111" spans="14:14">
      <c r="N36111" s="315"/>
    </row>
    <row r="36112" spans="14:14">
      <c r="N36112" s="315"/>
    </row>
    <row r="36113" spans="14:14">
      <c r="N36113" s="315"/>
    </row>
    <row r="36114" spans="14:14">
      <c r="N36114" s="315"/>
    </row>
    <row r="36115" spans="14:14">
      <c r="N36115" s="315"/>
    </row>
    <row r="36116" spans="14:14">
      <c r="N36116" s="315"/>
    </row>
    <row r="36117" spans="14:14">
      <c r="N36117" s="315"/>
    </row>
    <row r="36118" spans="14:14">
      <c r="N36118" s="315"/>
    </row>
    <row r="36119" spans="14:14">
      <c r="N36119" s="315"/>
    </row>
    <row r="36120" spans="14:14">
      <c r="N36120" s="315"/>
    </row>
    <row r="36121" spans="14:14">
      <c r="N36121" s="315"/>
    </row>
    <row r="36122" spans="14:14">
      <c r="N36122" s="315"/>
    </row>
    <row r="36123" spans="14:14">
      <c r="N36123" s="315"/>
    </row>
    <row r="36124" spans="14:14">
      <c r="N36124" s="315"/>
    </row>
    <row r="36125" spans="14:14">
      <c r="N36125" s="315"/>
    </row>
    <row r="36126" spans="14:14">
      <c r="N36126" s="315"/>
    </row>
    <row r="36127" spans="14:14">
      <c r="N36127" s="315"/>
    </row>
    <row r="36128" spans="14:14">
      <c r="N36128" s="315"/>
    </row>
    <row r="36129" spans="14:14">
      <c r="N36129" s="315"/>
    </row>
    <row r="36130" spans="14:14">
      <c r="N36130" s="315"/>
    </row>
    <row r="36131" spans="14:14">
      <c r="N36131" s="315"/>
    </row>
    <row r="36132" spans="14:14">
      <c r="N36132" s="315"/>
    </row>
    <row r="36133" spans="14:14">
      <c r="N36133" s="315"/>
    </row>
    <row r="36134" spans="14:14">
      <c r="N36134" s="315"/>
    </row>
    <row r="36135" spans="14:14">
      <c r="N36135" s="315"/>
    </row>
    <row r="36136" spans="14:14">
      <c r="N36136" s="315"/>
    </row>
    <row r="36137" spans="14:14">
      <c r="N36137" s="315"/>
    </row>
    <row r="36138" spans="14:14">
      <c r="N36138" s="315"/>
    </row>
    <row r="36139" spans="14:14">
      <c r="N36139" s="315"/>
    </row>
    <row r="36140" spans="14:14">
      <c r="N36140" s="315"/>
    </row>
    <row r="36141" spans="14:14">
      <c r="N36141" s="315"/>
    </row>
    <row r="36142" spans="14:14">
      <c r="N36142" s="315"/>
    </row>
    <row r="36143" spans="14:14">
      <c r="N36143" s="315"/>
    </row>
    <row r="36144" spans="14:14">
      <c r="N36144" s="315"/>
    </row>
    <row r="36145" spans="14:14">
      <c r="N36145" s="315"/>
    </row>
    <row r="36146" spans="14:14">
      <c r="N36146" s="315"/>
    </row>
    <row r="36147" spans="14:14">
      <c r="N36147" s="315"/>
    </row>
    <row r="36148" spans="14:14">
      <c r="N36148" s="315"/>
    </row>
    <row r="36149" spans="14:14">
      <c r="N36149" s="315"/>
    </row>
    <row r="36150" spans="14:14">
      <c r="N36150" s="315"/>
    </row>
    <row r="36151" spans="14:14">
      <c r="N36151" s="315"/>
    </row>
    <row r="36152" spans="14:14">
      <c r="N36152" s="315"/>
    </row>
    <row r="36153" spans="14:14">
      <c r="N36153" s="315"/>
    </row>
    <row r="36154" spans="14:14">
      <c r="N36154" s="315"/>
    </row>
    <row r="36155" spans="14:14">
      <c r="N36155" s="315"/>
    </row>
    <row r="36156" spans="14:14">
      <c r="N36156" s="315"/>
    </row>
    <row r="36157" spans="14:14">
      <c r="N36157" s="315"/>
    </row>
    <row r="36158" spans="14:14">
      <c r="N36158" s="315"/>
    </row>
    <row r="36159" spans="14:14">
      <c r="N36159" s="315"/>
    </row>
    <row r="36160" spans="14:14">
      <c r="N36160" s="315"/>
    </row>
    <row r="36161" spans="14:14">
      <c r="N36161" s="315"/>
    </row>
    <row r="36162" spans="14:14">
      <c r="N36162" s="315"/>
    </row>
    <row r="36163" spans="14:14">
      <c r="N36163" s="315"/>
    </row>
    <row r="36164" spans="14:14">
      <c r="N36164" s="315"/>
    </row>
    <row r="36165" spans="14:14">
      <c r="N36165" s="315"/>
    </row>
    <row r="36166" spans="14:14">
      <c r="N36166" s="315"/>
    </row>
    <row r="36167" spans="14:14">
      <c r="N36167" s="315"/>
    </row>
    <row r="36168" spans="14:14">
      <c r="N36168" s="315"/>
    </row>
    <row r="36169" spans="14:14">
      <c r="N36169" s="315"/>
    </row>
    <row r="36170" spans="14:14">
      <c r="N36170" s="315"/>
    </row>
    <row r="36171" spans="14:14">
      <c r="N36171" s="315"/>
    </row>
    <row r="36172" spans="14:14">
      <c r="N36172" s="315"/>
    </row>
    <row r="36173" spans="14:14">
      <c r="N36173" s="315"/>
    </row>
    <row r="36174" spans="14:14">
      <c r="N36174" s="315"/>
    </row>
    <row r="36175" spans="14:14">
      <c r="N36175" s="315"/>
    </row>
    <row r="36176" spans="14:14">
      <c r="N36176" s="315"/>
    </row>
    <row r="36177" spans="14:14">
      <c r="N36177" s="315"/>
    </row>
    <row r="36178" spans="14:14">
      <c r="N36178" s="315"/>
    </row>
    <row r="36179" spans="14:14">
      <c r="N36179" s="315"/>
    </row>
    <row r="36180" spans="14:14">
      <c r="N36180" s="315"/>
    </row>
    <row r="36181" spans="14:14">
      <c r="N36181" s="315"/>
    </row>
    <row r="36182" spans="14:14">
      <c r="N36182" s="315"/>
    </row>
    <row r="36183" spans="14:14">
      <c r="N36183" s="315"/>
    </row>
    <row r="36184" spans="14:14">
      <c r="N36184" s="315"/>
    </row>
    <row r="36185" spans="14:14">
      <c r="N36185" s="315"/>
    </row>
    <row r="36186" spans="14:14">
      <c r="N36186" s="315"/>
    </row>
    <row r="36187" spans="14:14">
      <c r="N36187" s="315"/>
    </row>
    <row r="36188" spans="14:14">
      <c r="N36188" s="315"/>
    </row>
    <row r="36189" spans="14:14">
      <c r="N36189" s="315"/>
    </row>
    <row r="36190" spans="14:14">
      <c r="N36190" s="315"/>
    </row>
    <row r="36191" spans="14:14">
      <c r="N36191" s="315"/>
    </row>
    <row r="36192" spans="14:14">
      <c r="N36192" s="315"/>
    </row>
    <row r="36193" spans="14:14">
      <c r="N36193" s="315"/>
    </row>
    <row r="36194" spans="14:14">
      <c r="N36194" s="315"/>
    </row>
    <row r="36195" spans="14:14">
      <c r="N36195" s="315"/>
    </row>
    <row r="36196" spans="14:14">
      <c r="N36196" s="315"/>
    </row>
    <row r="36197" spans="14:14">
      <c r="N36197" s="315"/>
    </row>
    <row r="36198" spans="14:14">
      <c r="N36198" s="315"/>
    </row>
    <row r="36199" spans="14:14">
      <c r="N36199" s="315"/>
    </row>
    <row r="36200" spans="14:14">
      <c r="N36200" s="315"/>
    </row>
    <row r="36201" spans="14:14">
      <c r="N36201" s="315"/>
    </row>
    <row r="36202" spans="14:14">
      <c r="N36202" s="315"/>
    </row>
    <row r="36203" spans="14:14">
      <c r="N36203" s="315"/>
    </row>
    <row r="36204" spans="14:14">
      <c r="N36204" s="315"/>
    </row>
    <row r="36205" spans="14:14">
      <c r="N36205" s="315"/>
    </row>
    <row r="36206" spans="14:14">
      <c r="N36206" s="315"/>
    </row>
    <row r="36207" spans="14:14">
      <c r="N36207" s="315"/>
    </row>
    <row r="36208" spans="14:14">
      <c r="N36208" s="315"/>
    </row>
    <row r="36209" spans="14:14">
      <c r="N36209" s="315"/>
    </row>
    <row r="36210" spans="14:14">
      <c r="N36210" s="315"/>
    </row>
    <row r="36211" spans="14:14">
      <c r="N36211" s="315"/>
    </row>
    <row r="36212" spans="14:14">
      <c r="N36212" s="315"/>
    </row>
    <row r="36213" spans="14:14">
      <c r="N36213" s="315"/>
    </row>
    <row r="36214" spans="14:14">
      <c r="N36214" s="315"/>
    </row>
    <row r="36215" spans="14:14">
      <c r="N36215" s="315"/>
    </row>
    <row r="36216" spans="14:14">
      <c r="N36216" s="315"/>
    </row>
    <row r="36217" spans="14:14">
      <c r="N36217" s="315"/>
    </row>
    <row r="36218" spans="14:14">
      <c r="N36218" s="315"/>
    </row>
    <row r="36219" spans="14:14">
      <c r="N36219" s="315"/>
    </row>
    <row r="36220" spans="14:14">
      <c r="N36220" s="315"/>
    </row>
    <row r="36221" spans="14:14">
      <c r="N36221" s="315"/>
    </row>
    <row r="36222" spans="14:14">
      <c r="N36222" s="315"/>
    </row>
    <row r="36223" spans="14:14">
      <c r="N36223" s="315"/>
    </row>
    <row r="36224" spans="14:14">
      <c r="N36224" s="315"/>
    </row>
    <row r="36225" spans="14:14">
      <c r="N36225" s="315"/>
    </row>
    <row r="36226" spans="14:14">
      <c r="N36226" s="315"/>
    </row>
    <row r="36227" spans="14:14">
      <c r="N36227" s="315"/>
    </row>
    <row r="36228" spans="14:14">
      <c r="N36228" s="315"/>
    </row>
    <row r="36229" spans="14:14">
      <c r="N36229" s="315"/>
    </row>
    <row r="36230" spans="14:14">
      <c r="N36230" s="315"/>
    </row>
    <row r="36231" spans="14:14">
      <c r="N36231" s="315"/>
    </row>
    <row r="36232" spans="14:14">
      <c r="N36232" s="315"/>
    </row>
    <row r="36233" spans="14:14">
      <c r="N36233" s="315"/>
    </row>
    <row r="36234" spans="14:14">
      <c r="N36234" s="315"/>
    </row>
    <row r="36235" spans="14:14">
      <c r="N36235" s="315"/>
    </row>
    <row r="36236" spans="14:14">
      <c r="N36236" s="315"/>
    </row>
    <row r="36237" spans="14:14">
      <c r="N36237" s="315"/>
    </row>
    <row r="36238" spans="14:14">
      <c r="N36238" s="315"/>
    </row>
    <row r="36239" spans="14:14">
      <c r="N36239" s="315"/>
    </row>
    <row r="36240" spans="14:14">
      <c r="N36240" s="315"/>
    </row>
    <row r="36241" spans="14:14">
      <c r="N36241" s="315"/>
    </row>
    <row r="36242" spans="14:14">
      <c r="N36242" s="315"/>
    </row>
    <row r="36243" spans="14:14">
      <c r="N36243" s="315"/>
    </row>
    <row r="36244" spans="14:14">
      <c r="N36244" s="315"/>
    </row>
    <row r="36245" spans="14:14">
      <c r="N36245" s="315"/>
    </row>
    <row r="36246" spans="14:14">
      <c r="N36246" s="315"/>
    </row>
    <row r="36247" spans="14:14">
      <c r="N36247" s="315"/>
    </row>
    <row r="36248" spans="14:14">
      <c r="N36248" s="315"/>
    </row>
    <row r="36249" spans="14:14">
      <c r="N36249" s="315"/>
    </row>
    <row r="36250" spans="14:14">
      <c r="N36250" s="315"/>
    </row>
    <row r="36251" spans="14:14">
      <c r="N36251" s="315"/>
    </row>
    <row r="36252" spans="14:14">
      <c r="N36252" s="315"/>
    </row>
    <row r="36253" spans="14:14">
      <c r="N36253" s="315"/>
    </row>
    <row r="36254" spans="14:14">
      <c r="N36254" s="315"/>
    </row>
    <row r="36255" spans="14:14">
      <c r="N36255" s="315"/>
    </row>
    <row r="36256" spans="14:14">
      <c r="N36256" s="315"/>
    </row>
    <row r="36257" spans="14:14">
      <c r="N36257" s="315"/>
    </row>
    <row r="36258" spans="14:14">
      <c r="N36258" s="315"/>
    </row>
    <row r="36259" spans="14:14">
      <c r="N36259" s="315"/>
    </row>
    <row r="36260" spans="14:14">
      <c r="N36260" s="315"/>
    </row>
    <row r="36261" spans="14:14">
      <c r="N36261" s="315"/>
    </row>
    <row r="36262" spans="14:14">
      <c r="N36262" s="315"/>
    </row>
    <row r="36263" spans="14:14">
      <c r="N36263" s="315"/>
    </row>
    <row r="36264" spans="14:14">
      <c r="N36264" s="315"/>
    </row>
    <row r="36265" spans="14:14">
      <c r="N36265" s="315"/>
    </row>
    <row r="36266" spans="14:14">
      <c r="N36266" s="315"/>
    </row>
    <row r="36267" spans="14:14">
      <c r="N36267" s="315"/>
    </row>
    <row r="36268" spans="14:14">
      <c r="N36268" s="315"/>
    </row>
    <row r="36269" spans="14:14">
      <c r="N36269" s="315"/>
    </row>
    <row r="36270" spans="14:14">
      <c r="N36270" s="315"/>
    </row>
    <row r="36271" spans="14:14">
      <c r="N36271" s="315"/>
    </row>
    <row r="36272" spans="14:14">
      <c r="N36272" s="315"/>
    </row>
    <row r="36273" spans="14:14">
      <c r="N36273" s="315"/>
    </row>
    <row r="36274" spans="14:14">
      <c r="N36274" s="315"/>
    </row>
    <row r="36275" spans="14:14">
      <c r="N36275" s="315"/>
    </row>
    <row r="36276" spans="14:14">
      <c r="N36276" s="315"/>
    </row>
    <row r="36277" spans="14:14">
      <c r="N36277" s="315"/>
    </row>
    <row r="36278" spans="14:14">
      <c r="N36278" s="315"/>
    </row>
    <row r="36279" spans="14:14">
      <c r="N36279" s="315"/>
    </row>
    <row r="36280" spans="14:14">
      <c r="N36280" s="315"/>
    </row>
    <row r="36281" spans="14:14">
      <c r="N36281" s="315"/>
    </row>
    <row r="36282" spans="14:14">
      <c r="N36282" s="315"/>
    </row>
    <row r="36283" spans="14:14">
      <c r="N36283" s="315"/>
    </row>
    <row r="36284" spans="14:14">
      <c r="N36284" s="315"/>
    </row>
    <row r="36285" spans="14:14">
      <c r="N36285" s="315"/>
    </row>
    <row r="36286" spans="14:14">
      <c r="N36286" s="315"/>
    </row>
    <row r="36287" spans="14:14">
      <c r="N36287" s="315"/>
    </row>
    <row r="36288" spans="14:14">
      <c r="N36288" s="315"/>
    </row>
    <row r="36289" spans="14:14">
      <c r="N36289" s="315"/>
    </row>
    <row r="36290" spans="14:14">
      <c r="N36290" s="315"/>
    </row>
    <row r="36291" spans="14:14">
      <c r="N36291" s="315"/>
    </row>
    <row r="36292" spans="14:14">
      <c r="N36292" s="315"/>
    </row>
    <row r="36293" spans="14:14">
      <c r="N36293" s="315"/>
    </row>
    <row r="36294" spans="14:14">
      <c r="N36294" s="315"/>
    </row>
    <row r="36295" spans="14:14">
      <c r="N36295" s="315"/>
    </row>
    <row r="36296" spans="14:14">
      <c r="N36296" s="315"/>
    </row>
    <row r="36297" spans="14:14">
      <c r="N36297" s="315"/>
    </row>
    <row r="36298" spans="14:14">
      <c r="N36298" s="315"/>
    </row>
    <row r="36299" spans="14:14">
      <c r="N36299" s="315"/>
    </row>
    <row r="36300" spans="14:14">
      <c r="N36300" s="315"/>
    </row>
    <row r="36301" spans="14:14">
      <c r="N36301" s="315"/>
    </row>
    <row r="36302" spans="14:14">
      <c r="N36302" s="315"/>
    </row>
    <row r="36303" spans="14:14">
      <c r="N36303" s="315"/>
    </row>
    <row r="36304" spans="14:14">
      <c r="N36304" s="315"/>
    </row>
    <row r="36305" spans="14:14">
      <c r="N36305" s="315"/>
    </row>
    <row r="36306" spans="14:14">
      <c r="N36306" s="315"/>
    </row>
    <row r="36307" spans="14:14">
      <c r="N36307" s="315"/>
    </row>
    <row r="36308" spans="14:14">
      <c r="N36308" s="315"/>
    </row>
    <row r="36309" spans="14:14">
      <c r="N36309" s="315"/>
    </row>
    <row r="36310" spans="14:14">
      <c r="N36310" s="315"/>
    </row>
    <row r="36311" spans="14:14">
      <c r="N36311" s="315"/>
    </row>
    <row r="36312" spans="14:14">
      <c r="N36312" s="315"/>
    </row>
    <row r="36313" spans="14:14">
      <c r="N36313" s="315"/>
    </row>
    <row r="36314" spans="14:14">
      <c r="N36314" s="315"/>
    </row>
    <row r="36315" spans="14:14">
      <c r="N36315" s="315"/>
    </row>
    <row r="36316" spans="14:14">
      <c r="N36316" s="315"/>
    </row>
    <row r="36317" spans="14:14">
      <c r="N36317" s="315"/>
    </row>
    <row r="36318" spans="14:14">
      <c r="N36318" s="315"/>
    </row>
    <row r="36319" spans="14:14">
      <c r="N36319" s="315"/>
    </row>
    <row r="36320" spans="14:14">
      <c r="N36320" s="315"/>
    </row>
    <row r="36321" spans="14:14">
      <c r="N36321" s="315"/>
    </row>
    <row r="36322" spans="14:14">
      <c r="N36322" s="315"/>
    </row>
    <row r="36323" spans="14:14">
      <c r="N36323" s="315"/>
    </row>
    <row r="36324" spans="14:14">
      <c r="N36324" s="315"/>
    </row>
    <row r="36325" spans="14:14">
      <c r="N36325" s="315"/>
    </row>
    <row r="36326" spans="14:14">
      <c r="N36326" s="315"/>
    </row>
    <row r="36327" spans="14:14">
      <c r="N36327" s="315"/>
    </row>
    <row r="36328" spans="14:14">
      <c r="N36328" s="315"/>
    </row>
    <row r="36329" spans="14:14">
      <c r="N36329" s="315"/>
    </row>
    <row r="36330" spans="14:14">
      <c r="N36330" s="315"/>
    </row>
    <row r="36331" spans="14:14">
      <c r="N36331" s="315"/>
    </row>
    <row r="36332" spans="14:14">
      <c r="N36332" s="315"/>
    </row>
    <row r="36333" spans="14:14">
      <c r="N36333" s="315"/>
    </row>
    <row r="36334" spans="14:14">
      <c r="N36334" s="315"/>
    </row>
    <row r="36335" spans="14:14">
      <c r="N36335" s="315"/>
    </row>
    <row r="36336" spans="14:14">
      <c r="N36336" s="315"/>
    </row>
    <row r="36337" spans="14:14">
      <c r="N36337" s="315"/>
    </row>
    <row r="36338" spans="14:14">
      <c r="N36338" s="315"/>
    </row>
    <row r="36339" spans="14:14">
      <c r="N36339" s="315"/>
    </row>
    <row r="36340" spans="14:14">
      <c r="N36340" s="315"/>
    </row>
    <row r="36341" spans="14:14">
      <c r="N36341" s="315"/>
    </row>
    <row r="36342" spans="14:14">
      <c r="N36342" s="315"/>
    </row>
    <row r="36343" spans="14:14">
      <c r="N36343" s="315"/>
    </row>
    <row r="36344" spans="14:14">
      <c r="N36344" s="315"/>
    </row>
    <row r="36345" spans="14:14">
      <c r="N36345" s="315"/>
    </row>
    <row r="36346" spans="14:14">
      <c r="N36346" s="315"/>
    </row>
    <row r="36347" spans="14:14">
      <c r="N36347" s="315"/>
    </row>
    <row r="36348" spans="14:14">
      <c r="N36348" s="315"/>
    </row>
    <row r="36349" spans="14:14">
      <c r="N36349" s="315"/>
    </row>
    <row r="36350" spans="14:14">
      <c r="N36350" s="315"/>
    </row>
    <row r="36351" spans="14:14">
      <c r="N36351" s="315"/>
    </row>
    <row r="36352" spans="14:14">
      <c r="N36352" s="315"/>
    </row>
    <row r="36353" spans="14:14">
      <c r="N36353" s="315"/>
    </row>
    <row r="36354" spans="14:14">
      <c r="N36354" s="315"/>
    </row>
    <row r="36355" spans="14:14">
      <c r="N36355" s="315"/>
    </row>
    <row r="36356" spans="14:14">
      <c r="N36356" s="315"/>
    </row>
    <row r="36357" spans="14:14">
      <c r="N36357" s="315"/>
    </row>
    <row r="36358" spans="14:14">
      <c r="N36358" s="315"/>
    </row>
    <row r="36359" spans="14:14">
      <c r="N36359" s="315"/>
    </row>
    <row r="36360" spans="14:14">
      <c r="N36360" s="315"/>
    </row>
    <row r="36361" spans="14:14">
      <c r="N36361" s="315"/>
    </row>
    <row r="36362" spans="14:14">
      <c r="N36362" s="315"/>
    </row>
    <row r="36363" spans="14:14">
      <c r="N36363" s="315"/>
    </row>
    <row r="36364" spans="14:14">
      <c r="N36364" s="315"/>
    </row>
    <row r="36365" spans="14:14">
      <c r="N36365" s="315"/>
    </row>
    <row r="36366" spans="14:14">
      <c r="N36366" s="315"/>
    </row>
    <row r="36367" spans="14:14">
      <c r="N36367" s="315"/>
    </row>
    <row r="36368" spans="14:14">
      <c r="N36368" s="315"/>
    </row>
    <row r="36369" spans="14:14">
      <c r="N36369" s="315"/>
    </row>
    <row r="36370" spans="14:14">
      <c r="N36370" s="315"/>
    </row>
    <row r="36371" spans="14:14">
      <c r="N36371" s="315"/>
    </row>
    <row r="36372" spans="14:14">
      <c r="N36372" s="315"/>
    </row>
    <row r="36373" spans="14:14">
      <c r="N36373" s="315"/>
    </row>
    <row r="36374" spans="14:14">
      <c r="N36374" s="315"/>
    </row>
    <row r="36375" spans="14:14">
      <c r="N36375" s="315"/>
    </row>
    <row r="36376" spans="14:14">
      <c r="N36376" s="315"/>
    </row>
    <row r="36377" spans="14:14">
      <c r="N36377" s="315"/>
    </row>
    <row r="36378" spans="14:14">
      <c r="N36378" s="315"/>
    </row>
    <row r="36379" spans="14:14">
      <c r="N36379" s="315"/>
    </row>
    <row r="36380" spans="14:14">
      <c r="N36380" s="315"/>
    </row>
    <row r="36381" spans="14:14">
      <c r="N36381" s="315"/>
    </row>
    <row r="36382" spans="14:14">
      <c r="N36382" s="315"/>
    </row>
    <row r="36383" spans="14:14">
      <c r="N36383" s="315"/>
    </row>
    <row r="36384" spans="14:14">
      <c r="N36384" s="315"/>
    </row>
    <row r="36385" spans="14:14">
      <c r="N36385" s="315"/>
    </row>
    <row r="36386" spans="14:14">
      <c r="N36386" s="315"/>
    </row>
    <row r="36387" spans="14:14">
      <c r="N36387" s="315"/>
    </row>
    <row r="36388" spans="14:14">
      <c r="N36388" s="315"/>
    </row>
    <row r="36389" spans="14:14">
      <c r="N36389" s="315"/>
    </row>
    <row r="36390" spans="14:14">
      <c r="N36390" s="315"/>
    </row>
    <row r="36391" spans="14:14">
      <c r="N36391" s="315"/>
    </row>
    <row r="36392" spans="14:14">
      <c r="N36392" s="315"/>
    </row>
    <row r="36393" spans="14:14">
      <c r="N36393" s="315"/>
    </row>
    <row r="36394" spans="14:14">
      <c r="N36394" s="315"/>
    </row>
    <row r="36395" spans="14:14">
      <c r="N36395" s="315"/>
    </row>
    <row r="36396" spans="14:14">
      <c r="N36396" s="315"/>
    </row>
    <row r="36397" spans="14:14">
      <c r="N36397" s="315"/>
    </row>
    <row r="36398" spans="14:14">
      <c r="N36398" s="315"/>
    </row>
    <row r="36399" spans="14:14">
      <c r="N36399" s="315"/>
    </row>
    <row r="36400" spans="14:14">
      <c r="N36400" s="315"/>
    </row>
    <row r="36401" spans="14:14">
      <c r="N36401" s="315"/>
    </row>
    <row r="36402" spans="14:14">
      <c r="N36402" s="315"/>
    </row>
    <row r="36403" spans="14:14">
      <c r="N36403" s="315"/>
    </row>
    <row r="36404" spans="14:14">
      <c r="N36404" s="315"/>
    </row>
    <row r="36405" spans="14:14">
      <c r="N36405" s="315"/>
    </row>
    <row r="36406" spans="14:14">
      <c r="N36406" s="315"/>
    </row>
    <row r="36407" spans="14:14">
      <c r="N36407" s="315"/>
    </row>
    <row r="36408" spans="14:14">
      <c r="N36408" s="315"/>
    </row>
    <row r="36409" spans="14:14">
      <c r="N36409" s="315"/>
    </row>
    <row r="36410" spans="14:14">
      <c r="N36410" s="315"/>
    </row>
    <row r="36411" spans="14:14">
      <c r="N36411" s="315"/>
    </row>
    <row r="36412" spans="14:14">
      <c r="N36412" s="315"/>
    </row>
    <row r="36413" spans="14:14">
      <c r="N36413" s="315"/>
    </row>
    <row r="36414" spans="14:14">
      <c r="N36414" s="315"/>
    </row>
    <row r="36415" spans="14:14">
      <c r="N36415" s="315"/>
    </row>
    <row r="36416" spans="14:14">
      <c r="N36416" s="315"/>
    </row>
    <row r="36417" spans="14:14">
      <c r="N36417" s="315"/>
    </row>
    <row r="36418" spans="14:14">
      <c r="N36418" s="315"/>
    </row>
    <row r="36419" spans="14:14">
      <c r="N36419" s="315"/>
    </row>
    <row r="36420" spans="14:14">
      <c r="N36420" s="315"/>
    </row>
    <row r="36421" spans="14:14">
      <c r="N36421" s="315"/>
    </row>
    <row r="36422" spans="14:14">
      <c r="N36422" s="315"/>
    </row>
    <row r="36423" spans="14:14">
      <c r="N36423" s="315"/>
    </row>
    <row r="36424" spans="14:14">
      <c r="N36424" s="315"/>
    </row>
    <row r="36425" spans="14:14">
      <c r="N36425" s="315"/>
    </row>
    <row r="36426" spans="14:14">
      <c r="N36426" s="315"/>
    </row>
    <row r="36427" spans="14:14">
      <c r="N36427" s="315"/>
    </row>
    <row r="36428" spans="14:14">
      <c r="N36428" s="315"/>
    </row>
    <row r="36429" spans="14:14">
      <c r="N36429" s="315"/>
    </row>
    <row r="36430" spans="14:14">
      <c r="N36430" s="315"/>
    </row>
    <row r="36431" spans="14:14">
      <c r="N36431" s="315"/>
    </row>
    <row r="36432" spans="14:14">
      <c r="N36432" s="315"/>
    </row>
    <row r="36433" spans="14:14">
      <c r="N36433" s="315"/>
    </row>
    <row r="36434" spans="14:14">
      <c r="N36434" s="315"/>
    </row>
    <row r="36435" spans="14:14">
      <c r="N36435" s="315"/>
    </row>
    <row r="36436" spans="14:14">
      <c r="N36436" s="315"/>
    </row>
    <row r="36437" spans="14:14">
      <c r="N36437" s="315"/>
    </row>
    <row r="36438" spans="14:14">
      <c r="N36438" s="315"/>
    </row>
    <row r="36439" spans="14:14">
      <c r="N36439" s="315"/>
    </row>
    <row r="36440" spans="14:14">
      <c r="N36440" s="315"/>
    </row>
    <row r="36441" spans="14:14">
      <c r="N36441" s="315"/>
    </row>
    <row r="36442" spans="14:14">
      <c r="N36442" s="315"/>
    </row>
    <row r="36443" spans="14:14">
      <c r="N36443" s="315"/>
    </row>
    <row r="36444" spans="14:14">
      <c r="N36444" s="315"/>
    </row>
    <row r="36445" spans="14:14">
      <c r="N36445" s="315"/>
    </row>
    <row r="36446" spans="14:14">
      <c r="N36446" s="315"/>
    </row>
    <row r="36447" spans="14:14">
      <c r="N36447" s="315"/>
    </row>
    <row r="36448" spans="14:14">
      <c r="N36448" s="315"/>
    </row>
    <row r="36449" spans="14:14">
      <c r="N36449" s="315"/>
    </row>
    <row r="36450" spans="14:14">
      <c r="N36450" s="315"/>
    </row>
    <row r="36451" spans="14:14">
      <c r="N36451" s="315"/>
    </row>
    <row r="36452" spans="14:14">
      <c r="N36452" s="315"/>
    </row>
    <row r="36453" spans="14:14">
      <c r="N36453" s="315"/>
    </row>
    <row r="36454" spans="14:14">
      <c r="N36454" s="315"/>
    </row>
    <row r="36455" spans="14:14">
      <c r="N36455" s="315"/>
    </row>
    <row r="36456" spans="14:14">
      <c r="N36456" s="315"/>
    </row>
    <row r="36457" spans="14:14">
      <c r="N36457" s="315"/>
    </row>
    <row r="36458" spans="14:14">
      <c r="N36458" s="315"/>
    </row>
    <row r="36459" spans="14:14">
      <c r="N36459" s="315"/>
    </row>
    <row r="36460" spans="14:14">
      <c r="N36460" s="315"/>
    </row>
    <row r="36461" spans="14:14">
      <c r="N36461" s="315"/>
    </row>
    <row r="36462" spans="14:14">
      <c r="N36462" s="315"/>
    </row>
    <row r="36463" spans="14:14">
      <c r="N36463" s="315"/>
    </row>
    <row r="36464" spans="14:14">
      <c r="N36464" s="315"/>
    </row>
    <row r="36465" spans="14:14">
      <c r="N36465" s="315"/>
    </row>
    <row r="36466" spans="14:14">
      <c r="N36466" s="315"/>
    </row>
    <row r="36467" spans="14:14">
      <c r="N36467" s="315"/>
    </row>
    <row r="36468" spans="14:14">
      <c r="N36468" s="315"/>
    </row>
    <row r="36469" spans="14:14">
      <c r="N36469" s="315"/>
    </row>
    <row r="36470" spans="14:14">
      <c r="N36470" s="315"/>
    </row>
    <row r="36471" spans="14:14">
      <c r="N36471" s="315"/>
    </row>
    <row r="36472" spans="14:14">
      <c r="N36472" s="315"/>
    </row>
    <row r="36473" spans="14:14">
      <c r="N36473" s="315"/>
    </row>
    <row r="36474" spans="14:14">
      <c r="N36474" s="315"/>
    </row>
    <row r="36475" spans="14:14">
      <c r="N36475" s="315"/>
    </row>
    <row r="36476" spans="14:14">
      <c r="N36476" s="315"/>
    </row>
    <row r="36477" spans="14:14">
      <c r="N36477" s="315"/>
    </row>
    <row r="36478" spans="14:14">
      <c r="N36478" s="315"/>
    </row>
    <row r="36479" spans="14:14">
      <c r="N36479" s="315"/>
    </row>
    <row r="36480" spans="14:14">
      <c r="N36480" s="315"/>
    </row>
    <row r="36481" spans="14:14">
      <c r="N36481" s="315"/>
    </row>
    <row r="36482" spans="14:14">
      <c r="N36482" s="315"/>
    </row>
    <row r="36483" spans="14:14">
      <c r="N36483" s="315"/>
    </row>
    <row r="36484" spans="14:14">
      <c r="N36484" s="315"/>
    </row>
    <row r="36485" spans="14:14">
      <c r="N36485" s="315"/>
    </row>
    <row r="36486" spans="14:14">
      <c r="N36486" s="315"/>
    </row>
    <row r="36487" spans="14:14">
      <c r="N36487" s="315"/>
    </row>
    <row r="36488" spans="14:14">
      <c r="N36488" s="315"/>
    </row>
    <row r="36489" spans="14:14">
      <c r="N36489" s="315"/>
    </row>
    <row r="36490" spans="14:14">
      <c r="N36490" s="315"/>
    </row>
    <row r="36491" spans="14:14">
      <c r="N36491" s="315"/>
    </row>
    <row r="36492" spans="14:14">
      <c r="N36492" s="315"/>
    </row>
    <row r="36493" spans="14:14">
      <c r="N36493" s="315"/>
    </row>
    <row r="36494" spans="14:14">
      <c r="N36494" s="315"/>
    </row>
    <row r="36495" spans="14:14">
      <c r="N36495" s="315"/>
    </row>
    <row r="36496" spans="14:14">
      <c r="N36496" s="315"/>
    </row>
    <row r="36497" spans="14:14">
      <c r="N36497" s="315"/>
    </row>
    <row r="36498" spans="14:14">
      <c r="N36498" s="315"/>
    </row>
    <row r="36499" spans="14:14">
      <c r="N36499" s="315"/>
    </row>
    <row r="36500" spans="14:14">
      <c r="N36500" s="315"/>
    </row>
    <row r="36501" spans="14:14">
      <c r="N36501" s="315"/>
    </row>
    <row r="36502" spans="14:14">
      <c r="N36502" s="315"/>
    </row>
    <row r="36503" spans="14:14">
      <c r="N36503" s="315"/>
    </row>
    <row r="36504" spans="14:14">
      <c r="N36504" s="315"/>
    </row>
    <row r="36505" spans="14:14">
      <c r="N36505" s="315"/>
    </row>
    <row r="36506" spans="14:14">
      <c r="N36506" s="315"/>
    </row>
    <row r="36507" spans="14:14">
      <c r="N36507" s="315"/>
    </row>
    <row r="36508" spans="14:14">
      <c r="N36508" s="315"/>
    </row>
    <row r="36509" spans="14:14">
      <c r="N36509" s="315"/>
    </row>
    <row r="36510" spans="14:14">
      <c r="N36510" s="315"/>
    </row>
    <row r="36511" spans="14:14">
      <c r="N36511" s="315"/>
    </row>
    <row r="36512" spans="14:14">
      <c r="N36512" s="315"/>
    </row>
    <row r="36513" spans="14:14">
      <c r="N36513" s="315"/>
    </row>
    <row r="36514" spans="14:14">
      <c r="N36514" s="315"/>
    </row>
    <row r="36515" spans="14:14">
      <c r="N36515" s="315"/>
    </row>
    <row r="36516" spans="14:14">
      <c r="N36516" s="315"/>
    </row>
    <row r="36517" spans="14:14">
      <c r="N36517" s="315"/>
    </row>
    <row r="36518" spans="14:14">
      <c r="N36518" s="315"/>
    </row>
    <row r="36519" spans="14:14">
      <c r="N36519" s="315"/>
    </row>
    <row r="36520" spans="14:14">
      <c r="N36520" s="315"/>
    </row>
    <row r="36521" spans="14:14">
      <c r="N36521" s="315"/>
    </row>
    <row r="36522" spans="14:14">
      <c r="N36522" s="315"/>
    </row>
    <row r="36523" spans="14:14">
      <c r="N36523" s="315"/>
    </row>
    <row r="36524" spans="14:14">
      <c r="N36524" s="315"/>
    </row>
    <row r="36525" spans="14:14">
      <c r="N36525" s="315"/>
    </row>
    <row r="36526" spans="14:14">
      <c r="N36526" s="315"/>
    </row>
    <row r="36527" spans="14:14">
      <c r="N36527" s="315"/>
    </row>
    <row r="36528" spans="14:14">
      <c r="N36528" s="315"/>
    </row>
    <row r="36529" spans="14:14">
      <c r="N36529" s="315"/>
    </row>
    <row r="36530" spans="14:14">
      <c r="N36530" s="315"/>
    </row>
    <row r="36531" spans="14:14">
      <c r="N36531" s="315"/>
    </row>
    <row r="36532" spans="14:14">
      <c r="N36532" s="315"/>
    </row>
    <row r="36533" spans="14:14">
      <c r="N36533" s="315"/>
    </row>
    <row r="36534" spans="14:14">
      <c r="N36534" s="315"/>
    </row>
    <row r="36535" spans="14:14">
      <c r="N36535" s="315"/>
    </row>
    <row r="36536" spans="14:14">
      <c r="N36536" s="315"/>
    </row>
    <row r="36537" spans="14:14">
      <c r="N36537" s="315"/>
    </row>
    <row r="36538" spans="14:14">
      <c r="N36538" s="315"/>
    </row>
    <row r="36539" spans="14:14">
      <c r="N36539" s="315"/>
    </row>
    <row r="36540" spans="14:14">
      <c r="N36540" s="315"/>
    </row>
    <row r="36541" spans="14:14">
      <c r="N36541" s="315"/>
    </row>
    <row r="36542" spans="14:14">
      <c r="N36542" s="315"/>
    </row>
    <row r="36543" spans="14:14">
      <c r="N36543" s="315"/>
    </row>
    <row r="36544" spans="14:14">
      <c r="N36544" s="315"/>
    </row>
    <row r="36545" spans="14:14">
      <c r="N36545" s="315"/>
    </row>
    <row r="36546" spans="14:14">
      <c r="N36546" s="315"/>
    </row>
    <row r="36547" spans="14:14">
      <c r="N36547" s="315"/>
    </row>
    <row r="36548" spans="14:14">
      <c r="N36548" s="315"/>
    </row>
    <row r="36549" spans="14:14">
      <c r="N36549" s="315"/>
    </row>
    <row r="36550" spans="14:14">
      <c r="N36550" s="315"/>
    </row>
    <row r="36551" spans="14:14">
      <c r="N36551" s="315"/>
    </row>
    <row r="36552" spans="14:14">
      <c r="N36552" s="315"/>
    </row>
    <row r="36553" spans="14:14">
      <c r="N36553" s="315"/>
    </row>
    <row r="36554" spans="14:14">
      <c r="N36554" s="315"/>
    </row>
    <row r="36555" spans="14:14">
      <c r="N36555" s="315"/>
    </row>
    <row r="36556" spans="14:14">
      <c r="N36556" s="315"/>
    </row>
    <row r="36557" spans="14:14">
      <c r="N36557" s="315"/>
    </row>
    <row r="36558" spans="14:14">
      <c r="N36558" s="315"/>
    </row>
    <row r="36559" spans="14:14">
      <c r="N36559" s="315"/>
    </row>
    <row r="36560" spans="14:14">
      <c r="N36560" s="315"/>
    </row>
    <row r="36561" spans="14:14">
      <c r="N36561" s="315"/>
    </row>
    <row r="36562" spans="14:14">
      <c r="N36562" s="315"/>
    </row>
    <row r="36563" spans="14:14">
      <c r="N36563" s="315"/>
    </row>
    <row r="36564" spans="14:14">
      <c r="N36564" s="315"/>
    </row>
    <row r="36565" spans="14:14">
      <c r="N36565" s="315"/>
    </row>
    <row r="36566" spans="14:14">
      <c r="N36566" s="315"/>
    </row>
    <row r="36567" spans="14:14">
      <c r="N36567" s="315"/>
    </row>
    <row r="36568" spans="14:14">
      <c r="N36568" s="315"/>
    </row>
    <row r="36569" spans="14:14">
      <c r="N36569" s="315"/>
    </row>
    <row r="36570" spans="14:14">
      <c r="N36570" s="315"/>
    </row>
    <row r="36571" spans="14:14">
      <c r="N36571" s="315"/>
    </row>
    <row r="36572" spans="14:14">
      <c r="N36572" s="315"/>
    </row>
    <row r="36573" spans="14:14">
      <c r="N36573" s="315"/>
    </row>
    <row r="36574" spans="14:14">
      <c r="N36574" s="315"/>
    </row>
    <row r="36575" spans="14:14">
      <c r="N36575" s="315"/>
    </row>
    <row r="36576" spans="14:14">
      <c r="N36576" s="315"/>
    </row>
    <row r="36577" spans="14:14">
      <c r="N36577" s="315"/>
    </row>
    <row r="36578" spans="14:14">
      <c r="N36578" s="315"/>
    </row>
    <row r="36579" spans="14:14">
      <c r="N36579" s="315"/>
    </row>
    <row r="36580" spans="14:14">
      <c r="N36580" s="315"/>
    </row>
    <row r="36581" spans="14:14">
      <c r="N36581" s="315"/>
    </row>
    <row r="36582" spans="14:14">
      <c r="N36582" s="315"/>
    </row>
    <row r="36583" spans="14:14">
      <c r="N36583" s="315"/>
    </row>
    <row r="36584" spans="14:14">
      <c r="N36584" s="315"/>
    </row>
    <row r="36585" spans="14:14">
      <c r="N36585" s="315"/>
    </row>
    <row r="36586" spans="14:14">
      <c r="N36586" s="315"/>
    </row>
    <row r="36587" spans="14:14">
      <c r="N36587" s="315"/>
    </row>
    <row r="36588" spans="14:14">
      <c r="N36588" s="315"/>
    </row>
    <row r="36589" spans="14:14">
      <c r="N36589" s="315"/>
    </row>
    <row r="36590" spans="14:14">
      <c r="N36590" s="315"/>
    </row>
    <row r="36591" spans="14:14">
      <c r="N36591" s="315"/>
    </row>
    <row r="36592" spans="14:14">
      <c r="N36592" s="315"/>
    </row>
    <row r="36593" spans="14:14">
      <c r="N36593" s="315"/>
    </row>
    <row r="36594" spans="14:14">
      <c r="N36594" s="315"/>
    </row>
    <row r="36595" spans="14:14">
      <c r="N36595" s="315"/>
    </row>
    <row r="36596" spans="14:14">
      <c r="N36596" s="315"/>
    </row>
    <row r="36597" spans="14:14">
      <c r="N36597" s="315"/>
    </row>
    <row r="36598" spans="14:14">
      <c r="N36598" s="315"/>
    </row>
    <row r="36599" spans="14:14">
      <c r="N36599" s="315"/>
    </row>
    <row r="36600" spans="14:14">
      <c r="N36600" s="315"/>
    </row>
    <row r="36601" spans="14:14">
      <c r="N36601" s="315"/>
    </row>
    <row r="36602" spans="14:14">
      <c r="N36602" s="315"/>
    </row>
    <row r="36603" spans="14:14">
      <c r="N36603" s="315"/>
    </row>
    <row r="36604" spans="14:14">
      <c r="N36604" s="315"/>
    </row>
    <row r="36605" spans="14:14">
      <c r="N36605" s="315"/>
    </row>
    <row r="36606" spans="14:14">
      <c r="N36606" s="315"/>
    </row>
    <row r="36607" spans="14:14">
      <c r="N36607" s="315"/>
    </row>
    <row r="36608" spans="14:14">
      <c r="N36608" s="315"/>
    </row>
    <row r="36609" spans="14:14">
      <c r="N36609" s="315"/>
    </row>
    <row r="36610" spans="14:14">
      <c r="N36610" s="315"/>
    </row>
    <row r="36611" spans="14:14">
      <c r="N36611" s="315"/>
    </row>
    <row r="36612" spans="14:14">
      <c r="N36612" s="315"/>
    </row>
    <row r="36613" spans="14:14">
      <c r="N36613" s="315"/>
    </row>
    <row r="36614" spans="14:14">
      <c r="N36614" s="315"/>
    </row>
    <row r="36615" spans="14:14">
      <c r="N36615" s="315"/>
    </row>
    <row r="36616" spans="14:14">
      <c r="N36616" s="315"/>
    </row>
    <row r="36617" spans="14:14">
      <c r="N36617" s="315"/>
    </row>
    <row r="36618" spans="14:14">
      <c r="N36618" s="315"/>
    </row>
    <row r="36619" spans="14:14">
      <c r="N36619" s="315"/>
    </row>
    <row r="36620" spans="14:14">
      <c r="N36620" s="315"/>
    </row>
    <row r="36621" spans="14:14">
      <c r="N36621" s="315"/>
    </row>
    <row r="36622" spans="14:14">
      <c r="N36622" s="315"/>
    </row>
    <row r="36623" spans="14:14">
      <c r="N36623" s="315"/>
    </row>
    <row r="36624" spans="14:14">
      <c r="N36624" s="315"/>
    </row>
    <row r="36625" spans="14:14">
      <c r="N36625" s="315"/>
    </row>
    <row r="36626" spans="14:14">
      <c r="N36626" s="315"/>
    </row>
    <row r="36627" spans="14:14">
      <c r="N36627" s="315"/>
    </row>
    <row r="36628" spans="14:14">
      <c r="N36628" s="315"/>
    </row>
    <row r="36629" spans="14:14">
      <c r="N36629" s="315"/>
    </row>
    <row r="36630" spans="14:14">
      <c r="N36630" s="315"/>
    </row>
    <row r="36631" spans="14:14">
      <c r="N36631" s="315"/>
    </row>
    <row r="36632" spans="14:14">
      <c r="N36632" s="315"/>
    </row>
    <row r="36633" spans="14:14">
      <c r="N36633" s="315"/>
    </row>
    <row r="36634" spans="14:14">
      <c r="N36634" s="315"/>
    </row>
    <row r="36635" spans="14:14">
      <c r="N36635" s="315"/>
    </row>
    <row r="36636" spans="14:14">
      <c r="N36636" s="315"/>
    </row>
    <row r="36637" spans="14:14">
      <c r="N36637" s="315"/>
    </row>
    <row r="36638" spans="14:14">
      <c r="N36638" s="315"/>
    </row>
    <row r="36639" spans="14:14">
      <c r="N36639" s="315"/>
    </row>
    <row r="36640" spans="14:14">
      <c r="N36640" s="315"/>
    </row>
    <row r="36641" spans="14:14">
      <c r="N36641" s="315"/>
    </row>
    <row r="36642" spans="14:14">
      <c r="N36642" s="315"/>
    </row>
    <row r="36643" spans="14:14">
      <c r="N36643" s="315"/>
    </row>
    <row r="36644" spans="14:14">
      <c r="N36644" s="315"/>
    </row>
    <row r="36645" spans="14:14">
      <c r="N36645" s="315"/>
    </row>
    <row r="36646" spans="14:14">
      <c r="N36646" s="315"/>
    </row>
    <row r="36647" spans="14:14">
      <c r="N36647" s="315"/>
    </row>
    <row r="36648" spans="14:14">
      <c r="N36648" s="315"/>
    </row>
    <row r="36649" spans="14:14">
      <c r="N36649" s="315"/>
    </row>
    <row r="36650" spans="14:14">
      <c r="N36650" s="315"/>
    </row>
    <row r="36651" spans="14:14">
      <c r="N36651" s="315"/>
    </row>
    <row r="36652" spans="14:14">
      <c r="N36652" s="315"/>
    </row>
    <row r="36653" spans="14:14">
      <c r="N36653" s="315"/>
    </row>
    <row r="36654" spans="14:14">
      <c r="N36654" s="315"/>
    </row>
    <row r="36655" spans="14:14">
      <c r="N36655" s="315"/>
    </row>
    <row r="36656" spans="14:14">
      <c r="N36656" s="315"/>
    </row>
    <row r="36657" spans="14:14">
      <c r="N36657" s="315"/>
    </row>
    <row r="36658" spans="14:14">
      <c r="N36658" s="315"/>
    </row>
    <row r="36659" spans="14:14">
      <c r="N36659" s="315"/>
    </row>
    <row r="36660" spans="14:14">
      <c r="N36660" s="315"/>
    </row>
    <row r="36661" spans="14:14">
      <c r="N36661" s="315"/>
    </row>
    <row r="36662" spans="14:14">
      <c r="N36662" s="315"/>
    </row>
    <row r="36663" spans="14:14">
      <c r="N36663" s="315"/>
    </row>
    <row r="36664" spans="14:14">
      <c r="N36664" s="315"/>
    </row>
    <row r="36665" spans="14:14">
      <c r="N36665" s="315"/>
    </row>
    <row r="36666" spans="14:14">
      <c r="N36666" s="315"/>
    </row>
    <row r="36667" spans="14:14">
      <c r="N36667" s="315"/>
    </row>
    <row r="36668" spans="14:14">
      <c r="N36668" s="315"/>
    </row>
    <row r="36669" spans="14:14">
      <c r="N36669" s="315"/>
    </row>
    <row r="36670" spans="14:14">
      <c r="N36670" s="315"/>
    </row>
    <row r="36671" spans="14:14">
      <c r="N36671" s="315"/>
    </row>
    <row r="36672" spans="14:14">
      <c r="N36672" s="315"/>
    </row>
    <row r="36673" spans="14:14">
      <c r="N36673" s="315"/>
    </row>
    <row r="36674" spans="14:14">
      <c r="N36674" s="315"/>
    </row>
    <row r="36675" spans="14:14">
      <c r="N36675" s="315"/>
    </row>
    <row r="36676" spans="14:14">
      <c r="N36676" s="315"/>
    </row>
    <row r="36677" spans="14:14">
      <c r="N36677" s="315"/>
    </row>
    <row r="36678" spans="14:14">
      <c r="N36678" s="315"/>
    </row>
    <row r="36679" spans="14:14">
      <c r="N36679" s="315"/>
    </row>
    <row r="36680" spans="14:14">
      <c r="N36680" s="315"/>
    </row>
    <row r="36681" spans="14:14">
      <c r="N36681" s="315"/>
    </row>
    <row r="36682" spans="14:14">
      <c r="N36682" s="315"/>
    </row>
    <row r="36683" spans="14:14">
      <c r="N36683" s="315"/>
    </row>
    <row r="36684" spans="14:14">
      <c r="N36684" s="315"/>
    </row>
    <row r="36685" spans="14:14">
      <c r="N36685" s="315"/>
    </row>
    <row r="36686" spans="14:14">
      <c r="N36686" s="315"/>
    </row>
    <row r="36687" spans="14:14">
      <c r="N36687" s="315"/>
    </row>
    <row r="36688" spans="14:14">
      <c r="N36688" s="315"/>
    </row>
    <row r="36689" spans="14:14">
      <c r="N36689" s="315"/>
    </row>
    <row r="36690" spans="14:14">
      <c r="N36690" s="315"/>
    </row>
    <row r="36691" spans="14:14">
      <c r="N36691" s="315"/>
    </row>
    <row r="36692" spans="14:14">
      <c r="N36692" s="315"/>
    </row>
    <row r="36693" spans="14:14">
      <c r="N36693" s="315"/>
    </row>
    <row r="36694" spans="14:14">
      <c r="N36694" s="315"/>
    </row>
    <row r="36695" spans="14:14">
      <c r="N36695" s="315"/>
    </row>
    <row r="36696" spans="14:14">
      <c r="N36696" s="315"/>
    </row>
    <row r="36697" spans="14:14">
      <c r="N36697" s="315"/>
    </row>
    <row r="36698" spans="14:14">
      <c r="N36698" s="315"/>
    </row>
    <row r="36699" spans="14:14">
      <c r="N36699" s="315"/>
    </row>
    <row r="36700" spans="14:14">
      <c r="N36700" s="315"/>
    </row>
    <row r="36701" spans="14:14">
      <c r="N36701" s="315"/>
    </row>
    <row r="36702" spans="14:14">
      <c r="N36702" s="315"/>
    </row>
    <row r="36703" spans="14:14">
      <c r="N36703" s="315"/>
    </row>
    <row r="36704" spans="14:14">
      <c r="N36704" s="315"/>
    </row>
    <row r="36705" spans="14:14">
      <c r="N36705" s="315"/>
    </row>
    <row r="36706" spans="14:14">
      <c r="N36706" s="315"/>
    </row>
    <row r="36707" spans="14:14">
      <c r="N36707" s="315"/>
    </row>
    <row r="36708" spans="14:14">
      <c r="N36708" s="315"/>
    </row>
    <row r="36709" spans="14:14">
      <c r="N36709" s="315"/>
    </row>
    <row r="36710" spans="14:14">
      <c r="N36710" s="315"/>
    </row>
    <row r="36711" spans="14:14">
      <c r="N36711" s="315"/>
    </row>
    <row r="36712" spans="14:14">
      <c r="N36712" s="315"/>
    </row>
    <row r="36713" spans="14:14">
      <c r="N36713" s="315"/>
    </row>
    <row r="36714" spans="14:14">
      <c r="N36714" s="315"/>
    </row>
    <row r="36715" spans="14:14">
      <c r="N36715" s="315"/>
    </row>
    <row r="36716" spans="14:14">
      <c r="N36716" s="315"/>
    </row>
    <row r="36717" spans="14:14">
      <c r="N36717" s="315"/>
    </row>
    <row r="36718" spans="14:14">
      <c r="N36718" s="315"/>
    </row>
    <row r="36719" spans="14:14">
      <c r="N36719" s="315"/>
    </row>
    <row r="36720" spans="14:14">
      <c r="N36720" s="315"/>
    </row>
    <row r="36721" spans="14:14">
      <c r="N36721" s="315"/>
    </row>
    <row r="36722" spans="14:14">
      <c r="N36722" s="315"/>
    </row>
    <row r="36723" spans="14:14">
      <c r="N36723" s="315"/>
    </row>
    <row r="36724" spans="14:14">
      <c r="N36724" s="315"/>
    </row>
    <row r="36725" spans="14:14">
      <c r="N36725" s="315"/>
    </row>
    <row r="36726" spans="14:14">
      <c r="N36726" s="315"/>
    </row>
    <row r="36727" spans="14:14">
      <c r="N36727" s="315"/>
    </row>
    <row r="36728" spans="14:14">
      <c r="N36728" s="315"/>
    </row>
    <row r="36729" spans="14:14">
      <c r="N36729" s="315"/>
    </row>
    <row r="36730" spans="14:14">
      <c r="N36730" s="315"/>
    </row>
    <row r="36731" spans="14:14">
      <c r="N36731" s="315"/>
    </row>
    <row r="36732" spans="14:14">
      <c r="N36732" s="315"/>
    </row>
    <row r="36733" spans="14:14">
      <c r="N36733" s="315"/>
    </row>
    <row r="36734" spans="14:14">
      <c r="N36734" s="315"/>
    </row>
    <row r="36735" spans="14:14">
      <c r="N36735" s="315"/>
    </row>
    <row r="36736" spans="14:14">
      <c r="N36736" s="315"/>
    </row>
    <row r="36737" spans="14:14">
      <c r="N36737" s="315"/>
    </row>
    <row r="36738" spans="14:14">
      <c r="N36738" s="315"/>
    </row>
    <row r="36739" spans="14:14">
      <c r="N36739" s="315"/>
    </row>
    <row r="36740" spans="14:14">
      <c r="N36740" s="315"/>
    </row>
    <row r="36741" spans="14:14">
      <c r="N36741" s="315"/>
    </row>
    <row r="36742" spans="14:14">
      <c r="N36742" s="315"/>
    </row>
    <row r="36743" spans="14:14">
      <c r="N36743" s="315"/>
    </row>
    <row r="36744" spans="14:14">
      <c r="N36744" s="315"/>
    </row>
    <row r="36745" spans="14:14">
      <c r="N36745" s="315"/>
    </row>
    <row r="36746" spans="14:14">
      <c r="N36746" s="315"/>
    </row>
    <row r="36747" spans="14:14">
      <c r="N36747" s="315"/>
    </row>
    <row r="36748" spans="14:14">
      <c r="N36748" s="315"/>
    </row>
    <row r="36749" spans="14:14">
      <c r="N36749" s="315"/>
    </row>
    <row r="36750" spans="14:14">
      <c r="N36750" s="315"/>
    </row>
    <row r="36751" spans="14:14">
      <c r="N36751" s="315"/>
    </row>
    <row r="36752" spans="14:14">
      <c r="N36752" s="315"/>
    </row>
    <row r="36753" spans="14:14">
      <c r="N36753" s="315"/>
    </row>
    <row r="36754" spans="14:14">
      <c r="N36754" s="315"/>
    </row>
    <row r="36755" spans="14:14">
      <c r="N36755" s="315"/>
    </row>
  </sheetData>
  <mergeCells count="13">
    <mergeCell ref="Q177:S177"/>
    <mergeCell ref="P177:P178"/>
    <mergeCell ref="P71:T71"/>
    <mergeCell ref="B287:F287"/>
    <mergeCell ref="O5:U5"/>
    <mergeCell ref="O36:S36"/>
    <mergeCell ref="C211:D211"/>
    <mergeCell ref="B6:F6"/>
    <mergeCell ref="B61:F61"/>
    <mergeCell ref="B176:F176"/>
    <mergeCell ref="H63:K63"/>
    <mergeCell ref="P175:U175"/>
    <mergeCell ref="T177:V177"/>
  </mergeCells>
  <phoneticPr fontId="0" type="noConversion"/>
  <pageMargins left="0.7" right="0.7" top="0.17" bottom="0.23" header="0.3" footer="0.3"/>
  <pageSetup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Bilanci 2012</vt:lpstr>
    </vt:vector>
  </TitlesOfParts>
  <Company>Computer &amp; Copier Systems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Monika Sinani</cp:lastModifiedBy>
  <cp:lastPrinted>2013-03-19T14:39:32Z</cp:lastPrinted>
  <dcterms:created xsi:type="dcterms:W3CDTF">2009-01-08T11:27:56Z</dcterms:created>
  <dcterms:modified xsi:type="dcterms:W3CDTF">2013-03-19T14:40:36Z</dcterms:modified>
</cp:coreProperties>
</file>