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7\Desktop\Pajtoni shpk-QKR\Dorezuar ne QKR\"/>
    </mc:Choice>
  </mc:AlternateContent>
  <xr:revisionPtr revIDLastSave="0" documentId="13_ncr:1_{4A4E1166-7407-4853-A2F6-1FC8782ACC17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8" l="1"/>
  <c r="B47" i="18"/>
  <c r="B55" i="18"/>
  <c r="B42" i="18"/>
  <c r="D55" i="18"/>
  <c r="D22" i="18"/>
  <c r="D42" i="18" s="1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<sst xmlns="http://schemas.openxmlformats.org/spreadsheetml/2006/main" count="414" uniqueCount="271">
  <si>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</si>
  <si>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</si>
  <si>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</si>
  <si>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</si>
  <si>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</si>
  <si>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</si>
  <si>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</si>
  <si>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</si>
  <si>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</si>
  <si>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</si>
  <si>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</si>
  <si>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</si>
  <si>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</si>
  <si>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</si>
  <si>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</si>
  <si>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</si>
  <si>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</si>
  <si>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</si>
  <si>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</si>
  <si>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</si>
  <si>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</si>
  <si>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</si>
  <si>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</si>
  <si>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</si>
  <si>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</si>
  <si>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</si>
  <si>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</si>
  <si>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</si>
  <si>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</si>
  <si>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</si>
  <si>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</si>
  <si>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</si>
  <si>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</si>
  <si>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</si>
  <si>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</si>
  <si>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</si>
  <si>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</si>
  <si>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</si>
  <si>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</si>
  <si>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</si>
  <si>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</si>
  <si>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</si>
  <si>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</si>
  <si>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</si>
  <si>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</si>
  <si>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</si>
  <si>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</si>
  <si>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</si>
  <si>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</si>
  <si>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</si>
  <si>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</si>
  <si>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</si>
  <si>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</si>
  <si>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</si>
  <si>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</si>
  <si>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</si>
  <si>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</si>
  <si>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</si>
  <si>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</si>
  <si>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</si>
  <si>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</si>
  <si>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</si>
  <si>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</si>
  <si>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</si>
  <si>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</si>
  <si>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</si>
  <si>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</si>
  <si>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</si>
  <si>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</si>
  <si>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</si>
  <si>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</si>
  <si>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</si>
  <si>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</si>
  <si>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</si>
  <si>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</si>
  <si>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</si>
  <si>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</si>
  <si>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</si>
  <si>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</si>
  <si>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</si>
  <si>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</si>
  <si>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</si>
  <si>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</si>
  <si>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</si>
  <si>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</si>
  <si>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</si>
  <si>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</si>
  <si>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</si>
  <si>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</si>
  <si>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</si>
  <si>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</si>
  <si>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</si>
  <si>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</si>
  <si>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</si>
  <si>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</si>
  <si>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</si>
  <si>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</si>
  <si>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</si>
  <si>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</si>
  <si>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</si>
  <si>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</si>
  <si>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</si>
  <si>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</si>
  <si>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</si>
  <si>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</si>
  <si>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</si>
  <si>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</si>
  <si>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</si>
  <si>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</si>
  <si>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</si>
  <si>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</si>
  <si>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</si>
  <si>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</si>
  <si>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</si>
  <si>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</si>
  <si>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</si>
  <si>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</si>
  <si>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</si>
  <si>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</si>
  <si>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</si>
  <si>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</si>
  <si>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</si>
  <si>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</si>
  <si>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</si>
  <si>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</si>
  <si>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</si>
  <si>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</si>
  <si>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</si>
  <si>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</si>
  <si>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</si>
  <si>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</si>
  <si>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</si>
  <si>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</si>
  <si>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</si>
  <si>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</si>
  <si>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</si>
  <si>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</si>
  <si>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</si>
  <si>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</si>
  <si>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</si>
  <si>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</si>
  <si>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</si>
  <si>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</si>
  <si>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</si>
  <si>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</si>
  <si>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</si>
  <si>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</si>
  <si>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</si>
  <si>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</si>
  <si>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</si>
  <si>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</si>
  <si>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</si>
  <si>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</si>
  <si>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</si>
  <si>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</si>
  <si>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</si>
  <si>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</si>
  <si>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</si>
  <si>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</si>
  <si>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</si>
  <si>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</si>
  <si>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</si>
  <si>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</si>
  <si>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</si>
  <si>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</si>
  <si>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</si>
  <si>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</si>
  <si>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</si>
  <si>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</si>
  <si>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</si>
  <si>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</si>
  <si>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</si>
  <si>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</si>
  <si>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</si>
  <si>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</si>
  <si>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</si>
  <si>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</si>
  <si>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</si>
  <si>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</si>
  <si>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</si>
  <si>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</si>
  <si>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</si>
  <si>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</si>
  <si>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</si>
  <si>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</si>
  <si>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</si>
  <si>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</si>
  <si>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</si>
  <si>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</si>
  <si>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</si>
  <si>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</si>
  <si>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</si>
  <si>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</si>
  <si>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</si>
  <si>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</si>
  <si>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</si>
  <si>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</si>
  <si>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</si>
  <si>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</si>
  <si>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</si>
  <si>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</si>
  <si>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</si>
  <si>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</si>
  <si>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</si>
  <si>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</si>
  <si>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</si>
  <si>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</si>
  <si>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</si>
  <si>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</si>
  <si>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</si>
  <si>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</si>
  <si>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</si>
  <si>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</si>
  <si>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</si>
  <si>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</si>
  <si>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</si>
  <si>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</si>
  <si>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</si>
  <si>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</si>
  <si>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</si>
  <si>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</si>
  <si>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</si>
  <si>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</si>
  <si>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</si>
  <si>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</si>
  <si>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</si>
  <si>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</si>
  <si>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</si>
  <si>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</si>
  <si>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</si>
  <si>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</si>
  <si>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</si>
  <si>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</si>
  <si>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</si>
  <si>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</si>
  <si>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</si>
  <si>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</si>
  <si>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</si>
  <si>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</si>
  <si>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</si>
  <si>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</si>
  <si>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</si>
  <si>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</si>
  <si>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</si>
  <si>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</si>
  <si>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</si>
  <si>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</si>
  <si>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</si>
  <si>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</si>
  <si>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</si>
  <si>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</si>
  <si>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</si>
  <si>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</si>
  <si>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</si>
  <si>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</si>
  <si>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</si>
  <si>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</si>
  <si>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</si>
  <si>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</si>
  <si>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</si>
  <si>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</si>
  <si>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</si>
  <si>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</si>
  <si>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</si>
  <si>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</si>
  <si>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</si>
  <si>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</si>
  <si>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</si>
  <si>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PAJTONI</t>
  </si>
  <si>
    <t>K91314024I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</si>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</sst>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E+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Alignment="1">
      <alignment wrapText="1"/>
    </xf>
    <xf numFmtId="37" fontId="183" fillId="0" borderId="25" xfId="0" applyNumberFormat="1" applyFont="1" applyFill="1" applyBorder="1" applyAlignment="1">
      <alignment horizontal="right"/>
    </xf>
    <xf numFmtId="183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25" zoomScaleNormal="100" workbookViewId="0">
      <selection activeCell="B53" sqref="B53:D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0" width="11" style="42" bestFit="1" customWidth="1"/>
    <col min="11" max="16384" width="9.140625" style="42"/>
  </cols>
  <sheetData>
    <row r="1" spans="1:6">
      <c r="A1" s="49" t="s">
        <v>270</v>
      </c>
    </row>
    <row r="2" spans="1:6">
      <c r="A2" s="83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439050689</v>
      </c>
      <c r="C10" s="52"/>
      <c r="D10" s="64">
        <v>371960205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>
        <v>1193024358</v>
      </c>
      <c r="C14" s="52"/>
      <c r="D14" s="64">
        <v>343414777</v>
      </c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10">
      <c r="A17" s="45" t="s">
        <v>218</v>
      </c>
      <c r="B17" s="64"/>
      <c r="C17" s="52"/>
      <c r="D17" s="64"/>
      <c r="E17" s="51"/>
      <c r="F17" s="42"/>
    </row>
    <row r="18" spans="1:10">
      <c r="A18" s="45" t="s">
        <v>219</v>
      </c>
      <c r="B18" s="51"/>
      <c r="C18" s="52"/>
      <c r="D18" s="51"/>
      <c r="E18" s="51"/>
      <c r="F18" s="42"/>
    </row>
    <row r="19" spans="1:10">
      <c r="A19" s="63" t="s">
        <v>219</v>
      </c>
      <c r="B19" s="64">
        <v>-706645078</v>
      </c>
      <c r="C19" s="52"/>
      <c r="D19" s="64">
        <v>-401817653</v>
      </c>
      <c r="E19" s="51"/>
      <c r="F19" s="42"/>
    </row>
    <row r="20" spans="1:10">
      <c r="A20" s="63" t="s">
        <v>243</v>
      </c>
      <c r="B20" s="64"/>
      <c r="C20" s="52"/>
      <c r="D20" s="64"/>
      <c r="E20" s="51"/>
      <c r="F20" s="42"/>
    </row>
    <row r="21" spans="1:10">
      <c r="A21" s="45" t="s">
        <v>237</v>
      </c>
      <c r="B21" s="51"/>
      <c r="C21" s="52"/>
      <c r="D21" s="51"/>
      <c r="E21" s="51"/>
      <c r="F21" s="42"/>
    </row>
    <row r="22" spans="1:10">
      <c r="A22" s="63" t="s">
        <v>244</v>
      </c>
      <c r="B22" s="64">
        <v>-28265112</v>
      </c>
      <c r="C22" s="52"/>
      <c r="D22" s="64">
        <f>-20974829</f>
        <v>-20974829</v>
      </c>
      <c r="E22" s="51"/>
      <c r="F22" s="42"/>
    </row>
    <row r="23" spans="1:10">
      <c r="A23" s="63" t="s">
        <v>245</v>
      </c>
      <c r="B23" s="64">
        <v>-4161880</v>
      </c>
      <c r="C23" s="52"/>
      <c r="D23" s="64">
        <v>-3095738</v>
      </c>
      <c r="E23" s="51"/>
      <c r="F23" s="42"/>
    </row>
    <row r="24" spans="1:10">
      <c r="A24" s="63" t="s">
        <v>247</v>
      </c>
      <c r="B24" s="64"/>
      <c r="C24" s="52"/>
      <c r="D24" s="64"/>
      <c r="E24" s="51"/>
      <c r="F24" s="42"/>
    </row>
    <row r="25" spans="1:10">
      <c r="A25" s="45" t="s">
        <v>220</v>
      </c>
      <c r="B25" s="64"/>
      <c r="C25" s="52"/>
      <c r="D25" s="64"/>
      <c r="E25" s="51"/>
      <c r="F25" s="42"/>
    </row>
    <row r="26" spans="1:10">
      <c r="A26" s="45" t="s">
        <v>235</v>
      </c>
      <c r="B26" s="64">
        <v>-26611111</v>
      </c>
      <c r="C26" s="52"/>
      <c r="D26" s="64">
        <v>-37415145</v>
      </c>
      <c r="E26" s="51"/>
      <c r="F26" s="42"/>
    </row>
    <row r="27" spans="1:10">
      <c r="A27" s="45" t="s">
        <v>221</v>
      </c>
      <c r="B27" s="64">
        <v>-718499023</v>
      </c>
      <c r="C27" s="52"/>
      <c r="D27" s="64">
        <v>-206926526</v>
      </c>
      <c r="E27" s="51"/>
      <c r="F27" s="42"/>
      <c r="I27" s="85"/>
      <c r="J27" s="85"/>
    </row>
    <row r="28" spans="1:10">
      <c r="A28" s="45" t="s">
        <v>210</v>
      </c>
      <c r="B28" s="51"/>
      <c r="C28" s="52"/>
      <c r="D28" s="51"/>
      <c r="E28" s="51"/>
      <c r="F28" s="42"/>
    </row>
    <row r="29" spans="1:10" ht="15" customHeight="1">
      <c r="A29" s="63" t="s">
        <v>248</v>
      </c>
      <c r="B29" s="64"/>
      <c r="C29" s="52"/>
      <c r="D29" s="64"/>
      <c r="E29" s="51"/>
      <c r="F29" s="42"/>
    </row>
    <row r="30" spans="1:10" ht="15" customHeight="1">
      <c r="A30" s="63" t="s">
        <v>246</v>
      </c>
      <c r="B30" s="64"/>
      <c r="C30" s="52"/>
      <c r="D30" s="64"/>
      <c r="E30" s="51"/>
      <c r="F30" s="42"/>
    </row>
    <row r="31" spans="1:10" ht="15" customHeight="1">
      <c r="A31" s="63" t="s">
        <v>255</v>
      </c>
      <c r="B31" s="64"/>
      <c r="C31" s="52"/>
      <c r="D31" s="64"/>
      <c r="E31" s="51"/>
      <c r="F31" s="42"/>
    </row>
    <row r="32" spans="1:10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-6859760</v>
      </c>
      <c r="C37" s="52"/>
      <c r="D37" s="64">
        <v>-14240038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-13161328</v>
      </c>
      <c r="C39" s="52"/>
      <c r="D39" s="64">
        <v>1984338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127871755</v>
      </c>
      <c r="C42" s="55"/>
      <c r="D42" s="54">
        <f>SUM(D9:D41)</f>
        <v>32889391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-19236401</v>
      </c>
      <c r="C44" s="52"/>
      <c r="D44" s="64">
        <v>-11097083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4">
        <f>SUM(B42:B46)</f>
        <v>108635354</v>
      </c>
      <c r="C47" s="58"/>
      <c r="D47" s="84">
        <f>SUM(D42:D46)</f>
        <v>21792308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>
        <v>23364000</v>
      </c>
      <c r="C53" s="53"/>
      <c r="D53" s="65">
        <v>19500000</v>
      </c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23364000</v>
      </c>
      <c r="C55" s="71"/>
      <c r="D55" s="70">
        <f>SUM(D50:D54)</f>
        <v>19500000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131999354</v>
      </c>
      <c r="C57" s="76"/>
      <c r="D57" s="75">
        <f>D47+D55</f>
        <v>41292308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CE8F523-5F45-416B-A0D3-456D6BEC3AE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94D1F31-F6ED-483D-9983-6FA32E9AAE3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10ABCE9-B3A5-43CD-AB98-2F5AE53975B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Armanda Likrama</cp:lastModifiedBy>
  <cp:lastPrinted>2016-10-03T09:59:38Z</cp:lastPrinted>
  <dcterms:created xsi:type="dcterms:W3CDTF">2012-01-19T09:31:29Z</dcterms:created>
  <dcterms:modified xsi:type="dcterms:W3CDTF">2023-07-13T09:21:41Z</dcterms:modified>
</cp:coreProperties>
</file>