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SERVER\QKR 2021\ERDY ENERGY\"/>
    </mc:Choice>
  </mc:AlternateContent>
  <xr:revisionPtr revIDLastSave="0" documentId="13_ncr:1_{56A8355A-CF82-4FB6-A255-5236B20E04EA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<sst xmlns="http://schemas.openxmlformats.org/spreadsheetml/2006/main" count="416" uniqueCount="273">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</sst>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workbookViewId="0">
      <selection activeCell="B57" sqref="B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8" t="s">
        <v>242</v>
      </c>
    </row>
    <row r="2" spans="1:6" ht="14.4">
      <c r="A2" s="49" t="s">
        <v>239</v>
      </c>
    </row>
    <row r="3" spans="1:6" ht="14.4">
      <c r="A3" s="49" t="s">
        <v>240</v>
      </c>
    </row>
    <row r="4" spans="1:6" ht="14.4">
      <c r="A4" s="49" t="s">
        <v>241</v>
      </c>
    </row>
    <row r="5" spans="1:6" ht="14.4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 ht="14.4">
      <c r="A8" s="47"/>
      <c r="B8" s="83" t="s">
        <v>272</v>
      </c>
      <c r="C8" s="45"/>
      <c r="D8" s="83" t="s">
        <v>271</v>
      </c>
      <c r="E8" s="55"/>
      <c r="F8" s="42"/>
    </row>
    <row r="9" spans="1:6" ht="14.4">
      <c r="A9" s="44" t="s">
        <v>215</v>
      </c>
      <c r="B9" s="50"/>
      <c r="C9" s="51"/>
      <c r="D9" s="50"/>
      <c r="E9" s="50"/>
      <c r="F9" s="82" t="s">
        <v>270</v>
      </c>
    </row>
    <row r="10" spans="1:6">
      <c r="A10" s="62" t="s">
        <v>262</v>
      </c>
      <c r="B10" s="63">
        <v>13341269</v>
      </c>
      <c r="C10" s="51"/>
      <c r="D10" s="63">
        <v>13892703</v>
      </c>
      <c r="E10" s="50"/>
      <c r="F10" s="81" t="s">
        <v>267</v>
      </c>
    </row>
    <row r="11" spans="1:6">
      <c r="A11" s="62" t="s">
        <v>264</v>
      </c>
      <c r="B11" s="63">
        <v>12347679</v>
      </c>
      <c r="C11" s="51"/>
      <c r="D11" s="63">
        <v>131502273</v>
      </c>
      <c r="E11" s="50"/>
      <c r="F11" s="81" t="s">
        <v>268</v>
      </c>
    </row>
    <row r="12" spans="1:6">
      <c r="A12" s="62" t="s">
        <v>265</v>
      </c>
      <c r="B12" s="63"/>
      <c r="C12" s="51"/>
      <c r="D12" s="63">
        <v>15538</v>
      </c>
      <c r="E12" s="50"/>
      <c r="F12" s="81" t="s">
        <v>268</v>
      </c>
    </row>
    <row r="13" spans="1:6">
      <c r="A13" s="62" t="s">
        <v>266</v>
      </c>
      <c r="B13" s="63"/>
      <c r="C13" s="51"/>
      <c r="D13" s="63"/>
      <c r="E13" s="50"/>
      <c r="F13" s="81" t="s">
        <v>268</v>
      </c>
    </row>
    <row r="14" spans="1:6">
      <c r="A14" s="62" t="s">
        <v>263</v>
      </c>
      <c r="B14" s="63"/>
      <c r="C14" s="51"/>
      <c r="D14" s="63"/>
      <c r="E14" s="50"/>
      <c r="F14" s="81" t="s">
        <v>269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-11117750</v>
      </c>
      <c r="C19" s="51"/>
      <c r="D19" s="63">
        <v>-142685598</v>
      </c>
      <c r="E19" s="50"/>
      <c r="F19" s="42"/>
    </row>
    <row r="20" spans="1:6">
      <c r="A20" s="62" t="s">
        <v>247</v>
      </c>
      <c r="B20" s="63"/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-4224978</v>
      </c>
      <c r="C22" s="51"/>
      <c r="D22" s="63">
        <v>-1925676</v>
      </c>
      <c r="E22" s="50"/>
      <c r="F22" s="42"/>
    </row>
    <row r="23" spans="1:6">
      <c r="A23" s="62" t="s">
        <v>249</v>
      </c>
      <c r="B23" s="63">
        <v>-717784</v>
      </c>
      <c r="C23" s="51"/>
      <c r="D23" s="63">
        <v>-321588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-6344694</v>
      </c>
      <c r="C26" s="51"/>
      <c r="D26" s="63"/>
      <c r="E26" s="50"/>
      <c r="F26" s="42"/>
    </row>
    <row r="27" spans="1:6">
      <c r="A27" s="44" t="s">
        <v>221</v>
      </c>
      <c r="B27" s="63">
        <v>-5095213</v>
      </c>
      <c r="C27" s="51"/>
      <c r="D27" s="63">
        <v>-3292412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258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>
        <v>-374</v>
      </c>
      <c r="C34" s="51"/>
      <c r="D34" s="63">
        <v>282</v>
      </c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/>
      <c r="C37" s="51"/>
      <c r="D37" s="63"/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>
        <v>3151216</v>
      </c>
      <c r="C39" s="51"/>
      <c r="D39" s="63"/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 ht="14.4">
      <c r="A41" s="79" t="s">
        <v>260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1339371</v>
      </c>
      <c r="C42" s="54"/>
      <c r="D42" s="53">
        <f>SUM(D9:D41)</f>
        <v>-2814478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66">
        <f>SUM(B42:B46)</f>
        <v>1339371</v>
      </c>
      <c r="C47" s="57"/>
      <c r="D47" s="66">
        <f>SUM(D42:D46)</f>
        <v>-2814478</v>
      </c>
      <c r="E47" s="57"/>
      <c r="F47" s="42"/>
    </row>
    <row r="48" spans="1:6" ht="14.4" thickBot="1">
      <c r="A48" s="67"/>
      <c r="B48" s="68"/>
      <c r="C48" s="68"/>
      <c r="D48" s="68"/>
      <c r="E48" s="58"/>
      <c r="F48" s="42"/>
    </row>
    <row r="49" spans="1:6" ht="14.4" thickTop="1">
      <c r="A49" s="69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4.4" thickBot="1">
      <c r="A57" s="69" t="s">
        <v>246</v>
      </c>
      <c r="B57" s="75">
        <f>B47+B55</f>
        <v>1339371</v>
      </c>
      <c r="C57" s="76"/>
      <c r="D57" s="75">
        <f>D47+D55</f>
        <v>-2814478</v>
      </c>
      <c r="E57" s="59"/>
      <c r="F57" s="37"/>
    </row>
    <row r="58" spans="1:6" ht="14.4" thickTop="1">
      <c r="A58" s="72"/>
      <c r="B58" s="73"/>
      <c r="C58" s="74"/>
      <c r="D58" s="73"/>
      <c r="E58" s="59"/>
      <c r="F58" s="37"/>
    </row>
    <row r="59" spans="1:6" ht="14.4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689C8AA-8AC8-413C-8A58-A453CDB2EF7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2BBBAF2-D4E9-4F2C-9894-B7DBAF2D4A9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84055EF-EDEA-44CC-AED9-8AB0C7BED37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2022-06-28T10:03:08Z</dcterms:modified>
</cp:coreProperties>
</file>