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Bio Trade Albania\"/>
    </mc:Choice>
  </mc:AlternateContent>
  <bookViews>
    <workbookView xWindow="0" yWindow="0" windowWidth="12510" windowHeight="112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23" i="1" l="1"/>
  <c r="B23" i="1" l="1"/>
  <c r="C12" i="1"/>
  <c r="C17" i="1" s="1"/>
  <c r="C25" i="1" s="1"/>
  <c r="C27" i="1" s="1"/>
  <c r="B12" i="1" l="1"/>
  <c r="B17" i="1" s="1"/>
  <c r="B25" i="1" s="1"/>
  <c r="B27" i="1" s="1"/>
  <c r="M14" i="1"/>
  <c r="M24" i="1"/>
  <c r="N26" i="1"/>
  <c r="M15" i="1"/>
  <c r="M27" i="1"/>
  <c r="M6" i="1"/>
  <c r="N17" i="1"/>
  <c r="M17" i="1"/>
  <c r="N21" i="1"/>
  <c r="N25" i="1"/>
  <c r="M10" i="1"/>
  <c r="N7" i="1"/>
  <c r="N19" i="1"/>
  <c r="N15" i="1"/>
  <c r="N22" i="1"/>
  <c r="N18" i="1"/>
  <c r="M18" i="1"/>
  <c r="M19" i="1"/>
  <c r="N12" i="1"/>
  <c r="N16" i="1"/>
  <c r="M16" i="1"/>
  <c r="N27" i="1"/>
  <c r="M11" i="1"/>
  <c r="N14" i="1"/>
  <c r="N24" i="1"/>
  <c r="N13" i="1"/>
  <c r="M23" i="1"/>
  <c r="M13" i="1"/>
  <c r="M25" i="1"/>
  <c r="M26" i="1"/>
  <c r="N6" i="1"/>
  <c r="M9" i="1"/>
  <c r="N20" i="1"/>
  <c r="M20" i="1"/>
  <c r="N8" i="1"/>
  <c r="M7" i="1"/>
  <c r="M8" i="1"/>
  <c r="M22" i="1"/>
  <c r="N23" i="1"/>
  <c r="M12" i="1"/>
  <c r="N9" i="1"/>
  <c r="N11" i="1"/>
  <c r="M21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<sst xmlns="http://schemas.openxmlformats.org/spreadsheetml/2006/main" count="28" uniqueCount="27">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</sst>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7" fontId="6" fillId="0" borderId="0" xfId="0" applyNumberFormat="1" applyFont="1" applyAlignment="1">
      <alignment vertical="center"/>
    </xf>
    <xf numFmtId="164" fontId="0" fillId="0" borderId="0" xfId="1" applyNumberFormat="1" applyFont="1"/>
    <xf numFmtId="164" fontId="0" fillId="0" borderId="0" xfId="0" applyNumberFormat="1"/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B15" sqref="B15"/>
    </sheetView>
  </sheetViews>
  <sheetFormatPr defaultRowHeight="15" x14ac:dyDescent="0.25"/>
  <cols>
    <col min="1" max="1" width="72.28515625" customWidth="1"/>
    <col min="2" max="2" width="15.28515625" bestFit="1" customWidth="1"/>
    <col min="3" max="3" width="14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2" t="s">
        <v>24</v>
      </c>
      <c r="B2" s="17" t="s">
        <v>23</v>
      </c>
      <c r="C2" s="17" t="s">
        <v>23</v>
      </c>
    </row>
    <row r="3" spans="1:14" ht="15" customHeight="1" x14ac:dyDescent="0.25">
      <c r="A3" s="23"/>
      <c r="B3" s="17" t="s">
        <v>22</v>
      </c>
      <c r="C3" s="17" t="s">
        <v>21</v>
      </c>
    </row>
    <row r="4" spans="1:14" x14ac:dyDescent="0.25">
      <c r="A4" s="16" t="s">
        <v>20</v>
      </c>
    </row>
    <row r="5" spans="1:14" x14ac:dyDescent="0.25">
      <c r="B5" s="15"/>
    </row>
    <row r="6" spans="1:14" x14ac:dyDescent="0.25">
      <c r="A6" s="9" t="s">
        <v>19</v>
      </c>
      <c r="B6" s="3">
        <v>90084802</v>
      </c>
      <c r="C6" s="3">
        <v>140784475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-73460216</v>
      </c>
      <c r="C10" s="8">
        <v>-105479234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-9466505</v>
      </c>
      <c r="C12" s="14">
        <f>SUM(C13:C14)</f>
        <v>-8090685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-8111853</v>
      </c>
      <c r="C13" s="8">
        <v>-6932764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-1354652</v>
      </c>
      <c r="C14" s="8">
        <v>-1157921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8">
        <v>-467664</v>
      </c>
      <c r="C15" s="8">
        <v>-463004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8">
        <f>-5591903-113273</f>
        <v>-5705176</v>
      </c>
      <c r="C16" s="8">
        <v>-4060128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985241</v>
      </c>
      <c r="C17" s="6">
        <f>SUM(C6:C12,C15:C16)</f>
        <v>22691424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9"/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+B22</f>
        <v>0</v>
      </c>
      <c r="C23" s="6">
        <f>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985241</v>
      </c>
      <c r="C25" s="5">
        <f>+C17+C23</f>
        <v>22691424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-147786</v>
      </c>
      <c r="C26" s="3">
        <v>-3422453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+B25+B26</f>
        <v>837455</v>
      </c>
      <c r="C27" s="1">
        <f>+C25+C26</f>
        <v>19268971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s="20"/>
      <c r="C30" s="20"/>
    </row>
    <row r="31" spans="1:14" x14ac:dyDescent="0.25">
      <c r="B31" s="20"/>
      <c r="C31" s="20"/>
    </row>
    <row r="32" spans="1:14" x14ac:dyDescent="0.25">
      <c r="B32" s="21"/>
      <c r="C32" s="2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2024-07-31T15:51:06Z</dcterms:modified>
</cp:coreProperties>
</file>