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500" windowHeight="123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  <c r="I28" i="1"/>
  <c r="I17" i="1"/>
</calcChain>
</file>

<file path=xl/sharedStrings.xml><?xml version="1.0" encoding="utf-8"?>
<sst xmlns="http://schemas.openxmlformats.org/spreadsheetml/2006/main" count="76" uniqueCount="72">
  <si>
    <t>PERPUNIM MERMER GRANIT</t>
  </si>
  <si>
    <t>NIPT: K04223403D</t>
  </si>
  <si>
    <t>Pasqyrat financiare të vitit 2023</t>
  </si>
  <si>
    <t>Në LEK</t>
  </si>
  <si>
    <t>Pasqyra e Performancës (sipas natyrës)</t>
  </si>
  <si>
    <t xml:space="preserve">Periudha Raportuese  </t>
  </si>
  <si>
    <t>Periudha Paraardhëse</t>
  </si>
  <si>
    <t>Shënime</t>
  </si>
  <si>
    <t xml:space="preserve"> 31.12.2023</t>
  </si>
  <si>
    <t xml:space="preserve"> 31.12.2022</t>
  </si>
  <si>
    <t>Te ardhurat nga aktiviteti i shfrytezimit</t>
  </si>
  <si>
    <t>Të ardhurat nga aktiviteti kryesor</t>
  </si>
  <si>
    <t>9.1.1</t>
  </si>
  <si>
    <t>Të ardhurat nga aktiviteti dytësor 1</t>
  </si>
  <si>
    <t>Të ardhurat nga aktiviteti dytësor 2</t>
  </si>
  <si>
    <t>Të ardhurat nga aktiviteti dytësor 3</t>
  </si>
  <si>
    <t>Të tjera të ardhura nga aktiviteti i shfrytëzimit</t>
  </si>
  <si>
    <t>Të ardhura nga ndryshimi në inventarin e mallrave dhe prodhimit në proces</t>
  </si>
  <si>
    <t>9.1.2</t>
  </si>
  <si>
    <t>Të ardhura nga puna e kryer nga njësia ekonomike për qëllimet e veta dhe e kapitalizuar</t>
  </si>
  <si>
    <t>Të ardhura të tjera të shfrytezimit</t>
  </si>
  <si>
    <t>Lënda e parë dhe materiale të konsumueshme</t>
  </si>
  <si>
    <t>Lënda e pare dhe materiale të konsumueshme</t>
  </si>
  <si>
    <t>9.2.1</t>
  </si>
  <si>
    <t>Të tjera shpenzime</t>
  </si>
  <si>
    <t>9.2.2</t>
  </si>
  <si>
    <t>Shpenzime të personelit</t>
  </si>
  <si>
    <t>Paga dhe shperblime</t>
  </si>
  <si>
    <t>9.2.3</t>
  </si>
  <si>
    <t>Shpenzime të sigurimeve shoqërore/shëndetsore</t>
  </si>
  <si>
    <t>Shpenzimet për pensionet</t>
  </si>
  <si>
    <t>Zhvlerësimi i aktiveve afatgjata materiale</t>
  </si>
  <si>
    <t>9.2.4</t>
  </si>
  <si>
    <t>Shpenzime konsumi dhe amortizimi</t>
  </si>
  <si>
    <t>Shpenzime të tjera shfrytëzimi</t>
  </si>
  <si>
    <t>9.2.5</t>
  </si>
  <si>
    <t>Të ardhura të tjera</t>
  </si>
  <si>
    <t>Të ardhura nga njesitë ekonomike brenda grupit*</t>
  </si>
  <si>
    <t>Të ardhura nga njësite ekonomike ku ka interesa pjesmarrëse</t>
  </si>
  <si>
    <t>Të ardhura nga investimet dhe huatë e tjera në njësi ekonomike brenda grupit, pjesëe aktiveve afatgjata *</t>
  </si>
  <si>
    <t>Të ardhura nga investimet dhe huate e tjera ne njesi ekonomike ku ka interesa pjesmarrëse, pjesë e aktiveve afatgjata</t>
  </si>
  <si>
    <t>Interesa të arketueshëm dhe të ardhura të tjera të ngjashme nga njësi ekonomike brenda grupit *</t>
  </si>
  <si>
    <t>Interesa të arketueshëm dhe të ardhura të tjera të ngjashme nga njësi ekonomike ku ka interesa pjesmarrëse</t>
  </si>
  <si>
    <t>Zhvlerësim i aktiveve financiare dhe investimeve financiare të mbajtura si aktive afatshkurtra</t>
  </si>
  <si>
    <t>Shpenzime financiare</t>
  </si>
  <si>
    <t>Shpenzime interesi dhe shpenzime të ngjashme</t>
  </si>
  <si>
    <t>9.2.6</t>
  </si>
  <si>
    <t>Shpenzime interesi dhe shpenzime të ngjashme për t'u paguar tek njësitë ekonomike brenda grupit *</t>
  </si>
  <si>
    <t>Shpenzime të tjera financiare - Fitime nga këmbimet valutore</t>
  </si>
  <si>
    <t>Pjesa e fitimit/(humbjes) financiare nga pjesmarrjet</t>
  </si>
  <si>
    <t>Të tjera (të ardhura nga jo aktiviteti)</t>
  </si>
  <si>
    <t>Fitimi/(humbja) para tatimit</t>
  </si>
  <si>
    <t>Tatimi mbi fitimin</t>
  </si>
  <si>
    <t>Tatimi mbi fitimin e periudhës</t>
  </si>
  <si>
    <t>Tatim fitimi i shtyrë</t>
  </si>
  <si>
    <t>Pjesa e tatim fitimit të pjesëmarrjeve</t>
  </si>
  <si>
    <t>Fitimi/(Humbja) e periudhës/vitit  (A)</t>
  </si>
  <si>
    <t>Të ardhura të tjera gjithëpërfshirëse për periudhën/vitin:</t>
  </si>
  <si>
    <t>Diferenca (+/-) nga perkthimi i monedhës në veprimtari të huaja</t>
  </si>
  <si>
    <t>Diferenca (+/-) nga rivleresimi i aktiveve afatgjata materiale</t>
  </si>
  <si>
    <t>Diferenca (+/-) nga rivleresimi i aktiveve financiare të mbajtura për shitje</t>
  </si>
  <si>
    <t>Pjesa e të ardhurave gjithëpërfshirëse nga pjesmarrjet</t>
  </si>
  <si>
    <t>Të tjera (përshkruaj)</t>
  </si>
  <si>
    <t>Totali i të ardhurave të tjera gjithëpërfshirëse për periudhën/vitin (B)</t>
  </si>
  <si>
    <t>Totali i të ardhurave gjithëpërfshirëse për periudhën/vitin (A+B)</t>
  </si>
  <si>
    <t>Totali i të ardhurave gjithëpërfshirese për :</t>
  </si>
  <si>
    <t>Pronarët e njësisë ekonomike mëmë</t>
  </si>
  <si>
    <t>Interesat jo-kontrollues</t>
  </si>
  <si>
    <t>Vladimir VELO</t>
  </si>
  <si>
    <t>Agim XHINDOLI</t>
  </si>
  <si>
    <t>Financier</t>
  </si>
  <si>
    <t>Administrator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</si>
</sst>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i/>
      <sz val="11"/>
      <name val="Times New Roman"/>
      <family val="1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color indexed="8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6EFEA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12" fillId="0" borderId="0"/>
    <xf numFmtId="0" fontId="13" fillId="0" borderId="0"/>
    <xf numFmtId="0" fontId="15" fillId="0" borderId="0"/>
  </cellStyleXfs>
  <cellXfs count="65">
    <xf numFmtId="0" fontId="0" fillId="0" borderId="0" xfId="0"/>
    <xf numFmtId="0" fontId="3" fillId="0" borderId="0" xfId="2" applyFont="1" applyAlignment="1">
      <alignment wrapText="1"/>
    </xf>
    <xf numFmtId="164" fontId="4" fillId="0" borderId="0" xfId="1" applyNumberFormat="1" applyFont="1" applyFill="1" applyBorder="1" applyAlignment="1" applyProtection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3" fillId="0" borderId="0" xfId="3" applyFont="1"/>
    <xf numFmtId="164" fontId="4" fillId="0" borderId="0" xfId="1" applyNumberFormat="1" applyFont="1" applyFill="1" applyBorder="1" applyAlignment="1" applyProtection="1"/>
    <xf numFmtId="0" fontId="3" fillId="0" borderId="0" xfId="2" applyFont="1" applyAlignment="1">
      <alignment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wrapText="1"/>
    </xf>
    <xf numFmtId="164" fontId="5" fillId="0" borderId="0" xfId="1" applyNumberFormat="1" applyFont="1" applyBorder="1" applyAlignment="1">
      <alignment horizontal="center" wrapText="1"/>
    </xf>
    <xf numFmtId="3" fontId="5" fillId="0" borderId="0" xfId="3" applyNumberFormat="1" applyFont="1" applyAlignment="1">
      <alignment horizontal="center" wrapText="1"/>
    </xf>
    <xf numFmtId="3" fontId="5" fillId="0" borderId="0" xfId="2" applyNumberFormat="1" applyFont="1" applyAlignment="1">
      <alignment horizontal="center"/>
    </xf>
    <xf numFmtId="0" fontId="4" fillId="0" borderId="0" xfId="2" applyFont="1" applyAlignment="1"/>
    <xf numFmtId="0" fontId="8" fillId="0" borderId="0" xfId="2" applyFont="1" applyAlignment="1">
      <alignment vertical="center" wrapText="1"/>
    </xf>
    <xf numFmtId="164" fontId="7" fillId="0" borderId="0" xfId="1" applyNumberFormat="1" applyFont="1"/>
    <xf numFmtId="164" fontId="7" fillId="0" borderId="0" xfId="1" applyNumberFormat="1" applyFont="1" applyBorder="1"/>
    <xf numFmtId="0" fontId="7" fillId="0" borderId="0" xfId="2" applyFont="1"/>
    <xf numFmtId="0" fontId="6" fillId="0" borderId="0" xfId="2" applyFont="1" applyAlignment="1">
      <alignment wrapText="1"/>
    </xf>
    <xf numFmtId="164" fontId="4" fillId="0" borderId="0" xfId="1" applyNumberFormat="1" applyFont="1" applyFill="1" applyBorder="1" applyAlignment="1" applyProtection="1">
      <alignment horizontal="right" wrapText="1"/>
    </xf>
    <xf numFmtId="164" fontId="7" fillId="0" borderId="0" xfId="1" applyNumberFormat="1" applyFont="1" applyBorder="1" applyAlignment="1">
      <alignment horizontal="right"/>
    </xf>
    <xf numFmtId="37" fontId="4" fillId="0" borderId="0" xfId="4" applyNumberFormat="1" applyFont="1" applyFill="1" applyBorder="1" applyAlignment="1" applyProtection="1">
      <alignment horizontal="right" wrapText="1"/>
    </xf>
    <xf numFmtId="0" fontId="10" fillId="0" borderId="0" xfId="2" applyFont="1" applyAlignment="1">
      <alignment horizontal="left" wrapText="1"/>
    </xf>
    <xf numFmtId="164" fontId="7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 applyAlignment="1" applyProtection="1">
      <alignment horizontal="right" wrapText="1"/>
    </xf>
    <xf numFmtId="164" fontId="4" fillId="0" borderId="0" xfId="2" applyNumberFormat="1" applyFont="1"/>
    <xf numFmtId="164" fontId="4" fillId="0" borderId="1" xfId="1" applyNumberFormat="1" applyFont="1" applyFill="1" applyBorder="1" applyAlignment="1" applyProtection="1">
      <alignment horizontal="right" wrapText="1"/>
    </xf>
    <xf numFmtId="164" fontId="3" fillId="0" borderId="1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right"/>
    </xf>
    <xf numFmtId="37" fontId="3" fillId="0" borderId="0" xfId="2" applyNumberFormat="1" applyFont="1" applyAlignment="1">
      <alignment horizontal="right"/>
    </xf>
    <xf numFmtId="164" fontId="3" fillId="0" borderId="2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0" fontId="6" fillId="0" borderId="3" xfId="2" applyFont="1" applyBorder="1" applyAlignment="1">
      <alignment wrapText="1"/>
    </xf>
    <xf numFmtId="164" fontId="7" fillId="0" borderId="3" xfId="1" applyNumberFormat="1" applyFont="1" applyBorder="1" applyAlignment="1">
      <alignment horizontal="right"/>
    </xf>
    <xf numFmtId="37" fontId="7" fillId="0" borderId="0" xfId="2" applyNumberFormat="1" applyFont="1" applyAlignment="1">
      <alignment horizontal="right"/>
    </xf>
    <xf numFmtId="0" fontId="6" fillId="0" borderId="0" xfId="5" applyFont="1" applyAlignment="1">
      <alignment wrapText="1"/>
    </xf>
    <xf numFmtId="0" fontId="5" fillId="0" borderId="0" xfId="6" applyFont="1" applyAlignment="1">
      <alignment horizontal="center"/>
    </xf>
    <xf numFmtId="0" fontId="10" fillId="2" borderId="0" xfId="2" applyFont="1" applyFill="1" applyAlignment="1">
      <alignment horizontal="left" wrapText="1"/>
    </xf>
    <xf numFmtId="164" fontId="4" fillId="0" borderId="0" xfId="4" applyNumberFormat="1" applyFont="1" applyFill="1" applyBorder="1" applyAlignment="1" applyProtection="1"/>
    <xf numFmtId="164" fontId="5" fillId="0" borderId="1" xfId="1" applyNumberFormat="1" applyFont="1" applyBorder="1" applyAlignment="1">
      <alignment horizontal="right" vertical="center"/>
    </xf>
    <xf numFmtId="164" fontId="5" fillId="0" borderId="0" xfId="1" applyNumberFormat="1" applyFont="1" applyBorder="1" applyAlignment="1">
      <alignment horizontal="right" vertical="center"/>
    </xf>
    <xf numFmtId="0" fontId="4" fillId="0" borderId="0" xfId="5" applyFont="1" applyAlignment="1">
      <alignment wrapText="1"/>
    </xf>
    <xf numFmtId="164" fontId="7" fillId="0" borderId="0" xfId="1" applyNumberFormat="1" applyFont="1" applyAlignment="1">
      <alignment horizontal="right"/>
    </xf>
    <xf numFmtId="164" fontId="3" fillId="0" borderId="3" xfId="1" applyNumberFormat="1" applyFont="1" applyFill="1" applyBorder="1" applyAlignment="1">
      <alignment horizontal="right"/>
    </xf>
    <xf numFmtId="0" fontId="14" fillId="0" borderId="0" xfId="5" applyFont="1" applyAlignment="1">
      <alignment wrapText="1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vertical="center" wrapText="1"/>
    </xf>
    <xf numFmtId="164" fontId="5" fillId="0" borderId="0" xfId="1" applyNumberFormat="1" applyFont="1" applyAlignment="1">
      <alignment horizontal="center" vertical="center"/>
    </xf>
    <xf numFmtId="0" fontId="16" fillId="0" borderId="0" xfId="7" applyFont="1"/>
    <xf numFmtId="164" fontId="16" fillId="0" borderId="0" xfId="1" applyNumberFormat="1" applyFont="1" applyFill="1" applyBorder="1" applyAlignment="1">
      <alignment shrinkToFit="1"/>
    </xf>
    <xf numFmtId="164" fontId="16" fillId="0" borderId="0" xfId="1" applyNumberFormat="1" applyFont="1" applyFill="1" applyBorder="1" applyAlignment="1">
      <alignment horizontal="center"/>
    </xf>
    <xf numFmtId="164" fontId="16" fillId="0" borderId="0" xfId="1" applyNumberFormat="1" applyFont="1" applyBorder="1"/>
    <xf numFmtId="41" fontId="16" fillId="0" borderId="0" xfId="7" applyNumberFormat="1" applyFont="1"/>
    <xf numFmtId="0" fontId="17" fillId="0" borderId="0" xfId="7" applyFont="1"/>
    <xf numFmtId="0" fontId="18" fillId="0" borderId="0" xfId="7" applyFont="1" applyAlignment="1">
      <alignment horizontal="center"/>
    </xf>
    <xf numFmtId="164" fontId="19" fillId="0" borderId="2" xfId="1" applyNumberFormat="1" applyFont="1" applyBorder="1" applyAlignment="1">
      <alignment vertical="top" wrapText="1"/>
    </xf>
    <xf numFmtId="164" fontId="19" fillId="0" borderId="0" xfId="1" applyNumberFormat="1" applyFont="1" applyAlignment="1">
      <alignment wrapText="1"/>
    </xf>
    <xf numFmtId="0" fontId="19" fillId="0" borderId="0" xfId="7" applyFont="1" applyAlignment="1">
      <alignment vertical="top" wrapText="1"/>
    </xf>
    <xf numFmtId="164" fontId="17" fillId="0" borderId="0" xfId="1" applyNumberFormat="1" applyFont="1" applyAlignment="1">
      <alignment vertical="top" wrapText="1"/>
    </xf>
    <xf numFmtId="164" fontId="20" fillId="0" borderId="0" xfId="1" applyNumberFormat="1" applyFont="1" applyBorder="1" applyAlignment="1">
      <alignment vertical="top" wrapText="1"/>
    </xf>
    <xf numFmtId="0" fontId="20" fillId="0" borderId="0" xfId="7" applyFont="1" applyAlignment="1">
      <alignment vertical="top" wrapText="1"/>
    </xf>
    <xf numFmtId="0" fontId="4" fillId="0" borderId="0" xfId="2" applyFont="1" applyAlignment="1">
      <alignment wrapText="1"/>
    </xf>
  </cellXfs>
  <cellStyles count="8">
    <cellStyle name="Comma" xfId="1" builtinId="3"/>
    <cellStyle name="Comma 10 2 2 2" xfId="4"/>
    <cellStyle name="Normal" xfId="0" builtinId="0"/>
    <cellStyle name="Normal 11 4 5 3 2" xfId="2"/>
    <cellStyle name="Normal 2 2 2 2 2" xfId="7"/>
    <cellStyle name="Normal 21 2" xfId="5"/>
    <cellStyle name="Normal 3 10" xfId="3"/>
    <cellStyle name="Normal_Albania_-__Income_Statement_September_200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M11" sqref="M11"/>
    </sheetView>
  </sheetViews>
  <sheetFormatPr defaultRowHeight="15" x14ac:dyDescent="0.25"/>
  <cols>
    <col min="1" max="1" width="66.140625" style="64" customWidth="1"/>
    <col min="2" max="2" width="13.7109375" style="2" customWidth="1"/>
    <col min="3" max="3" width="2.7109375" style="2" customWidth="1"/>
    <col min="4" max="4" width="13.7109375" style="2" customWidth="1"/>
    <col min="5" max="5" width="9.28515625" style="3" customWidth="1"/>
    <col min="6" max="7" width="9.140625" style="4"/>
    <col min="8" max="8" width="12.42578125" style="4" customWidth="1"/>
    <col min="9" max="16384" width="9.140625" style="4"/>
  </cols>
  <sheetData>
    <row r="1" spans="1:5" x14ac:dyDescent="0.25">
      <c r="A1" s="1" t="s">
        <v>0</v>
      </c>
    </row>
    <row r="2" spans="1:5" x14ac:dyDescent="0.25">
      <c r="A2" s="1" t="s">
        <v>1</v>
      </c>
    </row>
    <row r="3" spans="1:5" x14ac:dyDescent="0.25">
      <c r="A3" s="5" t="s">
        <v>2</v>
      </c>
    </row>
    <row r="4" spans="1:5" x14ac:dyDescent="0.25">
      <c r="A4" s="1" t="s">
        <v>3</v>
      </c>
    </row>
    <row r="5" spans="1:5" x14ac:dyDescent="0.25">
      <c r="A5" s="1" t="s">
        <v>4</v>
      </c>
      <c r="B5" s="6"/>
      <c r="C5" s="6"/>
      <c r="D5" s="6"/>
      <c r="E5" s="4"/>
    </row>
    <row r="6" spans="1:5" s="10" customFormat="1" ht="27.95" customHeight="1" x14ac:dyDescent="0.25">
      <c r="A6" s="7"/>
      <c r="B6" s="8" t="s">
        <v>5</v>
      </c>
      <c r="C6" s="8"/>
      <c r="D6" s="8" t="s">
        <v>6</v>
      </c>
      <c r="E6" s="9" t="s">
        <v>7</v>
      </c>
    </row>
    <row r="7" spans="1:5" s="15" customFormat="1" x14ac:dyDescent="0.25">
      <c r="A7" s="11"/>
      <c r="B7" s="12" t="s">
        <v>8</v>
      </c>
      <c r="C7" s="13"/>
      <c r="D7" s="12" t="s">
        <v>9</v>
      </c>
      <c r="E7" s="14"/>
    </row>
    <row r="8" spans="1:5" ht="9.9499999999999993" customHeight="1" x14ac:dyDescent="0.25">
      <c r="A8" s="16"/>
      <c r="B8" s="17"/>
      <c r="C8" s="18"/>
      <c r="D8" s="17"/>
      <c r="E8" s="19"/>
    </row>
    <row r="9" spans="1:5" x14ac:dyDescent="0.25">
      <c r="A9" s="20" t="s">
        <v>10</v>
      </c>
      <c r="B9" s="21"/>
      <c r="C9" s="22"/>
      <c r="D9" s="21"/>
      <c r="E9" s="23"/>
    </row>
    <row r="10" spans="1:5" x14ac:dyDescent="0.25">
      <c r="A10" s="24" t="s">
        <v>11</v>
      </c>
      <c r="B10" s="21">
        <v>143651468</v>
      </c>
      <c r="C10" s="25"/>
      <c r="D10" s="21">
        <v>221767385</v>
      </c>
      <c r="E10" s="23" t="s">
        <v>12</v>
      </c>
    </row>
    <row r="11" spans="1:5" x14ac:dyDescent="0.25">
      <c r="A11" s="24" t="s">
        <v>13</v>
      </c>
      <c r="B11" s="21">
        <v>0</v>
      </c>
      <c r="C11" s="25"/>
      <c r="D11" s="21">
        <v>0</v>
      </c>
      <c r="E11" s="23"/>
    </row>
    <row r="12" spans="1:5" x14ac:dyDescent="0.25">
      <c r="A12" s="24" t="s">
        <v>14</v>
      </c>
      <c r="B12" s="21">
        <v>0</v>
      </c>
      <c r="C12" s="25"/>
      <c r="D12" s="21">
        <v>0</v>
      </c>
      <c r="E12" s="23"/>
    </row>
    <row r="13" spans="1:5" x14ac:dyDescent="0.25">
      <c r="A13" s="24" t="s">
        <v>15</v>
      </c>
      <c r="B13" s="21">
        <v>0</v>
      </c>
      <c r="C13" s="25"/>
      <c r="D13" s="21">
        <v>0</v>
      </c>
      <c r="E13" s="23"/>
    </row>
    <row r="14" spans="1:5" x14ac:dyDescent="0.25">
      <c r="A14" s="24" t="s">
        <v>16</v>
      </c>
      <c r="B14" s="26">
        <v>0</v>
      </c>
      <c r="C14" s="25"/>
      <c r="D14" s="21">
        <v>0</v>
      </c>
      <c r="E14" s="23"/>
    </row>
    <row r="15" spans="1:5" ht="27" customHeight="1" x14ac:dyDescent="0.25">
      <c r="A15" s="20" t="s">
        <v>17</v>
      </c>
      <c r="B15" s="21">
        <v>22677173</v>
      </c>
      <c r="C15" s="25"/>
      <c r="D15" s="21">
        <v>85404859</v>
      </c>
      <c r="E15" s="23" t="s">
        <v>18</v>
      </c>
    </row>
    <row r="16" spans="1:5" ht="27" customHeight="1" x14ac:dyDescent="0.25">
      <c r="A16" s="20" t="s">
        <v>19</v>
      </c>
      <c r="B16" s="21">
        <v>0</v>
      </c>
      <c r="C16" s="25"/>
      <c r="D16" s="21">
        <v>0</v>
      </c>
      <c r="E16" s="23"/>
    </row>
    <row r="17" spans="1:9" x14ac:dyDescent="0.25">
      <c r="A17" s="20" t="s">
        <v>20</v>
      </c>
      <c r="B17" s="21">
        <v>28195926</v>
      </c>
      <c r="C17" s="25"/>
      <c r="D17" s="21">
        <v>1050748</v>
      </c>
      <c r="E17" s="23" t="s">
        <v>12</v>
      </c>
      <c r="H17" s="21">
        <v>28150926</v>
      </c>
      <c r="I17" s="27">
        <f>+B17-H17</f>
        <v>45000</v>
      </c>
    </row>
    <row r="18" spans="1:9" x14ac:dyDescent="0.25">
      <c r="A18" s="20" t="s">
        <v>21</v>
      </c>
      <c r="B18" s="21"/>
      <c r="C18" s="22"/>
      <c r="D18" s="21"/>
      <c r="E18" s="23"/>
    </row>
    <row r="19" spans="1:9" x14ac:dyDescent="0.25">
      <c r="A19" s="24" t="s">
        <v>22</v>
      </c>
      <c r="B19" s="21">
        <v>-81161967</v>
      </c>
      <c r="C19" s="22"/>
      <c r="D19" s="21">
        <v>-186617536</v>
      </c>
      <c r="E19" s="23" t="s">
        <v>23</v>
      </c>
    </row>
    <row r="20" spans="1:9" x14ac:dyDescent="0.25">
      <c r="A20" s="24" t="s">
        <v>24</v>
      </c>
      <c r="B20" s="21">
        <v>-20751958</v>
      </c>
      <c r="C20" s="22"/>
      <c r="D20" s="21">
        <v>-52333831</v>
      </c>
      <c r="E20" s="23" t="s">
        <v>25</v>
      </c>
    </row>
    <row r="21" spans="1:9" x14ac:dyDescent="0.25">
      <c r="A21" s="20" t="s">
        <v>26</v>
      </c>
      <c r="B21" s="21"/>
      <c r="C21" s="22"/>
      <c r="D21" s="21"/>
      <c r="E21" s="23"/>
    </row>
    <row r="22" spans="1:9" x14ac:dyDescent="0.25">
      <c r="A22" s="24" t="s">
        <v>27</v>
      </c>
      <c r="B22" s="21">
        <v>-41130323</v>
      </c>
      <c r="C22" s="22"/>
      <c r="D22" s="21">
        <v>-36652999</v>
      </c>
      <c r="E22" s="23" t="s">
        <v>28</v>
      </c>
    </row>
    <row r="23" spans="1:9" x14ac:dyDescent="0.25">
      <c r="A23" s="24" t="s">
        <v>29</v>
      </c>
      <c r="B23" s="21">
        <v>-6694390</v>
      </c>
      <c r="C23" s="22"/>
      <c r="D23" s="21">
        <v>-6104659</v>
      </c>
      <c r="E23" s="23" t="s">
        <v>28</v>
      </c>
    </row>
    <row r="24" spans="1:9" x14ac:dyDescent="0.25">
      <c r="A24" s="24" t="s">
        <v>30</v>
      </c>
      <c r="B24" s="21">
        <v>0</v>
      </c>
      <c r="C24" s="22"/>
      <c r="D24" s="21">
        <v>0</v>
      </c>
      <c r="E24" s="23"/>
    </row>
    <row r="25" spans="1:9" x14ac:dyDescent="0.25">
      <c r="A25" s="20" t="s">
        <v>31</v>
      </c>
      <c r="B25" s="21">
        <v>-21815211</v>
      </c>
      <c r="C25" s="22"/>
      <c r="D25" s="21">
        <v>-136591</v>
      </c>
      <c r="E25" s="23" t="s">
        <v>32</v>
      </c>
    </row>
    <row r="26" spans="1:9" x14ac:dyDescent="0.25">
      <c r="A26" s="20" t="s">
        <v>33</v>
      </c>
      <c r="B26" s="21">
        <v>-14919301</v>
      </c>
      <c r="C26" s="22"/>
      <c r="D26" s="21">
        <v>-13957017</v>
      </c>
      <c r="E26" s="23" t="s">
        <v>32</v>
      </c>
    </row>
    <row r="27" spans="1:9" x14ac:dyDescent="0.25">
      <c r="A27" s="20" t="s">
        <v>34</v>
      </c>
      <c r="B27" s="21">
        <v>-140400</v>
      </c>
      <c r="C27" s="22"/>
      <c r="D27" s="21">
        <v>-93796</v>
      </c>
      <c r="E27" s="23" t="s">
        <v>35</v>
      </c>
    </row>
    <row r="28" spans="1:9" x14ac:dyDescent="0.25">
      <c r="A28" s="20" t="s">
        <v>36</v>
      </c>
      <c r="B28" s="21">
        <v>1328434</v>
      </c>
      <c r="C28" s="22"/>
      <c r="D28" s="21">
        <v>0</v>
      </c>
      <c r="E28" s="23"/>
      <c r="H28" s="21">
        <v>1373434</v>
      </c>
      <c r="I28" s="27">
        <f>+B28-H28</f>
        <v>-45000</v>
      </c>
    </row>
    <row r="29" spans="1:9" ht="15" customHeight="1" x14ac:dyDescent="0.25">
      <c r="A29" s="24" t="s">
        <v>37</v>
      </c>
      <c r="B29" s="21">
        <v>0</v>
      </c>
      <c r="C29" s="25"/>
      <c r="D29" s="21">
        <v>0</v>
      </c>
      <c r="E29" s="23"/>
    </row>
    <row r="30" spans="1:9" ht="15" customHeight="1" x14ac:dyDescent="0.25">
      <c r="A30" s="24" t="s">
        <v>38</v>
      </c>
      <c r="B30" s="21">
        <v>0</v>
      </c>
      <c r="C30" s="25"/>
      <c r="D30" s="21">
        <v>0</v>
      </c>
      <c r="E30" s="23"/>
    </row>
    <row r="31" spans="1:9" ht="15" customHeight="1" x14ac:dyDescent="0.25">
      <c r="A31" s="24" t="s">
        <v>39</v>
      </c>
      <c r="B31" s="21">
        <v>0</v>
      </c>
      <c r="C31" s="25"/>
      <c r="D31" s="21">
        <v>0</v>
      </c>
      <c r="E31" s="23"/>
    </row>
    <row r="32" spans="1:9" ht="27.75" customHeight="1" x14ac:dyDescent="0.25">
      <c r="A32" s="24" t="s">
        <v>40</v>
      </c>
      <c r="B32" s="21">
        <v>0</v>
      </c>
      <c r="C32" s="25"/>
      <c r="D32" s="21">
        <v>0</v>
      </c>
      <c r="E32" s="23"/>
    </row>
    <row r="33" spans="1:5" ht="27.75" customHeight="1" x14ac:dyDescent="0.25">
      <c r="A33" s="24" t="s">
        <v>41</v>
      </c>
      <c r="B33" s="21">
        <v>0</v>
      </c>
      <c r="C33" s="25"/>
      <c r="D33" s="21">
        <v>0</v>
      </c>
      <c r="E33" s="23"/>
    </row>
    <row r="34" spans="1:5" ht="28.5" customHeight="1" x14ac:dyDescent="0.25">
      <c r="A34" s="24" t="s">
        <v>42</v>
      </c>
      <c r="B34" s="21">
        <v>0</v>
      </c>
      <c r="C34" s="25"/>
      <c r="D34" s="21">
        <v>0</v>
      </c>
      <c r="E34" s="23"/>
    </row>
    <row r="35" spans="1:5" ht="27" customHeight="1" x14ac:dyDescent="0.25">
      <c r="A35" s="20" t="s">
        <v>43</v>
      </c>
      <c r="B35" s="21">
        <v>0</v>
      </c>
      <c r="C35" s="25"/>
      <c r="D35" s="21">
        <v>0</v>
      </c>
      <c r="E35" s="23"/>
    </row>
    <row r="36" spans="1:5" x14ac:dyDescent="0.25">
      <c r="A36" s="20" t="s">
        <v>44</v>
      </c>
      <c r="B36" s="21"/>
      <c r="C36" s="25"/>
      <c r="D36" s="21"/>
      <c r="E36" s="23"/>
    </row>
    <row r="37" spans="1:5" x14ac:dyDescent="0.25">
      <c r="A37" s="24" t="s">
        <v>45</v>
      </c>
      <c r="B37" s="21">
        <v>-15297482</v>
      </c>
      <c r="C37" s="25"/>
      <c r="D37" s="21">
        <v>-8586442</v>
      </c>
      <c r="E37" s="23" t="s">
        <v>46</v>
      </c>
    </row>
    <row r="38" spans="1:5" ht="30" x14ac:dyDescent="0.25">
      <c r="A38" s="24" t="s">
        <v>47</v>
      </c>
      <c r="B38" s="21">
        <v>0</v>
      </c>
      <c r="C38" s="25"/>
      <c r="D38" s="21">
        <v>0</v>
      </c>
      <c r="E38" s="23"/>
    </row>
    <row r="39" spans="1:5" x14ac:dyDescent="0.25">
      <c r="A39" s="24" t="s">
        <v>48</v>
      </c>
      <c r="B39" s="21">
        <v>15135336</v>
      </c>
      <c r="C39" s="25"/>
      <c r="D39" s="21">
        <v>9275557</v>
      </c>
      <c r="E39" s="23" t="s">
        <v>46</v>
      </c>
    </row>
    <row r="40" spans="1:5" x14ac:dyDescent="0.25">
      <c r="A40" s="20" t="s">
        <v>49</v>
      </c>
      <c r="B40" s="28">
        <v>0</v>
      </c>
      <c r="C40" s="25"/>
      <c r="D40" s="28">
        <v>0</v>
      </c>
      <c r="E40" s="23"/>
    </row>
    <row r="41" spans="1:5" x14ac:dyDescent="0.25">
      <c r="A41" s="20" t="s">
        <v>50</v>
      </c>
      <c r="B41" s="21">
        <v>0</v>
      </c>
      <c r="C41" s="25"/>
      <c r="D41" s="21">
        <v>0</v>
      </c>
      <c r="E41" s="23"/>
    </row>
    <row r="42" spans="1:5" x14ac:dyDescent="0.25">
      <c r="A42" s="20" t="s">
        <v>51</v>
      </c>
      <c r="B42" s="29">
        <f>SUM(B9:B41)</f>
        <v>9077305</v>
      </c>
      <c r="C42" s="30"/>
      <c r="D42" s="31">
        <f>SUM(D9:D41)</f>
        <v>13015678</v>
      </c>
      <c r="E42" s="32"/>
    </row>
    <row r="43" spans="1:5" x14ac:dyDescent="0.25">
      <c r="A43" s="20" t="s">
        <v>52</v>
      </c>
      <c r="B43" s="30"/>
      <c r="C43" s="30"/>
      <c r="D43" s="30"/>
      <c r="E43" s="32"/>
    </row>
    <row r="44" spans="1:5" x14ac:dyDescent="0.25">
      <c r="A44" s="24" t="s">
        <v>53</v>
      </c>
      <c r="B44" s="21">
        <v>-1382656</v>
      </c>
      <c r="C44" s="25"/>
      <c r="D44" s="21">
        <v>-1966421</v>
      </c>
      <c r="E44" s="23"/>
    </row>
    <row r="45" spans="1:5" x14ac:dyDescent="0.25">
      <c r="A45" s="24" t="s">
        <v>54</v>
      </c>
      <c r="B45" s="21">
        <v>0</v>
      </c>
      <c r="C45" s="25"/>
      <c r="D45" s="21">
        <v>0</v>
      </c>
      <c r="E45" s="23"/>
    </row>
    <row r="46" spans="1:5" x14ac:dyDescent="0.25">
      <c r="A46" s="24" t="s">
        <v>55</v>
      </c>
      <c r="B46" s="21">
        <v>0</v>
      </c>
      <c r="C46" s="25"/>
      <c r="D46" s="21">
        <v>0</v>
      </c>
      <c r="E46" s="23"/>
    </row>
    <row r="47" spans="1:5" x14ac:dyDescent="0.25">
      <c r="A47" s="20" t="s">
        <v>56</v>
      </c>
      <c r="B47" s="33">
        <f>SUM(B42:B46)</f>
        <v>7694649</v>
      </c>
      <c r="C47" s="34"/>
      <c r="D47" s="33">
        <f>SUM(D42:D46)</f>
        <v>11049257</v>
      </c>
      <c r="E47" s="32"/>
    </row>
    <row r="48" spans="1:5" ht="9.9499999999999993" customHeight="1" thickBot="1" x14ac:dyDescent="0.3">
      <c r="A48" s="35"/>
      <c r="B48" s="36"/>
      <c r="C48" s="36"/>
      <c r="D48" s="36"/>
      <c r="E48" s="37"/>
    </row>
    <row r="49" spans="1:5" ht="15.75" thickTop="1" x14ac:dyDescent="0.25">
      <c r="A49" s="38" t="s">
        <v>57</v>
      </c>
      <c r="B49" s="21"/>
      <c r="C49" s="21"/>
      <c r="D49" s="21"/>
      <c r="E49" s="37"/>
    </row>
    <row r="50" spans="1:5" x14ac:dyDescent="0.25">
      <c r="A50" s="24" t="s">
        <v>58</v>
      </c>
      <c r="B50" s="21">
        <v>0</v>
      </c>
      <c r="C50" s="21"/>
      <c r="D50" s="21">
        <v>0</v>
      </c>
      <c r="E50" s="23"/>
    </row>
    <row r="51" spans="1:5" x14ac:dyDescent="0.25">
      <c r="A51" s="24" t="s">
        <v>59</v>
      </c>
      <c r="B51" s="21">
        <v>0</v>
      </c>
      <c r="C51" s="21"/>
      <c r="D51" s="21">
        <v>0</v>
      </c>
      <c r="E51" s="23"/>
    </row>
    <row r="52" spans="1:5" ht="30" customHeight="1" x14ac:dyDescent="0.25">
      <c r="A52" s="24" t="s">
        <v>60</v>
      </c>
      <c r="B52" s="21">
        <v>0</v>
      </c>
      <c r="C52" s="21"/>
      <c r="D52" s="21">
        <v>0</v>
      </c>
      <c r="E52" s="19"/>
    </row>
    <row r="53" spans="1:5" ht="15" customHeight="1" x14ac:dyDescent="0.25">
      <c r="A53" s="24" t="s">
        <v>61</v>
      </c>
      <c r="B53" s="21">
        <v>0</v>
      </c>
      <c r="C53" s="21"/>
      <c r="D53" s="21">
        <v>0</v>
      </c>
      <c r="E53" s="39"/>
    </row>
    <row r="54" spans="1:5" x14ac:dyDescent="0.25">
      <c r="A54" s="40" t="s">
        <v>62</v>
      </c>
      <c r="B54" s="21">
        <v>0</v>
      </c>
      <c r="C54" s="21"/>
      <c r="D54" s="21">
        <v>0</v>
      </c>
      <c r="E54" s="41"/>
    </row>
    <row r="55" spans="1:5" ht="17.25" customHeight="1" x14ac:dyDescent="0.25">
      <c r="A55" s="38" t="s">
        <v>63</v>
      </c>
      <c r="B55" s="42">
        <f>SUM(B50:B54)</f>
        <v>0</v>
      </c>
      <c r="C55" s="43"/>
      <c r="D55" s="42">
        <f>SUM(D50:D54)</f>
        <v>0</v>
      </c>
      <c r="E55" s="39"/>
    </row>
    <row r="56" spans="1:5" ht="9.9499999999999993" customHeight="1" x14ac:dyDescent="0.25">
      <c r="A56" s="44"/>
      <c r="B56" s="45"/>
      <c r="C56" s="22"/>
      <c r="D56" s="45"/>
      <c r="E56" s="39"/>
    </row>
    <row r="57" spans="1:5" ht="15.75" thickBot="1" x14ac:dyDescent="0.3">
      <c r="A57" s="38" t="s">
        <v>64</v>
      </c>
      <c r="B57" s="46">
        <f>B47+B55</f>
        <v>7694649</v>
      </c>
      <c r="C57" s="34"/>
      <c r="D57" s="46">
        <f>D47+D55</f>
        <v>11049257</v>
      </c>
      <c r="E57" s="39">
        <v>10</v>
      </c>
    </row>
    <row r="58" spans="1:5" ht="9.9499999999999993" customHeight="1" thickTop="1" x14ac:dyDescent="0.25">
      <c r="A58" s="44"/>
      <c r="B58" s="45"/>
      <c r="C58" s="22"/>
      <c r="D58" s="45"/>
      <c r="E58" s="39"/>
    </row>
    <row r="59" spans="1:5" x14ac:dyDescent="0.25">
      <c r="A59" s="47" t="s">
        <v>65</v>
      </c>
      <c r="B59" s="45"/>
      <c r="C59" s="22"/>
      <c r="D59" s="45"/>
      <c r="E59" s="48"/>
    </row>
    <row r="60" spans="1:5" x14ac:dyDescent="0.25">
      <c r="A60" s="44" t="s">
        <v>66</v>
      </c>
      <c r="B60" s="21">
        <v>0</v>
      </c>
      <c r="C60" s="21"/>
      <c r="D60" s="21">
        <v>0</v>
      </c>
      <c r="E60" s="48"/>
    </row>
    <row r="61" spans="1:5" x14ac:dyDescent="0.25">
      <c r="A61" s="44" t="s">
        <v>67</v>
      </c>
      <c r="B61" s="21">
        <v>0</v>
      </c>
      <c r="C61" s="21"/>
      <c r="D61" s="21">
        <v>0</v>
      </c>
      <c r="E61" s="48"/>
    </row>
    <row r="62" spans="1:5" x14ac:dyDescent="0.25">
      <c r="A62" s="49"/>
      <c r="B62" s="50"/>
      <c r="C62" s="50"/>
      <c r="D62" s="50"/>
      <c r="E62" s="48"/>
    </row>
    <row r="63" spans="1:5" s="56" customFormat="1" ht="12.75" x14ac:dyDescent="0.2">
      <c r="A63" s="51"/>
      <c r="B63" s="52"/>
      <c r="C63" s="53"/>
      <c r="D63" s="54"/>
      <c r="E63" s="55"/>
    </row>
    <row r="64" spans="1:5" s="56" customFormat="1" ht="25.5" x14ac:dyDescent="0.2">
      <c r="A64" s="57"/>
      <c r="B64" s="58" t="s">
        <v>68</v>
      </c>
      <c r="C64" s="59"/>
      <c r="D64" s="58" t="s">
        <v>69</v>
      </c>
      <c r="E64" s="60"/>
    </row>
    <row r="65" spans="1:5" s="56" customFormat="1" ht="12.75" x14ac:dyDescent="0.2">
      <c r="A65" s="57"/>
      <c r="B65" s="61" t="s">
        <v>70</v>
      </c>
      <c r="C65" s="59"/>
      <c r="D65" s="62" t="s">
        <v>71</v>
      </c>
      <c r="E65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2024-06-20T08:13:30Z</dcterms:created>
  <dcterms:modified xsi:type="dcterms:W3CDTF">2024-06-20T08:14:27Z</dcterms:modified>
</cp:coreProperties>
</file>