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ma\Desktop\Bilanci Gajdi\Dorezimi i Bilancit 2022\"/>
    </mc:Choice>
  </mc:AlternateContent>
  <bookViews>
    <workbookView xWindow="0" yWindow="0" windowWidth="25200" windowHeight="11025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C23" i="1"/>
  <c r="B23" i="1"/>
  <c r="B12" i="1" l="1"/>
  <c r="C12" i="1"/>
  <c r="B17" i="1"/>
  <c r="C17" i="1"/>
  <c r="M6" i="1"/>
  <c r="N15" i="1"/>
  <c r="N13" i="1"/>
  <c r="N17" i="1"/>
  <c r="N16" i="1"/>
  <c r="N14" i="1"/>
  <c r="M20" i="1"/>
  <c r="M22" i="1"/>
  <c r="M13" i="1"/>
  <c r="N7" i="1"/>
  <c r="M27" i="1"/>
  <c r="M15" i="1"/>
  <c r="N10" i="1"/>
  <c r="M8" i="1"/>
  <c r="M18" i="1"/>
  <c r="M10" i="1"/>
  <c r="N26" i="1"/>
  <c r="N19" i="1"/>
  <c r="N27" i="1"/>
  <c r="M11" i="1"/>
  <c r="M7" i="1"/>
  <c r="M9" i="1"/>
  <c r="M19" i="1"/>
  <c r="M16" i="1"/>
  <c r="N22" i="1"/>
  <c r="N23" i="1"/>
  <c r="N20" i="1"/>
  <c r="N12" i="1"/>
  <c r="N11" i="1"/>
  <c r="N9" i="1"/>
  <c r="N6" i="1"/>
  <c r="N18" i="1"/>
  <c r="N25" i="1"/>
  <c r="M23" i="1"/>
  <c r="M25" i="1"/>
  <c r="N8" i="1"/>
  <c r="M24" i="1"/>
  <c r="M26" i="1"/>
  <c r="M17" i="1"/>
  <c r="M12" i="1"/>
  <c r="M21" i="1"/>
  <c r="N21" i="1"/>
  <c r="N24" i="1"/>
  <c r="M14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<sst xmlns="http://schemas.openxmlformats.org/spreadsheetml/2006/main" count="28" uniqueCount="27">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</sst>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</font>
    <font>
      <sz val="9"/>
      <color theme="1"/>
      <name val="Calibri"/>
      <family val="2"/>
      <charset val="238"/>
      <scheme val="minor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3" fontId="0" fillId="0" borderId="0" xfId="0" applyNumberFormat="1" applyBorder="1"/>
    <xf numFmtId="3" fontId="10" fillId="0" borderId="0" xfId="0" applyNumberFormat="1" applyFont="1" applyBorder="1" applyAlignment="1">
      <alignment vertical="center"/>
    </xf>
    <xf numFmtId="3" fontId="11" fillId="0" borderId="0" xfId="0" applyNumberFormat="1" applyFont="1" applyBorder="1"/>
    <xf numFmtId="3" fontId="12" fillId="0" borderId="0" xfId="0" applyNumberFormat="1" applyFont="1" applyBorder="1" applyAlignment="1">
      <alignment vertical="center"/>
    </xf>
    <xf numFmtId="3" fontId="1" fillId="2" borderId="0" xfId="0" applyNumberFormat="1" applyFont="1" applyFill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left"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27" sqref="B27"/>
    </sheetView>
  </sheetViews>
  <sheetFormatPr defaultRowHeight="15" x14ac:dyDescent="0.25"/>
  <cols>
    <col min="1" max="1" width="72.28515625" customWidth="1"/>
    <col min="2" max="2" width="10.710937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6" t="s">
        <v>25</v>
      </c>
    </row>
    <row r="2" spans="1:14" ht="15" customHeight="1" x14ac:dyDescent="0.25">
      <c r="A2" s="24" t="s">
        <v>24</v>
      </c>
      <c r="B2" s="15" t="s">
        <v>23</v>
      </c>
      <c r="C2" s="15" t="s">
        <v>23</v>
      </c>
    </row>
    <row r="3" spans="1:14" ht="15" customHeight="1" x14ac:dyDescent="0.25">
      <c r="A3" s="25"/>
      <c r="B3" s="15" t="s">
        <v>22</v>
      </c>
      <c r="C3" s="15" t="s">
        <v>21</v>
      </c>
    </row>
    <row r="4" spans="1:14" x14ac:dyDescent="0.25">
      <c r="A4" s="14" t="s">
        <v>20</v>
      </c>
      <c r="B4" s="17"/>
      <c r="C4" s="17"/>
    </row>
    <row r="5" spans="1:14" x14ac:dyDescent="0.25">
      <c r="B5" s="18"/>
      <c r="C5" s="19"/>
    </row>
    <row r="6" spans="1:14" x14ac:dyDescent="0.25">
      <c r="A6" s="9" t="s">
        <v>19</v>
      </c>
      <c r="B6" s="20">
        <v>15769548</v>
      </c>
      <c r="C6" s="19">
        <v>27999801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 s="19">
        <v>102811</v>
      </c>
      <c r="C7" s="19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B8" s="19"/>
      <c r="C8" s="19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B9" s="19"/>
      <c r="C9" s="19">
        <v>1163737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12"/>
      <c r="C10" s="19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12">
        <v>-7739410</v>
      </c>
      <c r="C11" s="19">
        <v>-18324695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21">
        <f>SUM(B13:B14)</f>
        <v>-5118184</v>
      </c>
      <c r="C12" s="21">
        <f>SUM(C13:C14)</f>
        <v>-4199300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12">
        <v>-4382999</v>
      </c>
      <c r="C13" s="19">
        <v>-3595440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12">
        <v>-735185</v>
      </c>
      <c r="C14" s="19">
        <v>-603860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12">
        <v>-352061</v>
      </c>
      <c r="C15" s="19">
        <v>-1417024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12">
        <v>-1766100</v>
      </c>
      <c r="C16" s="19">
        <v>-2512001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896604</v>
      </c>
      <c r="C17" s="6">
        <f>SUM(C6:C12,C15:C16)</f>
        <v>2710518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22"/>
      <c r="C19" s="19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22">
        <v>3</v>
      </c>
      <c r="C20" s="19">
        <v>-724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12"/>
      <c r="C21" s="19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12"/>
      <c r="C22" s="19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>
        <f>SUM(B19:B22)</f>
        <v>3</v>
      </c>
      <c r="C23" s="6">
        <f>SUM(C19:C22)</f>
        <v>-724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23"/>
      <c r="C24" s="19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5">
        <f>B23+B17</f>
        <v>896607</v>
      </c>
      <c r="C25" s="5">
        <f>C17+C23</f>
        <v>2709794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20">
        <v>-157542.5</v>
      </c>
      <c r="C26" s="19">
        <v>-418353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SUM(B25:B26)</f>
        <v>739064.5</v>
      </c>
      <c r="C27" s="2">
        <f>SUM(C25:C26)</f>
        <v>2291441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Alma</cp:lastModifiedBy>
  <dcterms:created xsi:type="dcterms:W3CDTF">2018-06-20T15:30:23Z</dcterms:created>
  <dcterms:modified xsi:type="dcterms:W3CDTF">2023-07-19T08:03:39Z</dcterms:modified>
</cp:coreProperties>
</file>