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ax\TBO\Clients\Tirana\Devoll Hydropower\2024\2. Accounting\1.5 Year-end\Submission to NBC\"/>
    </mc:Choice>
  </mc:AlternateContent>
  <xr:revisionPtr revIDLastSave="0" documentId="13_ncr:1_{996A846A-8FC2-4303-AE58-B9C927B8E8E9}" xr6:coauthVersionLast="47" xr6:coauthVersionMax="47" xr10:uidLastSave="{00000000-0000-0000-0000-000000000000}"/>
  <bookViews>
    <workbookView xWindow="2868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<sst xmlns="http://schemas.openxmlformats.org/spreadsheetml/2006/main" count="412" uniqueCount="265">
  <si>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</si>
  <si>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</si>
  <si>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</si>
  <si>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</si>
  <si>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</si>
  <si>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</si>
  <si>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</si>
  <si>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</si>
  <si>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</si>
  <si>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</si>
  <si>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</si>
  <si>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</si>
  <si>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</si>
  <si>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</si>
  <si>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</si>
  <si>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</si>
  <si>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</si>
  <si>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</si>
  <si>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</si>
  <si>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</si>
  <si>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</si>
  <si>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</si>
  <si>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</si>
  <si>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</si>
  <si>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</si>
  <si>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</si>
  <si>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</si>
  <si>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</si>
  <si>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</si>
  <si>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</si>
  <si>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</si>
  <si>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</si>
  <si>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</si>
  <si>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</si>
  <si>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</si>
  <si>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</si>
  <si>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</si>
  <si>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</si>
  <si>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</si>
  <si>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</si>
  <si>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</si>
  <si>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</si>
  <si>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</si>
  <si>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</si>
  <si>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</si>
  <si>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</si>
  <si>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</si>
  <si>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</si>
  <si>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</si>
  <si>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</si>
  <si>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</si>
  <si>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</si>
  <si>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</si>
  <si>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</si>
  <si>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</si>
  <si>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</si>
  <si>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</si>
  <si>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</si>
  <si>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</si>
  <si>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</si>
  <si>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</si>
  <si>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</si>
  <si>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</si>
  <si>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</si>
  <si>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</si>
  <si>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</si>
  <si>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</si>
  <si>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</si>
  <si>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</si>
  <si>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</si>
  <si>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</si>
  <si>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</si>
  <si>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</si>
  <si>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</si>
  <si>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</si>
  <si>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</si>
  <si>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</si>
  <si>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</si>
  <si>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</si>
  <si>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</si>
  <si>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</si>
  <si>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</si>
  <si>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</si>
  <si>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</si>
  <si>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</si>
  <si>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</si>
  <si>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</si>
  <si>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</si>
  <si>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</si>
  <si>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</si>
  <si>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</si>
  <si>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</si>
  <si>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</si>
  <si>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</si>
  <si>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</si>
  <si>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</si>
  <si>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</si>
  <si>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</si>
  <si>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</si>
  <si>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</si>
  <si>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</si>
  <si>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</si>
  <si>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</si>
  <si>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</si>
  <si>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</si>
  <si>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</si>
  <si>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</si>
  <si>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</si>
  <si>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</si>
  <si>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</si>
  <si>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</si>
  <si>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</si>
  <si>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</si>
  <si>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</si>
  <si>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</si>
  <si>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</si>
  <si>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</si>
  <si>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</si>
  <si>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</si>
  <si>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</si>
  <si>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</si>
  <si>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</si>
  <si>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</si>
  <si>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</si>
  <si>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</si>
  <si>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</si>
  <si>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</si>
  <si>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</si>
  <si>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</si>
  <si>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</si>
  <si>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</si>
  <si>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</si>
  <si>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</si>
  <si>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</si>
  <si>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</si>
  <si>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</si>
  <si>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</si>
  <si>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</si>
  <si>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</si>
  <si>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</si>
  <si>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</si>
  <si>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</si>
  <si>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</si>
  <si>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</si>
  <si>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</si>
  <si>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</si>
  <si>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</si>
  <si>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</si>
  <si>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</si>
  <si>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</si>
  <si>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</si>
  <si>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</si>
  <si>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</si>
  <si>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</si>
  <si>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</si>
  <si>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</si>
  <si>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</si>
  <si>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</si>
  <si>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</si>
  <si>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</si>
  <si>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</si>
  <si>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</si>
  <si>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</si>
  <si>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</si>
  <si>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</si>
  <si>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</si>
  <si>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</si>
  <si>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</si>
  <si>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</si>
  <si>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</si>
  <si>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</si>
  <si>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</si>
  <si>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</si>
  <si>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</si>
  <si>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</si>
  <si>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</si>
  <si>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</si>
  <si>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</si>
  <si>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</si>
  <si>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</si>
  <si>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</si>
  <si>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</si>
  <si>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</si>
  <si>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</si>
  <si>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</si>
  <si>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</si>
  <si>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</si>
  <si>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</si>
  <si>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</si>
  <si>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</si>
  <si>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</si>
  <si>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</si>
  <si>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</si>
  <si>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</si>
  <si>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</si>
  <si>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</si>
  <si>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</si>
  <si>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</si>
  <si>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</si>
  <si>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</si>
  <si>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</si>
  <si>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</si>
  <si>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</si>
  <si>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</si>
  <si>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</si>
  <si>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</si>
  <si>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</si>
  <si>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</si>
  <si>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</si>
  <si>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</si>
  <si>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</si>
  <si>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</si>
  <si>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</si>
  <si>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</si>
  <si>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</si>
  <si>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</si>
  <si>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</si>
  <si>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</si>
  <si>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</si>
  <si>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</si>
  <si>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</si>
  <si>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</si>
  <si>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</si>
  <si>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</si>
  <si>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</si>
  <si>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</si>
  <si>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</si>
  <si>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</si>
  <si>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</si>
  <si>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</si>
  <si>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</si>
  <si>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</si>
  <si>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</si>
  <si>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</si>
  <si>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</si>
  <si>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</si>
  <si>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</si>
  <si>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</si>
  <si>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</si>
  <si>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</si>
  <si>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</si>
  <si>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</si>
  <si>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</si>
  <si>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</si>
  <si>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</si>
  <si>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</si>
  <si>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</si>
  <si>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</si>
  <si>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</si>
  <si>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</si>
  <si>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</si>
  <si>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</si>
  <si>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</si>
  <si>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</si>
  <si>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</si>
  <si>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</si>
  <si>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</si>
  <si>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</si>
  <si>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2024</t>
  </si>
  <si>
    <t>DEVOLL HYDROPOWER</t>
  </si>
  <si>
    <t>K82418002C</t>
  </si>
  <si>
    <t>Lek</t>
  </si>
  <si>
    <t>Fitime nga vlera e drejte</t>
  </si>
  <si>
    <t xml:space="preserve">Humbje nga zhvleresimi i aktiveve afatgjata materiale </t>
  </si>
  <si>
    <t>Blerje energjie dhe kapacitetesh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</si>
</sst>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0" fillId="0" borderId="0" xfId="0" applyFont="1"/>
    <xf numFmtId="0" fontId="183" fillId="0" borderId="0" xfId="0" applyFont="1"/>
    <xf numFmtId="43" fontId="175" fillId="61" borderId="0" xfId="215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7" zoomScaleNormal="100" workbookViewId="0">
      <selection activeCell="F15" sqref="F15"/>
    </sheetView>
  </sheetViews>
  <sheetFormatPr defaultRowHeight="15"/>
  <cols>
    <col min="1" max="1" width="110.5703125" style="34" customWidth="1"/>
    <col min="2" max="2" width="16.85546875" style="33" bestFit="1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258</v>
      </c>
    </row>
    <row r="2" spans="1:6">
      <c r="A2" s="38" t="s">
        <v>259</v>
      </c>
    </row>
    <row r="3" spans="1:6">
      <c r="A3" s="38" t="s">
        <v>260</v>
      </c>
    </row>
    <row r="4" spans="1:6">
      <c r="A4" s="38" t="s">
        <v>261</v>
      </c>
    </row>
    <row r="5" spans="1:6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7"/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253</v>
      </c>
      <c r="B10" s="43">
        <v>6856641445</v>
      </c>
      <c r="C10" s="40"/>
      <c r="D10" s="43">
        <v>8304238875</v>
      </c>
      <c r="E10" s="39"/>
      <c r="F10" s="56"/>
    </row>
    <row r="11" spans="1:6">
      <c r="A11" s="42" t="s">
        <v>254</v>
      </c>
      <c r="B11" s="43"/>
      <c r="C11" s="40"/>
      <c r="D11" s="43"/>
      <c r="E11" s="39"/>
      <c r="F11" s="56"/>
    </row>
    <row r="12" spans="1:6">
      <c r="A12" s="42" t="s">
        <v>255</v>
      </c>
      <c r="B12" s="43"/>
      <c r="C12" s="40"/>
      <c r="D12" s="43"/>
      <c r="E12" s="39"/>
      <c r="F12" s="56"/>
    </row>
    <row r="13" spans="1:6">
      <c r="A13" s="42" t="s">
        <v>256</v>
      </c>
      <c r="B13" s="43"/>
      <c r="C13" s="40"/>
      <c r="D13" s="43"/>
      <c r="E13" s="39"/>
      <c r="F13" s="56"/>
    </row>
    <row r="14" spans="1:6">
      <c r="A14" s="42" t="s">
        <v>257</v>
      </c>
      <c r="B14" s="43">
        <v>12616423</v>
      </c>
      <c r="C14" s="40"/>
      <c r="D14" s="43">
        <v>1063258</v>
      </c>
      <c r="E14" s="39"/>
      <c r="F14" s="56"/>
    </row>
    <row r="15" spans="1:6">
      <c r="A15" s="45" t="s">
        <v>262</v>
      </c>
      <c r="B15" s="43">
        <v>4071818627</v>
      </c>
      <c r="C15" s="40"/>
      <c r="D15" s="43">
        <v>8205278787</v>
      </c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263</v>
      </c>
      <c r="B17" s="43">
        <v>-19140888329</v>
      </c>
      <c r="C17" s="40"/>
      <c r="D17" s="58">
        <v>0</v>
      </c>
      <c r="E17" s="39"/>
      <c r="F17" s="34"/>
    </row>
    <row r="18" spans="1:6">
      <c r="A18" s="45" t="s">
        <v>264</v>
      </c>
      <c r="B18" s="43">
        <v>-3047174660</v>
      </c>
      <c r="C18" s="40"/>
      <c r="D18" s="43">
        <v>-4365101948</v>
      </c>
      <c r="E18" s="39"/>
      <c r="F18" s="34"/>
    </row>
    <row r="19" spans="1:6">
      <c r="A19" s="45" t="s">
        <v>225</v>
      </c>
      <c r="B19" s="43">
        <v>-1521447907</v>
      </c>
      <c r="C19" s="40"/>
      <c r="D19" s="43">
        <v>-1730233829</v>
      </c>
      <c r="E19" s="39"/>
      <c r="F19" s="34"/>
    </row>
    <row r="20" spans="1:6">
      <c r="A20" s="45" t="s">
        <v>226</v>
      </c>
      <c r="B20" s="43">
        <v>-158364613</v>
      </c>
      <c r="C20" s="40"/>
      <c r="D20" s="43">
        <v>-196379929</v>
      </c>
      <c r="E20" s="39"/>
      <c r="F20" s="34"/>
    </row>
    <row r="21" spans="1:6">
      <c r="A21" s="45" t="s">
        <v>227</v>
      </c>
      <c r="B21" s="43">
        <v>-587678492</v>
      </c>
      <c r="C21" s="40"/>
      <c r="D21" s="43">
        <v>-997834995</v>
      </c>
      <c r="E21" s="39"/>
      <c r="F21" s="34"/>
    </row>
    <row r="22" spans="1:6">
      <c r="A22" s="45" t="s">
        <v>228</v>
      </c>
      <c r="B22" s="43">
        <v>-2604228975</v>
      </c>
      <c r="C22" s="40"/>
      <c r="D22" s="43">
        <v>-2517265895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229</v>
      </c>
      <c r="B24" s="43"/>
      <c r="C24" s="40"/>
      <c r="D24" s="43"/>
      <c r="E24" s="39"/>
      <c r="F24" s="34"/>
    </row>
    <row r="25" spans="1:6">
      <c r="A25" s="45" t="s">
        <v>230</v>
      </c>
      <c r="B25" s="43"/>
      <c r="C25" s="40"/>
      <c r="D25" s="43"/>
      <c r="E25" s="39"/>
      <c r="F25" s="34"/>
    </row>
    <row r="26" spans="1:6">
      <c r="A26" s="45" t="s">
        <v>231</v>
      </c>
      <c r="B26" s="43"/>
      <c r="C26" s="40"/>
      <c r="D26" s="43"/>
      <c r="E26" s="39"/>
      <c r="F26" s="34"/>
    </row>
    <row r="27" spans="1:6">
      <c r="A27" s="55" t="s">
        <v>214</v>
      </c>
      <c r="B27" s="43"/>
      <c r="C27" s="40"/>
      <c r="D27" s="43"/>
      <c r="E27" s="39"/>
      <c r="F27" s="34"/>
    </row>
    <row r="28" spans="1:6" ht="15" customHeight="1">
      <c r="A28" s="46" t="s">
        <v>216</v>
      </c>
      <c r="B28" s="50">
        <f>SUM(B10:B22,B24:B27)</f>
        <v>-16118706481</v>
      </c>
      <c r="C28" s="40"/>
      <c r="D28" s="50">
        <f>SUM(D10:D22,D24:D27)</f>
        <v>6703764324</v>
      </c>
      <c r="E28" s="39"/>
      <c r="F28" s="34"/>
    </row>
    <row r="29" spans="1:6" ht="15" customHeight="1">
      <c r="A29" s="45" t="s">
        <v>26</v>
      </c>
      <c r="B29" s="43">
        <v>1425911357</v>
      </c>
      <c r="C29" s="40"/>
      <c r="D29" s="43">
        <v>-659696519</v>
      </c>
      <c r="E29" s="39"/>
      <c r="F29" s="34"/>
    </row>
    <row r="30" spans="1:6" ht="15" customHeight="1">
      <c r="A30" s="46" t="s">
        <v>232</v>
      </c>
      <c r="B30" s="50">
        <f>SUM(B28:B29)</f>
        <v>-14692795124</v>
      </c>
      <c r="C30" s="41"/>
      <c r="D30" s="50">
        <f>SUM(D28:D29)</f>
        <v>6044067805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233</v>
      </c>
      <c r="B32" s="45"/>
      <c r="C32" s="45"/>
      <c r="D32" s="45"/>
      <c r="E32" s="39"/>
      <c r="F32" s="34"/>
    </row>
    <row r="33" spans="1:6" ht="15" customHeight="1">
      <c r="A33" s="45" t="s">
        <v>234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252</v>
      </c>
      <c r="B35" s="51">
        <f>B30+B33</f>
        <v>-14692795124</v>
      </c>
      <c r="C35" s="41"/>
      <c r="D35" s="51">
        <f>D30+D33</f>
        <v>6044067805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235</v>
      </c>
      <c r="B37" s="46"/>
      <c r="C37" s="46"/>
      <c r="D37" s="46"/>
      <c r="E37" s="39"/>
      <c r="F37" s="34"/>
    </row>
    <row r="38" spans="1:6">
      <c r="A38" s="45" t="s">
        <v>236</v>
      </c>
      <c r="B38" s="43"/>
      <c r="C38" s="40"/>
      <c r="D38" s="43"/>
      <c r="E38" s="39"/>
      <c r="F38" s="34"/>
    </row>
    <row r="39" spans="1:6">
      <c r="A39" s="45" t="s">
        <v>237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238</v>
      </c>
      <c r="B41" s="34"/>
      <c r="C41" s="34"/>
      <c r="D41" s="34"/>
      <c r="E41" s="41"/>
      <c r="F41" s="34"/>
    </row>
    <row r="42" spans="1:6">
      <c r="A42" s="45" t="s">
        <v>239</v>
      </c>
      <c r="B42" s="41"/>
      <c r="C42" s="41"/>
      <c r="D42" s="41"/>
      <c r="E42" s="41"/>
      <c r="F42" s="34"/>
    </row>
    <row r="43" spans="1:6">
      <c r="A43" s="48" t="s">
        <v>240</v>
      </c>
      <c r="B43" s="43"/>
      <c r="C43" s="40"/>
      <c r="D43" s="43"/>
      <c r="E43" s="39"/>
      <c r="F43" s="34"/>
    </row>
    <row r="44" spans="1:6">
      <c r="A44" s="48" t="s">
        <v>241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242</v>
      </c>
      <c r="B46" s="34"/>
      <c r="C46" s="34"/>
      <c r="D46" s="34"/>
      <c r="E46" s="41"/>
      <c r="F46" s="34"/>
    </row>
    <row r="47" spans="1:6">
      <c r="A47" s="48" t="s">
        <v>240</v>
      </c>
      <c r="B47" s="43"/>
      <c r="C47" s="40"/>
      <c r="D47" s="43"/>
      <c r="E47" s="34"/>
      <c r="F47" s="34"/>
    </row>
    <row r="48" spans="1:6">
      <c r="A48" s="48" t="s">
        <v>241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243</v>
      </c>
      <c r="B50" s="52">
        <f>B35</f>
        <v>-14692795124</v>
      </c>
      <c r="D50" s="52">
        <f>D35</f>
        <v>6044067805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244</v>
      </c>
    </row>
    <row r="55" spans="1:5">
      <c r="A55" s="45" t="s">
        <v>245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246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247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248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249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250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251</v>
      </c>
      <c r="B71" s="53">
        <f>B69+B50</f>
        <v>-14692795124</v>
      </c>
      <c r="D71" s="53">
        <f>D69+D50</f>
        <v>6044067805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236</v>
      </c>
      <c r="B74" s="54"/>
      <c r="D74" s="54"/>
    </row>
    <row r="75" spans="1:4">
      <c r="A75" s="45" t="s">
        <v>237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638072-20BC-4F8D-BD74-7D1D60902F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F224B9-4931-4492-999D-E1E80DBEA9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58CC0F-B7AC-42DD-94F7-0CB7A0817C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Dervishi, Paola</cp:lastModifiedBy>
  <cp:lastPrinted>2016-10-03T09:59:38Z</cp:lastPrinted>
  <dcterms:created xsi:type="dcterms:W3CDTF">2012-01-19T09:31:29Z</dcterms:created>
  <dcterms:modified xsi:type="dcterms:W3CDTF">2025-07-28T13:57:09Z</dcterms:modified>
</cp:coreProperties>
</file>