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66" i="18"/>
  <c r="B66"/>
  <c r="D55" l="1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<sst xmlns="http://schemas.openxmlformats.org/spreadsheetml/2006/main" count="414" uniqueCount="271">
  <si>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</si>
  <si>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</si>
  <si>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</si>
  <si>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</si>
  <si>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</si>
  <si>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</si>
  <si>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</si>
  <si>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</si>
  <si>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</si>
  <si>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</si>
  <si>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</si>
  <si>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</si>
  <si>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</si>
  <si>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</si>
  <si>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</si>
  <si>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</si>
  <si>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</si>
  <si>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</si>
  <si>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</si>
  <si>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</si>
  <si>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</si>
  <si>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</si>
  <si>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</si>
  <si>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</si>
  <si>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</si>
  <si>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</si>
  <si>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</si>
  <si>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</si>
  <si>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</si>
  <si>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</si>
  <si>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</si>
  <si>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</si>
  <si>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</si>
  <si>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</si>
  <si>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</si>
  <si>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</si>
  <si>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</si>
  <si>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</si>
  <si>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</si>
  <si>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</si>
  <si>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</si>
  <si>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</si>
  <si>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</si>
  <si>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</si>
  <si>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</si>
  <si>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</si>
  <si>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</si>
  <si>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</si>
  <si>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</si>
  <si>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</si>
  <si>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</si>
  <si>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</si>
  <si>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</si>
  <si>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</si>
  <si>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</si>
  <si>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</si>
  <si>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</si>
  <si>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</si>
  <si>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</si>
  <si>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</si>
  <si>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</si>
  <si>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</si>
  <si>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</si>
  <si>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</si>
  <si>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</si>
  <si>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</si>
  <si>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</si>
  <si>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</si>
  <si>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</si>
  <si>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</si>
  <si>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</si>
  <si>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</si>
  <si>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</si>
  <si>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</si>
  <si>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</si>
  <si>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</si>
  <si>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</si>
  <si>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</si>
  <si>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</si>
  <si>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</si>
  <si>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</si>
  <si>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</si>
  <si>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</si>
  <si>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</si>
  <si>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</si>
  <si>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</si>
  <si>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</si>
  <si>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</si>
  <si>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</si>
  <si>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</si>
  <si>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</si>
  <si>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</si>
  <si>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</si>
  <si>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</si>
  <si>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</si>
  <si>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</si>
  <si>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</si>
  <si>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</si>
  <si>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</si>
  <si>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</si>
  <si>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</si>
  <si>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</si>
  <si>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</si>
  <si>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</si>
  <si>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</si>
  <si>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</si>
  <si>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</si>
  <si>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</si>
  <si>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</si>
  <si>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</si>
  <si>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</si>
  <si>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</si>
  <si>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</si>
  <si>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</si>
  <si>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</si>
  <si>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</si>
  <si>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</si>
  <si>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</si>
  <si>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</si>
  <si>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</si>
  <si>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</si>
  <si>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</si>
  <si>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</si>
  <si>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</si>
  <si>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</si>
  <si>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</si>
  <si>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</si>
  <si>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</si>
  <si>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</si>
  <si>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</si>
  <si>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</si>
  <si>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</si>
  <si>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</si>
  <si>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</si>
  <si>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</si>
  <si>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</si>
  <si>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</si>
  <si>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</si>
  <si>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</si>
  <si>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</si>
  <si>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</si>
  <si>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</si>
  <si>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</si>
  <si>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</si>
  <si>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</si>
  <si>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</si>
  <si>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</si>
  <si>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</si>
  <si>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</si>
  <si>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</si>
  <si>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</si>
  <si>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</si>
  <si>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</si>
  <si>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</si>
  <si>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</si>
  <si>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</si>
  <si>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</si>
  <si>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</si>
  <si>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</si>
  <si>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</si>
  <si>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</si>
  <si>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</si>
  <si>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</si>
  <si>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</si>
  <si>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</si>
  <si>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</si>
  <si>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</si>
  <si>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</si>
  <si>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</si>
  <si>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</si>
  <si>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</si>
  <si>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</si>
  <si>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</si>
  <si>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</si>
  <si>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</si>
  <si>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</si>
  <si>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</si>
  <si>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</si>
  <si>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</si>
  <si>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</si>
  <si>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</si>
  <si>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</si>
  <si>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</si>
  <si>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</si>
  <si>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</si>
  <si>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</si>
  <si>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</si>
  <si>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</si>
  <si>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</si>
  <si>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</si>
  <si>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</si>
  <si>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</si>
  <si>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</si>
  <si>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</si>
  <si>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</si>
  <si>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</si>
  <si>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</si>
  <si>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</si>
  <si>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</si>
  <si>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</si>
  <si>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</si>
  <si>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</si>
  <si>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</si>
  <si>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</si>
  <si>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</si>
  <si>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</si>
  <si>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</si>
  <si>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</si>
  <si>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</si>
  <si>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</si>
  <si>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</si>
  <si>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</si>
  <si>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</si>
  <si>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</si>
  <si>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</si>
  <si>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</si>
  <si>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</si>
  <si>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</si>
  <si>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</si>
  <si>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</si>
  <si>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</si>
  <si>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</si>
  <si>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</si>
  <si>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</si>
  <si>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</si>
  <si>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</si>
  <si>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</si>
  <si>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</si>
  <si>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</si>
  <si>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</si>
  <si>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</si>
  <si>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</si>
  <si>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</si>
  <si>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</si>
  <si>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</si>
  <si>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</si>
  <si>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</si>
  <si>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</si>
  <si>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</si>
  <si>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</si>
  <si>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</si>
  <si>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</si>
  <si>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</si>
  <si>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</si>
  <si>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</si>
  <si>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</si>
  <si>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</si>
  <si>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</si>
  <si>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</si>
  <si>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</si>
  <si>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</si>
  <si>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</si>
  <si>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</si>
  <si>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</si>
  <si>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</si>
  <si>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</si>
  <si>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</si>
  <si>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</si>
  <si>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</si>
  <si>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</si>
  <si>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</si>
  <si>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</si>
  <si>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</si>
  <si>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</si>
  <si>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</si>
  <si>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</si>
  <si>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</si>
  <si>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RAMALLARI SHPK</t>
  </si>
  <si>
    <t>L77509201U</t>
  </si>
  <si>
    <t>Lek</t>
  </si>
  <si>
    <t>Pasqyrat financiare te vitit 2023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</si>
</sst>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202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4254776</v>
          </cell>
          <cell r="D106">
            <v>801368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abSelected="1" zoomScaleNormal="100" workbookViewId="0">
      <selection activeCell="B69" sqref="B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>
        <v>2023</v>
      </c>
      <c r="C8" s="46"/>
      <c r="D8" s="44">
        <v>2022</v>
      </c>
      <c r="E8" s="55"/>
      <c r="F8" s="42"/>
    </row>
    <row r="9" spans="1:6">
      <c r="A9" s="45" t="s">
        <v>215</v>
      </c>
      <c r="B9" s="51"/>
      <c r="C9" s="52"/>
      <c r="D9" s="51"/>
      <c r="E9" s="51"/>
      <c r="F9" s="80" t="s">
        <v>266</v>
      </c>
    </row>
    <row r="10" spans="1:6">
      <c r="A10" s="62" t="s">
        <v>258</v>
      </c>
      <c r="B10" s="82">
        <v>113422115</v>
      </c>
      <c r="C10" s="52"/>
      <c r="D10" s="82">
        <v>34259955</v>
      </c>
      <c r="E10" s="51"/>
      <c r="F10" s="79" t="s">
        <v>263</v>
      </c>
    </row>
    <row r="11" spans="1:6">
      <c r="A11" s="62" t="s">
        <v>260</v>
      </c>
      <c r="B11" s="63"/>
      <c r="C11" s="52"/>
      <c r="D11" s="63"/>
      <c r="E11" s="51"/>
      <c r="F11" s="79" t="s">
        <v>264</v>
      </c>
    </row>
    <row r="12" spans="1:6">
      <c r="A12" s="62" t="s">
        <v>261</v>
      </c>
      <c r="B12" s="63"/>
      <c r="C12" s="52"/>
      <c r="D12" s="63"/>
      <c r="E12" s="51"/>
      <c r="F12" s="79" t="s">
        <v>264</v>
      </c>
    </row>
    <row r="13" spans="1:6">
      <c r="A13" s="62" t="s">
        <v>262</v>
      </c>
      <c r="B13" s="63"/>
      <c r="C13" s="52"/>
      <c r="D13" s="63"/>
      <c r="E13" s="51"/>
      <c r="F13" s="79" t="s">
        <v>264</v>
      </c>
    </row>
    <row r="14" spans="1:6">
      <c r="A14" s="62" t="s">
        <v>259</v>
      </c>
      <c r="B14" s="63"/>
      <c r="C14" s="52"/>
      <c r="D14" s="63"/>
      <c r="E14" s="51"/>
      <c r="F14" s="79" t="s">
        <v>265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82">
        <v>-97915324</v>
      </c>
      <c r="C19" s="52"/>
      <c r="D19" s="82">
        <v>-26394816</v>
      </c>
      <c r="E19" s="51"/>
      <c r="F19" s="42"/>
    </row>
    <row r="20" spans="1:6">
      <c r="A20" s="62" t="s">
        <v>243</v>
      </c>
      <c r="B20" s="82">
        <v>-2214501</v>
      </c>
      <c r="C20" s="52"/>
      <c r="D20" s="82">
        <v>-4292853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244</v>
      </c>
      <c r="B22" s="82">
        <v>-4069758</v>
      </c>
      <c r="C22" s="52"/>
      <c r="D22" s="82">
        <v>-2413590</v>
      </c>
      <c r="E22" s="51"/>
      <c r="F22" s="42"/>
    </row>
    <row r="23" spans="1:6">
      <c r="A23" s="62" t="s">
        <v>245</v>
      </c>
      <c r="B23" s="82">
        <v>-679774</v>
      </c>
      <c r="C23" s="52"/>
      <c r="D23" s="82">
        <v>-403108</v>
      </c>
      <c r="E23" s="51"/>
      <c r="F23" s="42"/>
    </row>
    <row r="24" spans="1:6">
      <c r="A24" s="62" t="s">
        <v>247</v>
      </c>
      <c r="B24" s="63"/>
      <c r="C24" s="52"/>
      <c r="D24" s="63"/>
      <c r="E24" s="51"/>
      <c r="F24" s="42"/>
    </row>
    <row r="25" spans="1:6">
      <c r="A25" s="45" t="s">
        <v>220</v>
      </c>
      <c r="B25" s="63"/>
      <c r="C25" s="52"/>
      <c r="D25" s="63"/>
      <c r="E25" s="51"/>
      <c r="F25" s="42"/>
    </row>
    <row r="26" spans="1:6">
      <c r="A26" s="45" t="s">
        <v>235</v>
      </c>
      <c r="B26" s="82">
        <v>-1973201</v>
      </c>
      <c r="C26" s="52"/>
      <c r="D26" s="82">
        <v>-103208</v>
      </c>
      <c r="E26" s="51"/>
      <c r="F26" s="42"/>
    </row>
    <row r="27" spans="1:6">
      <c r="A27" s="45" t="s">
        <v>221</v>
      </c>
      <c r="B27" s="63"/>
      <c r="C27" s="52"/>
      <c r="D27" s="63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248</v>
      </c>
      <c r="B29" s="63"/>
      <c r="C29" s="52"/>
      <c r="D29" s="63"/>
      <c r="E29" s="51"/>
      <c r="F29" s="42"/>
    </row>
    <row r="30" spans="1:6" ht="15" customHeight="1">
      <c r="A30" s="62" t="s">
        <v>246</v>
      </c>
      <c r="B30" s="63"/>
      <c r="C30" s="52"/>
      <c r="D30" s="63"/>
      <c r="E30" s="51"/>
      <c r="F30" s="42"/>
    </row>
    <row r="31" spans="1:6" ht="15" customHeight="1">
      <c r="A31" s="62" t="s">
        <v>255</v>
      </c>
      <c r="B31" s="63">
        <v>0</v>
      </c>
      <c r="C31" s="52"/>
      <c r="D31" s="63">
        <v>0</v>
      </c>
      <c r="E31" s="51"/>
      <c r="F31" s="42"/>
    </row>
    <row r="32" spans="1:6" ht="15" customHeight="1">
      <c r="A32" s="62" t="s">
        <v>249</v>
      </c>
      <c r="B32" s="82">
        <v>0</v>
      </c>
      <c r="C32" s="52"/>
      <c r="D32" s="82">
        <v>1669250</v>
      </c>
      <c r="E32" s="51"/>
      <c r="F32" s="42"/>
    </row>
    <row r="33" spans="1:6" ht="15" customHeight="1">
      <c r="A33" s="62" t="s">
        <v>254</v>
      </c>
      <c r="B33" s="82">
        <v>85</v>
      </c>
      <c r="C33" s="52"/>
      <c r="D33" s="82">
        <v>18</v>
      </c>
      <c r="E33" s="51"/>
      <c r="F33" s="42"/>
    </row>
    <row r="34" spans="1:6" ht="15" customHeight="1">
      <c r="A34" s="62" t="s">
        <v>250</v>
      </c>
      <c r="B34" s="63"/>
      <c r="C34" s="52"/>
      <c r="D34" s="63"/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251</v>
      </c>
      <c r="B37" s="82">
        <v>-1345795</v>
      </c>
      <c r="C37" s="52"/>
      <c r="D37" s="82">
        <v>-1372998</v>
      </c>
      <c r="E37" s="51"/>
      <c r="F37" s="42"/>
    </row>
    <row r="38" spans="1:6">
      <c r="A38" s="62" t="s">
        <v>253</v>
      </c>
      <c r="B38" s="63"/>
      <c r="C38" s="52"/>
      <c r="D38" s="63"/>
      <c r="E38" s="51"/>
      <c r="F38" s="42"/>
    </row>
    <row r="39" spans="1:6">
      <c r="A39" s="62" t="s">
        <v>252</v>
      </c>
      <c r="B39" s="82">
        <v>-213446</v>
      </c>
      <c r="C39" s="52"/>
      <c r="D39" s="82">
        <v>-5864</v>
      </c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7" t="s">
        <v>256</v>
      </c>
      <c r="B41" s="63"/>
      <c r="C41" s="52"/>
      <c r="D41" s="63"/>
      <c r="E41" s="51"/>
      <c r="F41" s="42"/>
    </row>
    <row r="42" spans="1:6">
      <c r="A42" s="45" t="s">
        <v>224</v>
      </c>
      <c r="B42" s="83">
        <f>SUM(B9:B41)</f>
        <v>5010401</v>
      </c>
      <c r="C42" s="54"/>
      <c r="D42" s="83">
        <f>SUM(D9:D41)</f>
        <v>942786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82">
        <v>-755625</v>
      </c>
      <c r="C44" s="52"/>
      <c r="D44" s="82">
        <v>-141418</v>
      </c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239</v>
      </c>
      <c r="B47" s="84">
        <f>SUM(B42:B46)</f>
        <v>4254776</v>
      </c>
      <c r="C47" s="57"/>
      <c r="D47" s="84">
        <f>SUM(D42:D46)</f>
        <v>801368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240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8" t="s">
        <v>214</v>
      </c>
      <c r="B54" s="64"/>
      <c r="C54" s="53"/>
      <c r="D54" s="64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242</v>
      </c>
      <c r="B57" s="81">
        <f>B47+B55</f>
        <v>4254776</v>
      </c>
      <c r="C57" s="74"/>
      <c r="D57" s="81">
        <f>D47+D55</f>
        <v>801368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5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1"/>
      <c r="D60" s="63"/>
      <c r="E60" s="60"/>
      <c r="F60" s="39"/>
    </row>
    <row r="61" spans="1:6">
      <c r="A61" s="71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  <row r="66" spans="1:6">
      <c r="B66" s="85">
        <f>B57-'[1]1-Pasqyra e Pozicioni Financiar'!$B$106</f>
        <v>0</v>
      </c>
      <c r="D66" s="85">
        <f>D57-'[1]1-Pasqyra e Pozicioni Financiar'!$D$106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2024-03-09T20:54:10Z</dcterms:modified>
</cp:coreProperties>
</file>