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_Personale\Dorezimi i Bilanceve ne QKB _2022\Bilanci i Albanian Archives_2022_QKB\"/>
    </mc:Choice>
  </mc:AlternateContent>
  <bookViews>
    <workbookView xWindow="0" yWindow="0" windowWidth="25200" windowHeight="11865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27" i="1" s="1"/>
  <c r="B17" i="1"/>
  <c r="C17" i="1"/>
  <c r="C23" i="1" s="1"/>
  <c r="C25" i="1" s="1"/>
  <c r="C27" i="1" s="1"/>
  <c r="B23" i="1"/>
  <c r="B12" i="1" l="1"/>
  <c r="C12" i="1"/>
  <c r="N15" i="1"/>
  <c r="N12" i="1"/>
  <c r="N7" i="1"/>
  <c r="N9" i="1"/>
  <c r="M19" i="1"/>
  <c r="N14" i="1"/>
  <c r="M15" i="1"/>
  <c r="M10" i="1"/>
  <c r="N19" i="1"/>
  <c r="N25" i="1"/>
  <c r="M24" i="1"/>
  <c r="N26" i="1"/>
  <c r="N6" i="1"/>
  <c r="M23" i="1"/>
  <c r="M14" i="1"/>
  <c r="M6" i="1"/>
  <c r="N27" i="1"/>
  <c r="N13" i="1"/>
  <c r="N17" i="1"/>
  <c r="M17" i="1"/>
  <c r="M8" i="1"/>
  <c r="N21" i="1"/>
  <c r="N23" i="1"/>
  <c r="N24" i="1"/>
  <c r="M27" i="1"/>
  <c r="M20" i="1"/>
  <c r="N11" i="1"/>
  <c r="N16" i="1"/>
  <c r="N8" i="1"/>
  <c r="M22" i="1"/>
  <c r="N22" i="1"/>
  <c r="N20" i="1"/>
  <c r="M25" i="1"/>
  <c r="M13" i="1"/>
  <c r="M26" i="1"/>
  <c r="N18" i="1"/>
  <c r="M16" i="1"/>
  <c r="M18" i="1"/>
  <c r="M12" i="1"/>
  <c r="M11" i="1"/>
  <c r="M21" i="1"/>
  <c r="M7" i="1"/>
  <c r="N10" i="1"/>
  <c r="M9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<sst xmlns="http://schemas.openxmlformats.org/spreadsheetml/2006/main" count="28" uniqueCount="27">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</sst>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0" fillId="0" borderId="0" xfId="1" applyNumberFormat="1" applyFont="1" applyBorder="1"/>
    <xf numFmtId="164" fontId="0" fillId="0" borderId="0" xfId="1" applyNumberFormat="1" applyFont="1"/>
    <xf numFmtId="164" fontId="4" fillId="0" borderId="0" xfId="1" applyNumberFormat="1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/>
    <xf numFmtId="164" fontId="0" fillId="0" borderId="0" xfId="0" applyNumberFormat="1" applyBorder="1"/>
    <xf numFmtId="164" fontId="4" fillId="0" borderId="0" xfId="0" applyNumberFormat="1" applyFont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1" fillId="3" borderId="3" xfId="1" applyNumberFormat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left" vertical="center"/>
    </xf>
    <xf numFmtId="164" fontId="1" fillId="2" borderId="2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164" fontId="1" fillId="2" borderId="1" xfId="1" applyNumberFormat="1" applyFont="1" applyFill="1" applyBorder="1" applyAlignment="1">
      <alignment vertical="center"/>
    </xf>
    <xf numFmtId="43" fontId="0" fillId="0" borderId="0" xfId="0" applyNumberForma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C30" sqref="C30"/>
    </sheetView>
  </sheetViews>
  <sheetFormatPr defaultRowHeight="15" x14ac:dyDescent="0.25"/>
  <cols>
    <col min="1" max="1" width="72.28515625" customWidth="1"/>
    <col min="2" max="2" width="13.5703125" bestFit="1" customWidth="1"/>
    <col min="3" max="3" width="14.28515625" bestFit="1" customWidth="1"/>
    <col min="5" max="5" width="14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13" t="s">
        <v>25</v>
      </c>
    </row>
    <row r="2" spans="1:14" ht="15" customHeight="1" x14ac:dyDescent="0.25">
      <c r="A2" s="31" t="s">
        <v>24</v>
      </c>
      <c r="B2" s="12" t="s">
        <v>23</v>
      </c>
      <c r="C2" s="12" t="s">
        <v>23</v>
      </c>
    </row>
    <row r="3" spans="1:14" ht="15" customHeight="1" x14ac:dyDescent="0.25">
      <c r="A3" s="32"/>
      <c r="B3" s="12" t="s">
        <v>22</v>
      </c>
      <c r="C3" s="12" t="s">
        <v>21</v>
      </c>
    </row>
    <row r="4" spans="1:14" x14ac:dyDescent="0.25">
      <c r="A4" s="11" t="s">
        <v>20</v>
      </c>
      <c r="B4" s="1"/>
      <c r="C4" s="1"/>
    </row>
    <row r="5" spans="1:14" x14ac:dyDescent="0.25">
      <c r="B5" s="10"/>
      <c r="C5" s="1"/>
    </row>
    <row r="6" spans="1:14" x14ac:dyDescent="0.25">
      <c r="A6" s="6" t="s">
        <v>19</v>
      </c>
      <c r="B6" s="14">
        <v>6131858</v>
      </c>
      <c r="C6" s="14">
        <v>11196504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6" t="s">
        <v>18</v>
      </c>
      <c r="B7" s="15">
        <v>78000</v>
      </c>
      <c r="C7" s="15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6" t="s">
        <v>17</v>
      </c>
      <c r="B8" s="20"/>
      <c r="C8" s="20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6" t="s">
        <v>16</v>
      </c>
      <c r="B9" s="20"/>
      <c r="C9" s="20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6" t="s">
        <v>15</v>
      </c>
      <c r="B10" s="21"/>
      <c r="C10" s="20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6" t="s">
        <v>14</v>
      </c>
      <c r="B11" s="16">
        <v>-3237255</v>
      </c>
      <c r="C11" s="14">
        <v>-3102368</v>
      </c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6" t="s">
        <v>13</v>
      </c>
      <c r="B12" s="22">
        <f>SUM(B13:B14)</f>
        <v>-5739999</v>
      </c>
      <c r="C12" s="22">
        <f>SUM(C13:C14)</f>
        <v>-5134453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9" t="s">
        <v>12</v>
      </c>
      <c r="B13" s="16">
        <v>-4917887</v>
      </c>
      <c r="C13" s="14">
        <v>-4458612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9" t="s">
        <v>11</v>
      </c>
      <c r="B14" s="16">
        <v>-822112</v>
      </c>
      <c r="C14" s="14">
        <v>-675841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6" t="s">
        <v>10</v>
      </c>
      <c r="B15" s="18">
        <v>-436184</v>
      </c>
      <c r="C15" s="17">
        <v>-517181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6" t="s">
        <v>9</v>
      </c>
      <c r="B16" s="18">
        <v>-125000</v>
      </c>
      <c r="C16" s="19">
        <v>0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7" t="s">
        <v>8</v>
      </c>
      <c r="B17" s="23">
        <f>SUM(B6:B12,B15:B16)</f>
        <v>-3328580</v>
      </c>
      <c r="C17" s="23">
        <f>SUM(C6:C12,C15:C16)</f>
        <v>2442502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4"/>
      <c r="B18" s="24"/>
      <c r="C18" s="24"/>
      <c r="F18" s="16"/>
      <c r="M18" t="e">
        <f t="shared" ca="1" si="0"/>
        <v>#NAME?</v>
      </c>
      <c r="N18" t="e">
        <f t="shared" ca="1" si="1"/>
        <v>#NAME?</v>
      </c>
    </row>
    <row r="19" spans="1:14" x14ac:dyDescent="0.25">
      <c r="A19" s="8" t="s">
        <v>7</v>
      </c>
      <c r="B19" s="25"/>
      <c r="C19" s="14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5" t="s">
        <v>6</v>
      </c>
      <c r="B20" s="25">
        <v>0</v>
      </c>
      <c r="C20" s="14">
        <v>1168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6" t="s">
        <v>5</v>
      </c>
      <c r="B21" s="16">
        <v>-49347</v>
      </c>
      <c r="C21" s="14">
        <v>-36650</v>
      </c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6" t="s">
        <v>4</v>
      </c>
      <c r="B22" s="16">
        <v>-186945</v>
      </c>
      <c r="C22" s="14">
        <v>-6261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4" t="s">
        <v>3</v>
      </c>
      <c r="B23" s="23">
        <f>SUM(B17:B22)</f>
        <v>-3564872</v>
      </c>
      <c r="C23" s="23">
        <f>SUM(C17:C22)</f>
        <v>2400759</v>
      </c>
      <c r="E23" s="30"/>
      <c r="F23" s="30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2"/>
      <c r="B24" s="26"/>
      <c r="C24" s="20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2" t="s">
        <v>2</v>
      </c>
      <c r="B25" s="27">
        <f>B23</f>
        <v>-3564872</v>
      </c>
      <c r="C25" s="27">
        <f>C23</f>
        <v>2400759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3" t="s">
        <v>1</v>
      </c>
      <c r="B26" s="28">
        <v>0</v>
      </c>
      <c r="C26" s="14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2" t="s">
        <v>0</v>
      </c>
      <c r="B27" s="29">
        <f>SUM(B25:B26)</f>
        <v>-3564872</v>
      </c>
      <c r="C27" s="29">
        <f>SUM(C25:C26)</f>
        <v>2400759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Perdorues</cp:lastModifiedBy>
  <dcterms:created xsi:type="dcterms:W3CDTF">2018-06-20T15:30:23Z</dcterms:created>
  <dcterms:modified xsi:type="dcterms:W3CDTF">2023-07-25T07:51:40Z</dcterms:modified>
</cp:coreProperties>
</file>