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/>
  <c r="B27"/>
  <c r="B25"/>
  <c r="B17"/>
  <c r="C27" l="1"/>
  <c r="C23" l="1"/>
  <c r="B23"/>
  <c r="B12"/>
  <c r="M27"/>
  <c r="M24"/>
  <c r="M22"/>
  <c r="N21"/>
  <c r="M18"/>
  <c r="N6"/>
  <c r="M19"/>
  <c r="N15"/>
  <c r="N26"/>
  <c r="M26"/>
  <c r="M6"/>
  <c r="M20"/>
  <c r="M12"/>
  <c r="N7"/>
  <c r="M17"/>
  <c r="N8"/>
  <c r="N27"/>
  <c r="N22"/>
  <c r="M21"/>
  <c r="M8"/>
  <c r="N11"/>
  <c r="M13"/>
  <c r="N23"/>
  <c r="N12"/>
  <c r="M10"/>
  <c r="N10"/>
  <c r="N14"/>
  <c r="M9"/>
  <c r="N13"/>
  <c r="N24"/>
  <c r="N9"/>
  <c r="N25"/>
  <c r="M14"/>
  <c r="N18"/>
  <c r="M11"/>
  <c r="N20"/>
  <c r="M25"/>
  <c r="M23"/>
  <c r="N17"/>
  <c r="N19"/>
  <c r="M15"/>
  <c r="M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<sst xmlns="http://schemas.openxmlformats.org/spreadsheetml/2006/main" count="28" uniqueCount="27">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</sst>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2" fillId="0" borderId="4" xfId="0" applyNumberFormat="1" applyFont="1" applyBorder="1" applyAlignment="1">
      <alignment horizontal="center"/>
    </xf>
    <xf numFmtId="164" fontId="11" fillId="0" borderId="5" xfId="1" applyNumberFormat="1" applyFont="1" applyBorder="1" applyAlignment="1">
      <alignment horizontal="center" vertical="top"/>
    </xf>
    <xf numFmtId="164" fontId="11" fillId="0" borderId="4" xfId="1" applyNumberFormat="1" applyFont="1" applyBorder="1" applyAlignment="1">
      <alignment horizontal="right" vertical="top"/>
    </xf>
    <xf numFmtId="164" fontId="11" fillId="0" borderId="5" xfId="1" applyNumberFormat="1" applyFont="1" applyBorder="1" applyAlignment="1">
      <alignment horizontal="right" vertical="top"/>
    </xf>
    <xf numFmtId="164" fontId="11" fillId="0" borderId="4" xfId="0" applyNumberFormat="1" applyFont="1" applyBorder="1" applyAlignment="1">
      <alignment horizontal="center"/>
    </xf>
    <xf numFmtId="164" fontId="12" fillId="0" borderId="5" xfId="1" applyNumberFormat="1" applyFont="1" applyBorder="1" applyAlignment="1">
      <alignment horizontal="center" vertical="top"/>
    </xf>
    <xf numFmtId="164" fontId="3" fillId="0" borderId="4" xfId="0" applyNumberFormat="1" applyFont="1" applyFill="1" applyBorder="1" applyAlignment="1">
      <alignment vertical="center"/>
    </xf>
    <xf numFmtId="164" fontId="12" fillId="0" borderId="5" xfId="1" applyNumberFormat="1" applyFont="1" applyBorder="1" applyAlignment="1">
      <alignment horizontal="center" vertical="center"/>
    </xf>
    <xf numFmtId="1" fontId="0" fillId="0" borderId="0" xfId="0" applyNumberFormat="1" applyBorder="1"/>
    <xf numFmtId="1" fontId="3" fillId="0" borderId="0" xfId="0" applyNumberFormat="1" applyFont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6" sqref="C26"/>
    </sheetView>
  </sheetViews>
  <sheetFormatPr defaultRowHeight="15"/>
  <cols>
    <col min="1" max="1" width="72.28515625" customWidth="1"/>
    <col min="2" max="2" width="14.42578125" customWidth="1"/>
    <col min="3" max="3" width="14.85546875" customWidth="1"/>
    <col min="6" max="6" width="12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9" t="s">
        <v>24</v>
      </c>
      <c r="B2" s="13" t="s">
        <v>23</v>
      </c>
      <c r="C2" s="13" t="s">
        <v>23</v>
      </c>
    </row>
    <row r="3" spans="1:14" ht="15" customHeight="1">
      <c r="A3" s="30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17">
        <v>46251229</v>
      </c>
      <c r="C6" s="18">
        <v>25115221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7">
        <v>-680310</v>
      </c>
      <c r="C8" s="18">
        <v>1214202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5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>
        <v>-28675373</v>
      </c>
      <c r="C11" s="16">
        <v>-16451483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B13+B14</f>
        <v>-9930341</v>
      </c>
      <c r="C12" s="19">
        <f>C13+C14</f>
        <v>-7562067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5">
        <v>-8509290</v>
      </c>
      <c r="C13" s="20">
        <v>-6460611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5">
        <v>-1421051</v>
      </c>
      <c r="C14" s="20">
        <v>-1101456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-3571399</v>
      </c>
      <c r="C15" s="16">
        <v>-1564117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5">
        <v>-2338586</v>
      </c>
      <c r="C16" s="16"/>
    </row>
    <row r="17" spans="1:14">
      <c r="A17" s="7" t="s">
        <v>8</v>
      </c>
      <c r="B17" s="27">
        <f>SUM(B6:B12,B15:B16)</f>
        <v>1055220</v>
      </c>
      <c r="C17" s="27">
        <f>SUM(C6:C12,C15:C16)</f>
        <v>751756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-39205</v>
      </c>
      <c r="C20" s="22">
        <v>-22907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5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5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8">
        <f>SUM(B20:B22)</f>
        <v>-39205</v>
      </c>
      <c r="C23" s="28">
        <f>SUM(C20:C22)</f>
        <v>-22907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B6+B8+B11+B12+B15+B16+B23</f>
        <v>1016015</v>
      </c>
      <c r="C25" s="25">
        <f>C6+C8+C11+C12+C15+C16+C23</f>
        <v>728849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4">
        <v>152402</v>
      </c>
      <c r="C26" s="23">
        <v>109327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B25-B26</f>
        <v>863613</v>
      </c>
      <c r="C27" s="26">
        <f>C25-C26</f>
        <v>619522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Eglant</cp:lastModifiedBy>
  <dcterms:created xsi:type="dcterms:W3CDTF">2018-06-20T15:30:23Z</dcterms:created>
  <dcterms:modified xsi:type="dcterms:W3CDTF">2019-07-27T12:13:00Z</dcterms:modified>
</cp:coreProperties>
</file>