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18370B1-4DB6-47DB-A50A-5DD6A149A345}" xr6:coauthVersionLast="37" xr6:coauthVersionMax="37" xr10:uidLastSave="{00000000-0000-0000-0000-000000000000}"/>
  <bookViews>
    <workbookView xWindow="0" yWindow="0" windowWidth="19200" windowHeight="6940" xr2:uid="{00000000-000D-0000-FFFF-FFFF00000000}"/>
  </bookViews>
  <sheets>
    <sheet name="PASH-sipas natyres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5" i="1" s="1"/>
  <c r="C27" i="1" s="1"/>
  <c r="C16" i="1"/>
  <c r="B16" i="1"/>
  <c r="B17" i="1"/>
  <c r="B25" i="1" l="1"/>
  <c r="B27" i="1" s="1"/>
  <c r="C23" i="1"/>
  <c r="B23" i="1"/>
  <c r="B12" i="1" l="1"/>
  <c r="C12" i="1"/>
  <c r="N8" i="1"/>
  <c r="M22" i="1"/>
  <c r="M15" i="1"/>
  <c r="N24" i="1"/>
  <c r="N17" i="1"/>
  <c r="N12" i="1"/>
  <c r="M27" i="1"/>
  <c r="M19" i="1"/>
  <c r="M12" i="1"/>
  <c r="N26" i="1"/>
  <c r="N18" i="1"/>
  <c r="M6" i="1"/>
  <c r="N13" i="1"/>
  <c r="N20" i="1"/>
  <c r="M24" i="1"/>
  <c r="M13" i="1"/>
  <c r="N10" i="1"/>
  <c r="N11" i="1"/>
  <c r="N25" i="1"/>
  <c r="M21" i="1"/>
  <c r="M14" i="1"/>
  <c r="M17" i="1"/>
  <c r="M9" i="1"/>
  <c r="N22" i="1"/>
  <c r="N15" i="1"/>
  <c r="M26" i="1"/>
  <c r="M18" i="1"/>
  <c r="N27" i="1"/>
  <c r="N23" i="1"/>
  <c r="N16" i="1"/>
  <c r="N9" i="1"/>
  <c r="M23" i="1"/>
  <c r="M16" i="1"/>
  <c r="M7" i="1"/>
  <c r="M11" i="1"/>
  <c r="N6" i="1"/>
  <c r="M10" i="1"/>
  <c r="M20" i="1"/>
  <c r="N19" i="1"/>
  <c r="M8" i="1"/>
  <c r="N21" i="1"/>
  <c r="N14" i="1"/>
  <c r="N7" i="1"/>
  <c r="M2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<sst xmlns="http://schemas.openxmlformats.org/spreadsheetml/2006/main" count="28" uniqueCount="27">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</sst>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5" fontId="0" fillId="0" borderId="0" xfId="1" applyNumberFormat="1" applyFont="1" applyBorder="1"/>
    <xf numFmtId="165" fontId="4" fillId="2" borderId="0" xfId="1" applyNumberFormat="1" applyFont="1" applyFill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3" fontId="13" fillId="3" borderId="3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2" workbookViewId="0">
      <selection activeCell="I16" sqref="I16"/>
    </sheetView>
  </sheetViews>
  <sheetFormatPr defaultRowHeight="14.5" x14ac:dyDescent="0.35"/>
  <cols>
    <col min="1" max="1" width="72.26953125" customWidth="1"/>
    <col min="2" max="2" width="14" bestFit="1" customWidth="1"/>
    <col min="3" max="3" width="14.54296875" customWidth="1"/>
    <col min="6" max="6" width="9.1796875" customWidth="1"/>
    <col min="7" max="7" width="8.54296875" customWidth="1"/>
    <col min="11" max="11" width="12.1796875" customWidth="1"/>
    <col min="12" max="12" width="3" bestFit="1" customWidth="1"/>
    <col min="13" max="13" width="24.7265625" bestFit="1" customWidth="1"/>
    <col min="14" max="14" width="26.1796875" bestFit="1" customWidth="1"/>
  </cols>
  <sheetData>
    <row r="1" spans="1:14" x14ac:dyDescent="0.35">
      <c r="M1" t="s">
        <v>26</v>
      </c>
      <c r="N1" s="17" t="s">
        <v>25</v>
      </c>
    </row>
    <row r="2" spans="1:14" ht="15" customHeight="1" x14ac:dyDescent="0.35">
      <c r="A2" s="27" t="s">
        <v>24</v>
      </c>
      <c r="B2" s="16" t="s">
        <v>23</v>
      </c>
      <c r="C2" s="16" t="s">
        <v>23</v>
      </c>
    </row>
    <row r="3" spans="1:14" ht="15" customHeight="1" x14ac:dyDescent="0.35">
      <c r="A3" s="28"/>
      <c r="B3" s="16" t="s">
        <v>22</v>
      </c>
      <c r="C3" s="16" t="s">
        <v>21</v>
      </c>
    </row>
    <row r="4" spans="1:14" x14ac:dyDescent="0.35">
      <c r="A4" s="15" t="s">
        <v>20</v>
      </c>
      <c r="B4" s="1"/>
      <c r="C4" s="1"/>
    </row>
    <row r="5" spans="1:14" x14ac:dyDescent="0.35">
      <c r="B5" s="14"/>
      <c r="C5" s="1"/>
    </row>
    <row r="6" spans="1:14" x14ac:dyDescent="0.35">
      <c r="A6" s="9" t="s">
        <v>19</v>
      </c>
      <c r="B6" s="22">
        <v>76448103</v>
      </c>
      <c r="C6" s="22">
        <v>41766565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5">
      <c r="A7" s="9" t="s">
        <v>18</v>
      </c>
      <c r="B7" s="18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5">
      <c r="A10" s="9" t="s">
        <v>15</v>
      </c>
      <c r="B10" s="8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5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5">
      <c r="A12" s="9" t="s">
        <v>13</v>
      </c>
      <c r="B12" s="19">
        <f>SUM(B13:B14)</f>
        <v>-16976210</v>
      </c>
      <c r="C12" s="25">
        <f>SUM(C13:C14)</f>
        <v>-5736272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5">
      <c r="A13" s="13" t="s">
        <v>12</v>
      </c>
      <c r="B13" s="20">
        <v>-15313399</v>
      </c>
      <c r="C13" s="26">
        <v>-4919718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5">
      <c r="A14" s="13" t="s">
        <v>11</v>
      </c>
      <c r="B14" s="20">
        <v>-1662811</v>
      </c>
      <c r="C14" s="26">
        <v>-816554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5">
      <c r="A15" s="9" t="s">
        <v>10</v>
      </c>
      <c r="B15" s="21">
        <v>0</v>
      </c>
      <c r="C15" s="26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5">
      <c r="A16" s="9" t="s">
        <v>9</v>
      </c>
      <c r="B16" s="21">
        <f>-50922333-2143379</f>
        <v>-53065712</v>
      </c>
      <c r="C16" s="26">
        <f>-34022135-1242153</f>
        <v>-35264288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ht="15.5" x14ac:dyDescent="0.35">
      <c r="A17" s="10" t="s">
        <v>8</v>
      </c>
      <c r="B17" s="23">
        <f>SUM(B6:B12,B15:B16)</f>
        <v>6406181</v>
      </c>
      <c r="C17" s="23">
        <f>SUM(C6:C12,C15:C16)</f>
        <v>766005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3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5">
      <c r="A20" s="8" t="s">
        <v>6</v>
      </c>
      <c r="B20" s="10">
        <v>0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5">
      <c r="A21" s="9" t="s">
        <v>5</v>
      </c>
      <c r="B21" s="8">
        <v>0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5">
      <c r="A22" s="9" t="s">
        <v>4</v>
      </c>
      <c r="B22" s="8">
        <v>0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5">
      <c r="A23" s="7" t="s">
        <v>3</v>
      </c>
      <c r="B23" s="6">
        <f>SUM(B20:B22)</f>
        <v>0</v>
      </c>
      <c r="C23" s="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5">
      <c r="A24" s="2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4">
      <c r="A25" s="2" t="s">
        <v>2</v>
      </c>
      <c r="B25" s="5">
        <f>B17</f>
        <v>6406181</v>
      </c>
      <c r="C25" s="5">
        <f>C17</f>
        <v>766005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5">
      <c r="A26" s="4" t="s">
        <v>1</v>
      </c>
      <c r="B26" s="3">
        <v>977753</v>
      </c>
      <c r="C26" s="1">
        <v>130646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4">
      <c r="A27" s="2" t="s">
        <v>0</v>
      </c>
      <c r="B27" s="24">
        <f>B25-B26</f>
        <v>5428428</v>
      </c>
      <c r="C27" s="24">
        <f>C25-C26</f>
        <v>635359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5">
      <c r="A28" s="1"/>
      <c r="B28" s="1"/>
      <c r="C28" s="1"/>
    </row>
    <row r="29" spans="1:14" x14ac:dyDescent="0.35">
      <c r="A29" s="1"/>
      <c r="B29" s="1"/>
      <c r="C29" s="1"/>
    </row>
    <row r="30" spans="1:14" x14ac:dyDescent="0.3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2020-07-24T12:54:40Z</dcterms:modified>
</cp:coreProperties>
</file>