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60" windowWidth="25410" windowHeight="117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<sst xmlns="http://schemas.openxmlformats.org/spreadsheetml/2006/main" count="414" uniqueCount="271">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</sst>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47" sqref="B47:D47"/>
    </sheetView>
  </sheetViews>
  <sheetFormatPr defaultRowHeight="15"/>
  <cols>
    <col min="1" max="1" width="84.140625" style="42" customWidth="1"/>
    <col min="2" max="2" width="19.570312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313509742</v>
      </c>
      <c r="C10" s="72"/>
      <c r="D10" s="73">
        <v>387047117</v>
      </c>
      <c r="E10" s="48"/>
      <c r="F10" s="64" t="s">
        <v>267</v>
      </c>
    </row>
    <row r="11" spans="1:6">
      <c r="A11" s="56" t="s">
        <v>264</v>
      </c>
      <c r="B11" s="73">
        <v>32022026</v>
      </c>
      <c r="C11" s="72"/>
      <c r="D11" s="73"/>
      <c r="E11" s="48"/>
      <c r="F11" s="64" t="s">
        <v>268</v>
      </c>
    </row>
    <row r="12" spans="1:6">
      <c r="A12" s="56" t="s">
        <v>265</v>
      </c>
      <c r="B12" s="73"/>
      <c r="C12" s="72"/>
      <c r="D12" s="73"/>
      <c r="E12" s="48"/>
      <c r="F12" s="64" t="s">
        <v>268</v>
      </c>
    </row>
    <row r="13" spans="1:6">
      <c r="A13" s="56" t="s">
        <v>266</v>
      </c>
      <c r="B13" s="73"/>
      <c r="C13" s="72"/>
      <c r="D13" s="73"/>
      <c r="E13" s="48"/>
      <c r="F13" s="64" t="s">
        <v>268</v>
      </c>
    </row>
    <row r="14" spans="1:6">
      <c r="A14" s="56" t="s">
        <v>263</v>
      </c>
      <c r="B14" s="73">
        <v>5532519</v>
      </c>
      <c r="C14" s="72"/>
      <c r="D14" s="73">
        <v>5822303</v>
      </c>
      <c r="E14" s="48"/>
      <c r="F14" s="64" t="s">
        <v>269</v>
      </c>
    </row>
    <row r="15" spans="1:6">
      <c r="A15" s="43" t="s">
        <v>216</v>
      </c>
      <c r="B15" s="73">
        <v>27658323</v>
      </c>
      <c r="C15" s="72"/>
      <c r="D15" s="73"/>
      <c r="E15" s="48"/>
      <c r="F15" s="42"/>
    </row>
    <row r="16" spans="1:6" ht="29.25">
      <c r="A16" s="43" t="s">
        <v>217</v>
      </c>
      <c r="B16" s="73">
        <v>17892718</v>
      </c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-268919844</v>
      </c>
      <c r="C19" s="72"/>
      <c r="D19" s="73">
        <v>-278060173</v>
      </c>
      <c r="E19" s="48"/>
      <c r="F19" s="42"/>
    </row>
    <row r="20" spans="1:6">
      <c r="A20" s="56" t="s">
        <v>247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-45262515</v>
      </c>
      <c r="C22" s="72"/>
      <c r="D22" s="73">
        <v>-47423511</v>
      </c>
      <c r="E22" s="48"/>
      <c r="F22" s="42"/>
    </row>
    <row r="23" spans="1:6">
      <c r="A23" s="56" t="s">
        <v>249</v>
      </c>
      <c r="B23" s="73">
        <v>-6964256</v>
      </c>
      <c r="C23" s="72"/>
      <c r="D23" s="73">
        <v>-6704810</v>
      </c>
      <c r="E23" s="48"/>
      <c r="F23" s="42"/>
    </row>
    <row r="24" spans="1:6">
      <c r="A24" s="56" t="s">
        <v>251</v>
      </c>
      <c r="B24" s="73">
        <v>-1653117</v>
      </c>
      <c r="C24" s="72"/>
      <c r="D24" s="73">
        <v>-13512788</v>
      </c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-4788267</v>
      </c>
      <c r="C26" s="72"/>
      <c r="D26" s="73">
        <v>-4596334</v>
      </c>
      <c r="E26" s="48"/>
      <c r="F26" s="42"/>
    </row>
    <row r="27" spans="1:6">
      <c r="A27" s="43" t="s">
        <v>221</v>
      </c>
      <c r="B27" s="73">
        <v>-41837685</v>
      </c>
      <c r="C27" s="72"/>
      <c r="D27" s="73">
        <v>-32218340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/>
      <c r="E30" s="48"/>
      <c r="F30" s="42"/>
    </row>
    <row r="31" spans="1:6" ht="15" customHeight="1">
      <c r="A31" s="56" t="s">
        <v>259</v>
      </c>
      <c r="B31" s="73"/>
      <c r="C31" s="72"/>
      <c r="D31" s="73"/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6" ht="15" customHeight="1">
      <c r="A33" s="56" t="s">
        <v>258</v>
      </c>
      <c r="B33" s="73"/>
      <c r="C33" s="72"/>
      <c r="D33" s="73"/>
      <c r="E33" s="48"/>
      <c r="F33" s="42"/>
    </row>
    <row r="34" spans="1:6" ht="15" customHeight="1">
      <c r="A34" s="56" t="s">
        <v>254</v>
      </c>
      <c r="B34" s="73">
        <v>-10764019</v>
      </c>
      <c r="C34" s="72"/>
      <c r="D34" s="73">
        <v>-10294853</v>
      </c>
      <c r="E34" s="48"/>
      <c r="F34" s="42"/>
    </row>
    <row r="35" spans="1:6" ht="29.25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255</v>
      </c>
      <c r="B37" s="73">
        <v>-2955755</v>
      </c>
      <c r="C37" s="72"/>
      <c r="D37" s="73">
        <v>-2192569</v>
      </c>
      <c r="E37" s="48"/>
      <c r="F37" s="42"/>
    </row>
    <row r="38" spans="1:6" ht="30">
      <c r="A38" s="56" t="s">
        <v>257</v>
      </c>
      <c r="B38" s="73">
        <v>-2744805</v>
      </c>
      <c r="C38" s="72"/>
      <c r="D38" s="73">
        <v>6392528</v>
      </c>
      <c r="E38" s="48"/>
      <c r="F38" s="42"/>
    </row>
    <row r="39" spans="1:6">
      <c r="A39" s="56" t="s">
        <v>256</v>
      </c>
      <c r="B39" s="73"/>
      <c r="C39" s="72"/>
      <c r="D39" s="73"/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260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10725065</v>
      </c>
      <c r="C42" s="76"/>
      <c r="D42" s="75">
        <f>SUM(D9:D41)</f>
        <v>4258570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-1608760</v>
      </c>
      <c r="C44" s="72"/>
      <c r="D44" s="73">
        <v>-638785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243</v>
      </c>
      <c r="B47" s="77">
        <f>SUM(B42:B46)</f>
        <v>9116305</v>
      </c>
      <c r="C47" s="78"/>
      <c r="D47" s="77">
        <f>SUM(D42:D46)</f>
        <v>3619785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246</v>
      </c>
      <c r="B57" s="85">
        <f>B47+B55</f>
        <v>9116305</v>
      </c>
      <c r="C57" s="78"/>
      <c r="D57" s="85">
        <f>D47+D55</f>
        <v>3619785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Xhia</cp:lastModifiedBy>
  <cp:lastPrinted>2016-10-03T09:59:38Z</cp:lastPrinted>
  <dcterms:created xsi:type="dcterms:W3CDTF">2012-01-19T09:31:29Z</dcterms:created>
  <dcterms:modified xsi:type="dcterms:W3CDTF">2021-07-28T17:32:22Z</dcterms:modified>
</cp:coreProperties>
</file>