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ibjana.Terolli\Desktop\QKR 2020 riauditim\OSHEE 2020 riauditim\2020 qkr\"/>
    </mc:Choice>
  </mc:AlternateContent>
  <bookViews>
    <workbookView xWindow="0" yWindow="0" windowWidth="28800" windowHeight="11700" tabRatio="883"/>
  </bookViews>
  <sheets>
    <sheet name="1.Pasqyra e Perform. (funks)" sheetId="23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72" i="23" l="1"/>
  <c r="D23" i="23"/>
  <c r="B60" i="23" l="1"/>
  <c r="B70" i="23" s="1"/>
  <c r="D16" i="23" l="1"/>
  <c r="D28" i="23" s="1"/>
  <c r="D31" i="23" s="1"/>
  <c r="D36" i="23" s="1"/>
  <c r="D51" i="23" s="1"/>
  <c r="B16" i="23"/>
  <c r="B28" i="23" s="1"/>
  <c r="B31" i="23" s="1"/>
  <c r="B36" i="23" s="1"/>
  <c r="B51" i="23" s="1"/>
  <c r="D68" i="23" l="1"/>
  <c r="B68" i="23"/>
  <c r="D60" i="23"/>
  <c r="D70" i="23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97" i="11" s="1"/>
  <c r="G99" i="11" s="1"/>
  <c r="G100" i="11" s="1"/>
  <c r="G5" i="11"/>
  <c r="G4" i="11"/>
  <c r="D72" i="23"/>
</calcChain>
</file>

<file path=xl/sharedStrings.xml><?xml version="1.0" encoding="utf-8"?>
<sst xmlns="http://schemas.openxmlformats.org/spreadsheetml/2006/main" count="418" uniqueCount="270">
  <si>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</si>
  <si>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</si>
  <si>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</si>
  <si>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</si>
  <si>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</si>
  <si>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</si>
  <si>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</si>
  <si>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</si>
  <si>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</si>
  <si>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</si>
  <si>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</si>
  <si>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</si>
  <si>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</si>
  <si>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</si>
  <si>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</si>
  <si>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</si>
  <si>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</si>
  <si>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</si>
  <si>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</si>
  <si>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</si>
  <si>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</si>
  <si>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</si>
  <si>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</si>
  <si>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</si>
  <si>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</si>
  <si>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</si>
  <si>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</si>
  <si>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</si>
  <si>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</si>
  <si>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</si>
  <si>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</si>
  <si>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</si>
  <si>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</si>
  <si>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</si>
  <si>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</si>
  <si>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</si>
  <si>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</si>
  <si>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</si>
  <si>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</si>
  <si>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</si>
  <si>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</si>
  <si>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</si>
  <si>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</si>
  <si>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</si>
  <si>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</si>
  <si>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</si>
  <si>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</si>
  <si>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</si>
  <si>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</si>
  <si>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</si>
  <si>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</si>
  <si>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</si>
  <si>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</si>
  <si>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</si>
  <si>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</si>
  <si>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</si>
  <si>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</si>
  <si>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</si>
  <si>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</si>
  <si>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</si>
  <si>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</si>
  <si>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</si>
  <si>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</si>
  <si>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</si>
  <si>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</si>
  <si>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</si>
  <si>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</si>
  <si>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</si>
  <si>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</si>
  <si>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</si>
  <si>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</si>
  <si>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</si>
  <si>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</si>
  <si>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</si>
  <si>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</si>
  <si>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</si>
  <si>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</si>
  <si>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</si>
  <si>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</si>
  <si>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</si>
  <si>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</si>
  <si>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</si>
  <si>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</si>
  <si>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</si>
  <si>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</si>
  <si>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</si>
  <si>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</si>
  <si>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</si>
  <si>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</si>
  <si>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</si>
  <si>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</si>
  <si>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</si>
  <si>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</si>
  <si>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</si>
  <si>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</si>
  <si>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</si>
  <si>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</si>
  <si>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</si>
  <si>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</si>
  <si>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</si>
  <si>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</si>
  <si>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</si>
  <si>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</si>
  <si>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</si>
  <si>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</si>
  <si>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</si>
  <si>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</si>
  <si>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</si>
  <si>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</si>
  <si>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</si>
  <si>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</si>
  <si>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</si>
  <si>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</si>
  <si>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</si>
  <si>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</si>
  <si>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</si>
  <si>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</si>
  <si>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</si>
  <si>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</si>
  <si>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</si>
  <si>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</si>
  <si>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</si>
  <si>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</si>
  <si>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</si>
  <si>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</si>
  <si>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</si>
  <si>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</si>
  <si>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</si>
  <si>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</si>
  <si>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</si>
  <si>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</si>
  <si>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</si>
  <si>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</si>
  <si>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</si>
  <si>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</si>
  <si>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</si>
  <si>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</si>
  <si>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</si>
  <si>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</si>
  <si>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</si>
  <si>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</si>
  <si>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</si>
  <si>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</si>
  <si>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</si>
  <si>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</si>
  <si>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</si>
  <si>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</si>
  <si>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</si>
  <si>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</si>
  <si>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</si>
  <si>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</si>
  <si>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</si>
  <si>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</si>
  <si>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</si>
  <si>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</si>
  <si>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</si>
  <si>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</si>
  <si>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</si>
  <si>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</si>
  <si>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</si>
  <si>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</si>
  <si>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</si>
  <si>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</si>
  <si>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</si>
  <si>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</si>
  <si>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</si>
  <si>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</si>
  <si>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</si>
  <si>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</si>
  <si>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</si>
  <si>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</si>
  <si>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</si>
  <si>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</si>
  <si>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</si>
  <si>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</si>
  <si>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</si>
  <si>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</si>
  <si>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</si>
  <si>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</si>
  <si>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</si>
  <si>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</si>
  <si>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</si>
  <si>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</si>
  <si>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</si>
  <si>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</si>
  <si>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</si>
  <si>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</si>
  <si>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</si>
  <si>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</si>
  <si>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</si>
  <si>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</si>
  <si>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</si>
  <si>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</si>
  <si>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</si>
  <si>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</si>
  <si>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</si>
  <si>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</si>
  <si>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</si>
  <si>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</si>
  <si>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</si>
  <si>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</si>
  <si>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</si>
  <si>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</si>
  <si>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</si>
  <si>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</si>
  <si>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</si>
  <si>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</si>
  <si>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</si>
  <si>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</si>
  <si>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</si>
  <si>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</si>
  <si>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</si>
  <si>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</si>
  <si>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</si>
  <si>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</si>
  <si>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</si>
  <si>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</si>
  <si>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</si>
  <si>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</si>
  <si>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</si>
  <si>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Pasqyrat financiare te vitit</t>
  </si>
  <si>
    <t>Te ardhura te tjera gjitheperfshirese</t>
  </si>
  <si>
    <t>Aktivitetet e vazhdueshme</t>
  </si>
  <si>
    <t>Te ardhura nga investimet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</si>
  <si>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</si>
  <si>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</si>
  <si>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</si>
  <si>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</si>
  <si>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</si>
  <si>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</si>
  <si>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</si>
  <si>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</si>
  <si>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</si>
  <si>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</si>
  <si>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</si>
  <si>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</si>
  <si>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</si>
  <si>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</si>
  <si>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</si>
  <si>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</si>
  <si>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</si>
  <si>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</si>
  <si>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</si>
  <si>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</si>
  <si>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</si>
  <si>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</si>
  <si>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</si>
  <si>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funksionit)</t>
    </r>
  </si>
  <si>
    <t>Te ardhura te shfrytezimit</t>
  </si>
  <si>
    <t>Kosto e shitjeve (perfshire shpenzime te amortizimit dhe zhvleresimit)</t>
  </si>
  <si>
    <t>Fitimi/(humbja) bruto</t>
  </si>
  <si>
    <t>Fitime/(humbje) te tjera</t>
  </si>
  <si>
    <t>Shpenzime te shperndarjes dhe marketingut (perfshire shpenzime te amortizimit dhe zhvleresimit)</t>
  </si>
  <si>
    <t>Shpenzime administrative (perfshire shpenzime te amortizimit dhe zhvleresimit)</t>
  </si>
  <si>
    <t>Te ardhura/(shpenzime) financiare neto</t>
  </si>
  <si>
    <r>
      <t xml:space="preserve">Te tjera </t>
    </r>
    <r>
      <rPr>
        <i/>
        <sz val="10"/>
        <rFont val="Arial"/>
        <family val="2"/>
        <charset val="238"/>
      </rPr>
      <t>(pershkruaj)</t>
    </r>
  </si>
  <si>
    <t>Fitimi/(Humbja) e periudhes nga aktivitetet e vazhdueshme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</si>
  <si>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</si>
  <si>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</si>
  <si>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</si>
  <si>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</si>
  <si>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</si>
  <si>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</si>
  <si>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</si>
  <si>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</si>
  <si>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</si>
  <si>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>Oshee sha</t>
  </si>
  <si>
    <t>K72410014H</t>
  </si>
  <si>
    <t>Mije Lek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</si>
  <si>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(gjitheperfshirese)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</si>
</sst>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81" fontId="12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70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71" fillId="0" borderId="0" applyFont="0" applyFill="0" applyBorder="0" applyAlignment="0" applyProtection="0"/>
    <xf numFmtId="41" fontId="25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25" fillId="0" borderId="0" applyFont="0" applyFill="0" applyBorder="0" applyAlignment="0" applyProtection="0"/>
    <xf numFmtId="41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41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9" fontId="1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52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79" fillId="0" borderId="0" applyFont="0" applyFill="0" applyBorder="0" applyAlignment="0" applyProtection="0"/>
    <xf numFmtId="167" fontId="79" fillId="0" borderId="0" applyFont="0" applyFill="0" applyBorder="0" applyAlignment="0" applyProtection="0"/>
    <xf numFmtId="169" fontId="10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74" fontId="1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74" fontId="12" fillId="0" borderId="0" applyFont="0" applyFill="0" applyBorder="0" applyAlignment="0" applyProtection="0"/>
    <xf numFmtId="182" fontId="99" fillId="0" borderId="0" applyFont="0" applyFill="0" applyBorder="0" applyAlignment="0" applyProtection="0"/>
    <xf numFmtId="182" fontId="107" fillId="0" borderId="0" applyFont="0" applyFill="0" applyBorder="0" applyAlignment="0" applyProtection="0"/>
    <xf numFmtId="182" fontId="99" fillId="0" borderId="0" applyFont="0" applyFill="0" applyBorder="0" applyAlignment="0" applyProtection="0"/>
    <xf numFmtId="182" fontId="120" fillId="0" borderId="0" applyFont="0" applyFill="0" applyBorder="0" applyAlignment="0" applyProtection="0"/>
    <xf numFmtId="182" fontId="9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80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80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11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21" fillId="0" borderId="0" applyFont="0" applyFill="0" applyBorder="0" applyAlignment="0" applyProtection="0"/>
    <xf numFmtId="169" fontId="97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11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21" fillId="0" borderId="0" applyFont="0" applyFill="0" applyBorder="0" applyAlignment="0" applyProtection="0"/>
    <xf numFmtId="169" fontId="97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72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72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81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9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8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8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3" fontId="7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71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3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49" fillId="0" borderId="0"/>
    <xf numFmtId="167" fontId="152" fillId="0" borderId="0" applyFont="0" applyFill="0" applyBorder="0" applyAlignment="0" applyProtection="0"/>
    <xf numFmtId="181" fontId="12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5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43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41" fillId="38" borderId="19" applyNumberFormat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56" fillId="32" borderId="0" applyNumberFormat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37" fillId="37" borderId="16" applyNumberFormat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167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167" fontId="10" fillId="0" borderId="0" applyFont="0" applyFill="0" applyBorder="0" applyAlignment="0" applyProtection="0"/>
    <xf numFmtId="0" fontId="136" fillId="35" borderId="0" applyNumberFormat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167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167" fontId="10" fillId="0" borderId="0" applyFont="0" applyFill="0" applyBorder="0" applyAlignment="0" applyProtection="0"/>
    <xf numFmtId="167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7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52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9" fontId="152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72" fillId="0" borderId="0" applyFont="0" applyFill="0" applyBorder="0" applyAlignment="0" applyProtection="0"/>
    <xf numFmtId="167" fontId="172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49" fillId="0" borderId="0" applyFont="0" applyFill="0" applyBorder="0" applyAlignment="0" applyProtection="0"/>
    <xf numFmtId="167" fontId="14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9" fontId="170" fillId="0" borderId="0" applyFont="0" applyFill="0" applyBorder="0" applyAlignment="0" applyProtection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71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76" fontId="169" fillId="0" borderId="0" applyFont="0" applyFill="0" applyBorder="0" applyAlignment="0" applyProtection="0"/>
    <xf numFmtId="41" fontId="167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41" fontId="167" fillId="0" borderId="0" applyFont="0" applyFill="0" applyBorder="0" applyAlignment="0" applyProtection="0"/>
    <xf numFmtId="41" fontId="167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81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152" fillId="0" borderId="0" applyFont="0" applyFill="0" applyBorder="0" applyAlignment="0" applyProtection="0"/>
    <xf numFmtId="169" fontId="152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76" fontId="16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5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7" fontId="174" fillId="0" borderId="0" applyFont="0" applyFill="0" applyBorder="0" applyAlignment="0" applyProtection="0"/>
    <xf numFmtId="0" fontId="5" fillId="0" borderId="0"/>
    <xf numFmtId="168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8" fontId="3" fillId="0" borderId="0" applyFont="0" applyFill="0" applyBorder="0" applyAlignment="0" applyProtection="0"/>
    <xf numFmtId="0" fontId="2" fillId="0" borderId="0"/>
    <xf numFmtId="0" fontId="1" fillId="0" borderId="0"/>
  </cellStyleXfs>
  <cellXfs count="75">
    <xf numFmtId="0" fontId="0" fillId="0" borderId="0" xfId="0" applyNumberFormat="1" applyFill="1" applyBorder="1" applyAlignment="1" applyProtection="1"/>
    <xf numFmtId="171" fontId="144" fillId="34" borderId="0" xfId="215" applyNumberFormat="1" applyFont="1" applyFill="1" applyBorder="1" applyAlignment="1" applyProtection="1"/>
    <xf numFmtId="171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71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71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70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71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71" fontId="153" fillId="0" borderId="0" xfId="5402" applyNumberFormat="1" applyFont="1" applyFill="1" applyBorder="1" applyAlignment="1" applyProtection="1"/>
    <xf numFmtId="171" fontId="153" fillId="34" borderId="0" xfId="5402" applyNumberFormat="1" applyFont="1" applyFill="1" applyBorder="1" applyAlignment="1" applyProtection="1"/>
    <xf numFmtId="171" fontId="151" fillId="34" borderId="0" xfId="5402" applyNumberFormat="1" applyFont="1" applyFill="1" applyBorder="1" applyAlignment="1" applyProtection="1"/>
    <xf numFmtId="171" fontId="173" fillId="34" borderId="0" xfId="5402" applyNumberFormat="1" applyFont="1" applyFill="1" applyBorder="1" applyAlignment="1" applyProtection="1"/>
    <xf numFmtId="171" fontId="173" fillId="0" borderId="0" xfId="5402" applyNumberFormat="1" applyFont="1" applyFill="1" applyBorder="1" applyAlignment="1" applyProtection="1"/>
    <xf numFmtId="171" fontId="166" fillId="34" borderId="0" xfId="5402" applyNumberFormat="1" applyFont="1" applyFill="1" applyBorder="1" applyAlignment="1" applyProtection="1"/>
    <xf numFmtId="184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6" fillId="0" borderId="0" xfId="0" applyNumberFormat="1" applyFont="1" applyFill="1" applyBorder="1" applyAlignment="1" applyProtection="1">
      <alignment wrapText="1"/>
    </xf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79" fillId="0" borderId="0" xfId="0" applyNumberFormat="1" applyFont="1" applyFill="1" applyBorder="1" applyAlignment="1" applyProtection="1">
      <alignment wrapText="1"/>
    </xf>
    <xf numFmtId="0" fontId="183" fillId="0" borderId="0" xfId="0" applyNumberFormat="1" applyFont="1" applyFill="1" applyBorder="1" applyAlignment="1" applyProtection="1">
      <alignment wrapText="1"/>
    </xf>
    <xf numFmtId="0" fontId="13" fillId="0" borderId="0" xfId="0" applyFont="1" applyBorder="1" applyAlignment="1">
      <alignment horizontal="left" vertical="center"/>
    </xf>
    <xf numFmtId="0" fontId="186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vertical="center"/>
    </xf>
    <xf numFmtId="0" fontId="179" fillId="0" borderId="0" xfId="0" applyNumberFormat="1" applyFont="1" applyFill="1" applyBorder="1" applyAlignment="1" applyProtection="1">
      <alignment horizontal="left" wrapText="1" indent="2"/>
    </xf>
    <xf numFmtId="0" fontId="185" fillId="0" borderId="0" xfId="0" applyFont="1" applyBorder="1" applyAlignment="1">
      <alignment horizontal="left" vertical="center"/>
    </xf>
    <xf numFmtId="0" fontId="183" fillId="0" borderId="0" xfId="0" applyNumberFormat="1" applyFont="1" applyFill="1" applyBorder="1" applyAlignment="1" applyProtection="1"/>
    <xf numFmtId="0" fontId="180" fillId="34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  <xf numFmtId="0" fontId="14" fillId="62" borderId="0" xfId="0" applyFont="1" applyFill="1" applyBorder="1" applyAlignment="1">
      <alignment vertical="center"/>
    </xf>
    <xf numFmtId="37" fontId="175" fillId="0" borderId="0" xfId="0" applyNumberFormat="1" applyFont="1" applyFill="1" applyBorder="1" applyAlignment="1" applyProtection="1">
      <alignment horizontal="center"/>
    </xf>
    <xf numFmtId="0" fontId="182" fillId="0" borderId="0" xfId="0" quotePrefix="1" applyFont="1" applyAlignment="1">
      <alignment horizontal="left"/>
    </xf>
  </cellXfs>
  <cellStyles count="6594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8"/>
    <cellStyle name="Comma [0] 2 3 3 4 3" xfId="5400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0"/>
    <cellStyle name="Comma [0] 2 7 2 3" xfId="5398"/>
    <cellStyle name="Comma [0] 2 7 3" xfId="240"/>
    <cellStyle name="Comma [0] 2 7 3 2" xfId="3891"/>
    <cellStyle name="Comma [0] 2 7 3 3" xfId="5397"/>
    <cellStyle name="Comma [0] 2 7 4" xfId="3889"/>
    <cellStyle name="Comma [0] 2 7 5" xfId="5399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2"/>
    <cellStyle name="Comma [0] 3 5 3" xfId="5396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3"/>
    <cellStyle name="Comma [0] 4 3 3 3" xfId="5395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4"/>
    <cellStyle name="Comma [0] 5" xfId="258"/>
    <cellStyle name="Comma [0] 5 2" xfId="259"/>
    <cellStyle name="Comma [0] 5 3" xfId="260"/>
    <cellStyle name="Comma [0] 5 4" xfId="261"/>
    <cellStyle name="Comma [0] 5 4 2" xfId="3894"/>
    <cellStyle name="Comma [0] 5 4 3" xfId="5393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0"/>
    <cellStyle name="Comma [0] 6 4" xfId="268"/>
    <cellStyle name="Comma [0] 7" xfId="269"/>
    <cellStyle name="Comma [0] 7 2" xfId="270"/>
    <cellStyle name="Comma [0] 7 3" xfId="271"/>
    <cellStyle name="Comma [0] 7 3 2" xfId="3895"/>
    <cellStyle name="Comma [0] 7 3 3" xfId="5392"/>
    <cellStyle name="Comma [0] 8" xfId="272"/>
    <cellStyle name="Comma [0] 8 2" xfId="3896"/>
    <cellStyle name="Comma [0] 8 3" xfId="5391"/>
    <cellStyle name="Comma 10" xfId="273"/>
    <cellStyle name="Comma 10 2" xfId="274"/>
    <cellStyle name="Comma 10 2 2" xfId="275"/>
    <cellStyle name="Comma 10 2 2 2" xfId="276"/>
    <cellStyle name="Comma 10 2 2 2 2" xfId="3898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899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0"/>
    <cellStyle name="Comma 10 2 5 6" xfId="306"/>
    <cellStyle name="Comma 10 2 6" xfId="3897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1"/>
    <cellStyle name="Comma 10 3 6 3" xfId="5390"/>
    <cellStyle name="Comma 10 3 7" xfId="314"/>
    <cellStyle name="Comma 10 3 7 2" xfId="3902"/>
    <cellStyle name="Comma 10 3 7 3" xfId="5389"/>
    <cellStyle name="Comma 10 4" xfId="315"/>
    <cellStyle name="Comma 10 4 2" xfId="316"/>
    <cellStyle name="Comma 10 4 2 2" xfId="3903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8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1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4"/>
    <cellStyle name="Comma 100 3 4 3" xfId="5387"/>
    <cellStyle name="Comma 100 4" xfId="356"/>
    <cellStyle name="Comma 100 4 2" xfId="3905"/>
    <cellStyle name="Comma 100 5" xfId="357"/>
    <cellStyle name="Comma 100 6" xfId="358"/>
    <cellStyle name="Comma 100 6 2" xfId="5386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6"/>
    <cellStyle name="Comma 101 3 4 3" xfId="5385"/>
    <cellStyle name="Comma 101 4" xfId="365"/>
    <cellStyle name="Comma 101 4 2" xfId="3907"/>
    <cellStyle name="Comma 101 5" xfId="366"/>
    <cellStyle name="Comma 101 6" xfId="367"/>
    <cellStyle name="Comma 101 6 2" xfId="5384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8"/>
    <cellStyle name="Comma 102 3 4 3" xfId="5383"/>
    <cellStyle name="Comma 102 4" xfId="374"/>
    <cellStyle name="Comma 102 4 2" xfId="3909"/>
    <cellStyle name="Comma 102 5" xfId="375"/>
    <cellStyle name="Comma 102 6" xfId="376"/>
    <cellStyle name="Comma 102 6 2" xfId="5382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0"/>
    <cellStyle name="Comma 103 3 4 3" xfId="5381"/>
    <cellStyle name="Comma 103 4" xfId="383"/>
    <cellStyle name="Comma 103 4 2" xfId="3911"/>
    <cellStyle name="Comma 103 5" xfId="384"/>
    <cellStyle name="Comma 103 6" xfId="385"/>
    <cellStyle name="Comma 103 6 2" xfId="5380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2"/>
    <cellStyle name="Comma 104 3 4 3" xfId="5379"/>
    <cellStyle name="Comma 104 4" xfId="392"/>
    <cellStyle name="Comma 104 4 2" xfId="3913"/>
    <cellStyle name="Comma 104 5" xfId="393"/>
    <cellStyle name="Comma 104 6" xfId="394"/>
    <cellStyle name="Comma 104 6 2" xfId="5378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4"/>
    <cellStyle name="Comma 105 3 4 3" xfId="5377"/>
    <cellStyle name="Comma 105 4" xfId="401"/>
    <cellStyle name="Comma 105 4 2" xfId="3915"/>
    <cellStyle name="Comma 105 5" xfId="402"/>
    <cellStyle name="Comma 105 6" xfId="403"/>
    <cellStyle name="Comma 105 6 2" xfId="5376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6"/>
    <cellStyle name="Comma 106 3 4 3" xfId="5375"/>
    <cellStyle name="Comma 106 4" xfId="410"/>
    <cellStyle name="Comma 106 4 2" xfId="3917"/>
    <cellStyle name="Comma 106 5" xfId="411"/>
    <cellStyle name="Comma 106 6" xfId="412"/>
    <cellStyle name="Comma 106 6 2" xfId="5374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8"/>
    <cellStyle name="Comma 107 3 4 3" xfId="5373"/>
    <cellStyle name="Comma 107 4" xfId="419"/>
    <cellStyle name="Comma 107 5" xfId="420"/>
    <cellStyle name="Comma 107 6" xfId="421"/>
    <cellStyle name="Comma 107 6 2" xfId="3919"/>
    <cellStyle name="Comma 107 6 3" xfId="5372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0"/>
    <cellStyle name="Comma 108 3 4 3" xfId="5369"/>
    <cellStyle name="Comma 108 4" xfId="428"/>
    <cellStyle name="Comma 108 5" xfId="429"/>
    <cellStyle name="Comma 108 6" xfId="430"/>
    <cellStyle name="Comma 108 6 2" xfId="3921"/>
    <cellStyle name="Comma 108 6 3" xfId="5361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2"/>
    <cellStyle name="Comma 109 3 4 3" xfId="5350"/>
    <cellStyle name="Comma 109 4" xfId="437"/>
    <cellStyle name="Comma 109 4 2" xfId="3923"/>
    <cellStyle name="Comma 109 5" xfId="438"/>
    <cellStyle name="Comma 109 6" xfId="439"/>
    <cellStyle name="Comma 109 6 2" xfId="5349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4"/>
    <cellStyle name="Comma 11 2 2 4" xfId="445"/>
    <cellStyle name="Comma 11 2 3" xfId="446"/>
    <cellStyle name="Comma 11 2 3 2" xfId="3925"/>
    <cellStyle name="Comma 11 2 4" xfId="447"/>
    <cellStyle name="Comma 11 2 4 2" xfId="3926"/>
    <cellStyle name="Comma 11 2 4 3" xfId="5348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7"/>
    <cellStyle name="Comma 11 3 5" xfId="453"/>
    <cellStyle name="Comma 11 3 6" xfId="454"/>
    <cellStyle name="Comma 11 3 6 2" xfId="455"/>
    <cellStyle name="Comma 11 3 6 2 2" xfId="3929"/>
    <cellStyle name="Comma 11 3 6 2 3" xfId="5346"/>
    <cellStyle name="Comma 11 3 6 3" xfId="456"/>
    <cellStyle name="Comma 11 3 6 4" xfId="457"/>
    <cellStyle name="Comma 11 3 6 4 2" xfId="3930"/>
    <cellStyle name="Comma 11 3 6 4 3" xfId="5599"/>
    <cellStyle name="Comma 11 3 6 5" xfId="3928"/>
    <cellStyle name="Comma 11 3 6 6" xfId="5347"/>
    <cellStyle name="Comma 11 3 7" xfId="458"/>
    <cellStyle name="Comma 11 3 7 2" xfId="3931"/>
    <cellStyle name="Comma 11 3 7 3" xfId="5345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2"/>
    <cellStyle name="Comma 11 6 3 3" xfId="5344"/>
    <cellStyle name="Comma 11 6 4" xfId="467"/>
    <cellStyle name="Comma 11 6 5" xfId="468"/>
    <cellStyle name="Comma 11 6 5 2" xfId="5343"/>
    <cellStyle name="Comma 11 6 6" xfId="469"/>
    <cellStyle name="Comma 11 6 7" xfId="470"/>
    <cellStyle name="Comma 11 7" xfId="471"/>
    <cellStyle name="Comma 11 8" xfId="472"/>
    <cellStyle name="Comma 11 8 2" xfId="3933"/>
    <cellStyle name="Comma 11 8 3" xfId="5598"/>
    <cellStyle name="Comma 11 9" xfId="5600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4"/>
    <cellStyle name="Comma 110 3 4 3" xfId="5342"/>
    <cellStyle name="Comma 110 4" xfId="479"/>
    <cellStyle name="Comma 110 4 2" xfId="3935"/>
    <cellStyle name="Comma 110 5" xfId="480"/>
    <cellStyle name="Comma 110 6" xfId="481"/>
    <cellStyle name="Comma 110 6 2" xfId="5341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6"/>
    <cellStyle name="Comma 111 3 4 3" xfId="5340"/>
    <cellStyle name="Comma 111 4" xfId="488"/>
    <cellStyle name="Comma 111 4 2" xfId="3937"/>
    <cellStyle name="Comma 111 5" xfId="489"/>
    <cellStyle name="Comma 111 6" xfId="490"/>
    <cellStyle name="Comma 111 6 2" xfId="5339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8"/>
    <cellStyle name="Comma 112 3 4 3" xfId="5338"/>
    <cellStyle name="Comma 112 4" xfId="497"/>
    <cellStyle name="Comma 112 4 2" xfId="3939"/>
    <cellStyle name="Comma 112 5" xfId="498"/>
    <cellStyle name="Comma 112 5 2" xfId="5337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0"/>
    <cellStyle name="Comma 113 3 4 3" xfId="5336"/>
    <cellStyle name="Comma 113 4" xfId="505"/>
    <cellStyle name="Comma 113 4 2" xfId="3941"/>
    <cellStyle name="Comma 113 5" xfId="506"/>
    <cellStyle name="Comma 113 5 2" xfId="5335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2"/>
    <cellStyle name="Comma 114 3 4 3" xfId="5334"/>
    <cellStyle name="Comma 114 4" xfId="513"/>
    <cellStyle name="Comma 114 4 2" xfId="3943"/>
    <cellStyle name="Comma 114 5" xfId="514"/>
    <cellStyle name="Comma 114 5 2" xfId="5333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4"/>
    <cellStyle name="Comma 115 3 4 3" xfId="5332"/>
    <cellStyle name="Comma 115 4" xfId="521"/>
    <cellStyle name="Comma 115 4 2" xfId="3945"/>
    <cellStyle name="Comma 115 5" xfId="522"/>
    <cellStyle name="Comma 115 5 2" xfId="5331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6"/>
    <cellStyle name="Comma 116 3 4 3" xfId="5330"/>
    <cellStyle name="Comma 116 4" xfId="529"/>
    <cellStyle name="Comma 116 4 2" xfId="3947"/>
    <cellStyle name="Comma 116 5" xfId="530"/>
    <cellStyle name="Comma 116 5 2" xfId="5329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8"/>
    <cellStyle name="Comma 117 3 4 3" xfId="5328"/>
    <cellStyle name="Comma 117 4" xfId="537"/>
    <cellStyle name="Comma 117 4 2" xfId="3949"/>
    <cellStyle name="Comma 117 5" xfId="538"/>
    <cellStyle name="Comma 117 5 2" xfId="5327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0"/>
    <cellStyle name="Comma 118 3 4 3" xfId="5326"/>
    <cellStyle name="Comma 118 4" xfId="545"/>
    <cellStyle name="Comma 118 4 2" xfId="3951"/>
    <cellStyle name="Comma 118 5" xfId="546"/>
    <cellStyle name="Comma 118 5 2" xfId="5325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2"/>
    <cellStyle name="Comma 119 3 4 3" xfId="5324"/>
    <cellStyle name="Comma 119 4" xfId="553"/>
    <cellStyle name="Comma 119 4 2" xfId="3953"/>
    <cellStyle name="Comma 119 5" xfId="554"/>
    <cellStyle name="Comma 119 5 2" xfId="5323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5"/>
    <cellStyle name="Comma 12 2 4" xfId="3954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6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09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8"/>
    <cellStyle name="Comma 120 3 4 3" xfId="5308"/>
    <cellStyle name="Comma 120 4" xfId="594"/>
    <cellStyle name="Comma 120 4 2" xfId="3959"/>
    <cellStyle name="Comma 120 5" xfId="595"/>
    <cellStyle name="Comma 120 6" xfId="596"/>
    <cellStyle name="Comma 120 6 2" xfId="3960"/>
    <cellStyle name="Comma 120 6 3" xfId="5307"/>
    <cellStyle name="Comma 120 7" xfId="3957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1"/>
    <cellStyle name="Comma 121 3 4 3" xfId="5306"/>
    <cellStyle name="Comma 121 4" xfId="603"/>
    <cellStyle name="Comma 121 4 2" xfId="3962"/>
    <cellStyle name="Comma 121 5" xfId="604"/>
    <cellStyle name="Comma 121 5 2" xfId="605"/>
    <cellStyle name="Comma 121 5 2 2" xfId="3964"/>
    <cellStyle name="Comma 121 5 3" xfId="3963"/>
    <cellStyle name="Comma 121 6" xfId="606"/>
    <cellStyle name="Comma 121 6 2" xfId="5305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5"/>
    <cellStyle name="Comma 122 3 4 3" xfId="5304"/>
    <cellStyle name="Comma 122 4" xfId="614"/>
    <cellStyle name="Comma 122 4 2" xfId="3966"/>
    <cellStyle name="Comma 122 5" xfId="615"/>
    <cellStyle name="Comma 122 5 2" xfId="616"/>
    <cellStyle name="Comma 122 5 2 2" xfId="3968"/>
    <cellStyle name="Comma 122 5 3" xfId="3967"/>
    <cellStyle name="Comma 122 6" xfId="617"/>
    <cellStyle name="Comma 122 6 2" xfId="5303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0"/>
    <cellStyle name="Comma 123 3 4 3" xfId="5584"/>
    <cellStyle name="Comma 123 4" xfId="625"/>
    <cellStyle name="Comma 123 4 2" xfId="3971"/>
    <cellStyle name="Comma 123 5" xfId="626"/>
    <cellStyle name="Comma 123 5 2" xfId="627"/>
    <cellStyle name="Comma 123 5 2 2" xfId="3973"/>
    <cellStyle name="Comma 123 5 3" xfId="3972"/>
    <cellStyle name="Comma 123 6" xfId="628"/>
    <cellStyle name="Comma 123 6 2" xfId="5302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4"/>
    <cellStyle name="Comma 124 3 4 3" xfId="5301"/>
    <cellStyle name="Comma 124 4" xfId="636"/>
    <cellStyle name="Comma 124 4 2" xfId="3975"/>
    <cellStyle name="Comma 124 5" xfId="637"/>
    <cellStyle name="Comma 124 5 2" xfId="638"/>
    <cellStyle name="Comma 124 5 2 2" xfId="3977"/>
    <cellStyle name="Comma 124 5 3" xfId="3976"/>
    <cellStyle name="Comma 124 6" xfId="639"/>
    <cellStyle name="Comma 124 6 2" xfId="5300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8"/>
    <cellStyle name="Comma 125 5" xfId="649"/>
    <cellStyle name="Comma 125 5 2" xfId="650"/>
    <cellStyle name="Comma 125 5 2 2" xfId="3980"/>
    <cellStyle name="Comma 125 5 3" xfId="3979"/>
    <cellStyle name="Comma 125 6" xfId="651"/>
    <cellStyle name="Comma 125 6 2" xfId="5298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1"/>
    <cellStyle name="Comma 126 5" xfId="660"/>
    <cellStyle name="Comma 126 5 2" xfId="661"/>
    <cellStyle name="Comma 126 5 2 2" xfId="3983"/>
    <cellStyle name="Comma 126 5 3" xfId="3982"/>
    <cellStyle name="Comma 126 6" xfId="662"/>
    <cellStyle name="Comma 126 6 2" xfId="5297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4"/>
    <cellStyle name="Comma 127 5" xfId="671"/>
    <cellStyle name="Comma 127 5 2" xfId="672"/>
    <cellStyle name="Comma 127 5 2 2" xfId="3986"/>
    <cellStyle name="Comma 127 5 3" xfId="3985"/>
    <cellStyle name="Comma 127 6" xfId="673"/>
    <cellStyle name="Comma 127 6 2" xfId="5261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7"/>
    <cellStyle name="Comma 128 5" xfId="682"/>
    <cellStyle name="Comma 128 5 2" xfId="683"/>
    <cellStyle name="Comma 128 5 2 2" xfId="3989"/>
    <cellStyle name="Comma 128 5 3" xfId="3988"/>
    <cellStyle name="Comma 128 6" xfId="684"/>
    <cellStyle name="Comma 128 6 2" xfId="5543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0"/>
    <cellStyle name="Comma 129 5" xfId="693"/>
    <cellStyle name="Comma 129 5 2" xfId="694"/>
    <cellStyle name="Comma 129 5 2 2" xfId="3992"/>
    <cellStyle name="Comma 129 5 3" xfId="3991"/>
    <cellStyle name="Comma 129 6" xfId="695"/>
    <cellStyle name="Comma 129 6 2" xfId="5256"/>
    <cellStyle name="Comma 13" xfId="696"/>
    <cellStyle name="Comma 13 2" xfId="697"/>
    <cellStyle name="Comma 13 2 2" xfId="698"/>
    <cellStyle name="Comma 13 2 3" xfId="699"/>
    <cellStyle name="Comma 13 2 3 2" xfId="3994"/>
    <cellStyle name="Comma 13 2 4" xfId="3993"/>
    <cellStyle name="Comma 13 3" xfId="700"/>
    <cellStyle name="Comma 13 4" xfId="701"/>
    <cellStyle name="Comma 13 5" xfId="702"/>
    <cellStyle name="Comma 13 5 2" xfId="3995"/>
    <cellStyle name="Comma 13 5 3" xfId="5255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6"/>
    <cellStyle name="Comma 130 5" xfId="711"/>
    <cellStyle name="Comma 130 5 2" xfId="5541"/>
    <cellStyle name="Comma 131" xfId="712"/>
    <cellStyle name="Comma 131 2" xfId="713"/>
    <cellStyle name="Comma 131 3" xfId="714"/>
    <cellStyle name="Comma 131 4" xfId="715"/>
    <cellStyle name="Comma 131 4 2" xfId="5252"/>
    <cellStyle name="Comma 132" xfId="716"/>
    <cellStyle name="Comma 132 2" xfId="717"/>
    <cellStyle name="Comma 132 3" xfId="718"/>
    <cellStyle name="Comma 132 3 2" xfId="3997"/>
    <cellStyle name="Comma 132 4" xfId="719"/>
    <cellStyle name="Comma 132 4 2" xfId="720"/>
    <cellStyle name="Comma 132 4 2 2" xfId="3999"/>
    <cellStyle name="Comma 132 4 3" xfId="3998"/>
    <cellStyle name="Comma 132 5" xfId="721"/>
    <cellStyle name="Comma 132 5 2" xfId="5230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0"/>
    <cellStyle name="Comma 133 5 3" xfId="5227"/>
    <cellStyle name="Comma 133 6" xfId="728"/>
    <cellStyle name="Comma 133 6 2" xfId="5220"/>
    <cellStyle name="Comma 134" xfId="729"/>
    <cellStyle name="Comma 134 2" xfId="730"/>
    <cellStyle name="Comma 134 3" xfId="731"/>
    <cellStyle name="Comma 134 3 2" xfId="4001"/>
    <cellStyle name="Comma 134 4" xfId="732"/>
    <cellStyle name="Comma 134 4 2" xfId="733"/>
    <cellStyle name="Comma 134 4 2 2" xfId="4003"/>
    <cellStyle name="Comma 134 4 3" xfId="4002"/>
    <cellStyle name="Comma 134 5" xfId="734"/>
    <cellStyle name="Comma 134 5 2" xfId="5207"/>
    <cellStyle name="Comma 135" xfId="735"/>
    <cellStyle name="Comma 135 2" xfId="736"/>
    <cellStyle name="Comma 135 3" xfId="737"/>
    <cellStyle name="Comma 135 3 2" xfId="4004"/>
    <cellStyle name="Comma 135 4" xfId="738"/>
    <cellStyle name="Comma 135 4 2" xfId="739"/>
    <cellStyle name="Comma 135 4 2 2" xfId="4006"/>
    <cellStyle name="Comma 135 4 3" xfId="4005"/>
    <cellStyle name="Comma 135 5" xfId="740"/>
    <cellStyle name="Comma 135 5 2" xfId="5206"/>
    <cellStyle name="Comma 136" xfId="741"/>
    <cellStyle name="Comma 136 2" xfId="742"/>
    <cellStyle name="Comma 136 2 2" xfId="743"/>
    <cellStyle name="Comma 136 3" xfId="744"/>
    <cellStyle name="Comma 136 3 2" xfId="4007"/>
    <cellStyle name="Comma 136 4" xfId="745"/>
    <cellStyle name="Comma 136 4 2" xfId="746"/>
    <cellStyle name="Comma 136 4 2 2" xfId="4009"/>
    <cellStyle name="Comma 136 4 3" xfId="4008"/>
    <cellStyle name="Comma 136 5" xfId="747"/>
    <cellStyle name="Comma 136 5 2" xfId="5205"/>
    <cellStyle name="Comma 137" xfId="748"/>
    <cellStyle name="Comma 137 2" xfId="749"/>
    <cellStyle name="Comma 137 2 2" xfId="750"/>
    <cellStyle name="Comma 137 3" xfId="751"/>
    <cellStyle name="Comma 137 3 2" xfId="4010"/>
    <cellStyle name="Comma 137 4" xfId="752"/>
    <cellStyle name="Comma 137 4 2" xfId="753"/>
    <cellStyle name="Comma 137 4 2 2" xfId="4012"/>
    <cellStyle name="Comma 137 4 3" xfId="4011"/>
    <cellStyle name="Comma 137 5" xfId="754"/>
    <cellStyle name="Comma 137 5 2" xfId="5204"/>
    <cellStyle name="Comma 138" xfId="755"/>
    <cellStyle name="Comma 138 2" xfId="756"/>
    <cellStyle name="Comma 138 3" xfId="757"/>
    <cellStyle name="Comma 138 3 2" xfId="4013"/>
    <cellStyle name="Comma 138 4" xfId="758"/>
    <cellStyle name="Comma 138 4 2" xfId="759"/>
    <cellStyle name="Comma 138 4 2 2" xfId="4015"/>
    <cellStyle name="Comma 138 4 3" xfId="4014"/>
    <cellStyle name="Comma 138 5" xfId="760"/>
    <cellStyle name="Comma 138 5 2" xfId="5203"/>
    <cellStyle name="Comma 139" xfId="761"/>
    <cellStyle name="Comma 139 2" xfId="762"/>
    <cellStyle name="Comma 139 3" xfId="763"/>
    <cellStyle name="Comma 139 3 2" xfId="4016"/>
    <cellStyle name="Comma 139 4" xfId="764"/>
    <cellStyle name="Comma 139 4 2" xfId="765"/>
    <cellStyle name="Comma 139 4 2 2" xfId="4018"/>
    <cellStyle name="Comma 139 4 3" xfId="4017"/>
    <cellStyle name="Comma 139 5" xfId="766"/>
    <cellStyle name="Comma 139 5 2" xfId="5202"/>
    <cellStyle name="Comma 14" xfId="767"/>
    <cellStyle name="Comma 14 2" xfId="768"/>
    <cellStyle name="Comma 14 2 2" xfId="769"/>
    <cellStyle name="Comma 14 2 3" xfId="770"/>
    <cellStyle name="Comma 14 2 3 2" xfId="4020"/>
    <cellStyle name="Comma 14 2 4" xfId="4019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1"/>
    <cellStyle name="Comma 14 4 3" xfId="5201"/>
    <cellStyle name="Comma 140" xfId="779"/>
    <cellStyle name="Comma 140 2" xfId="780"/>
    <cellStyle name="Comma 140 3" xfId="781"/>
    <cellStyle name="Comma 140 3 2" xfId="4022"/>
    <cellStyle name="Comma 140 4" xfId="782"/>
    <cellStyle name="Comma 140 4 2" xfId="783"/>
    <cellStyle name="Comma 140 4 2 2" xfId="4024"/>
    <cellStyle name="Comma 140 4 3" xfId="4023"/>
    <cellStyle name="Comma 140 5" xfId="784"/>
    <cellStyle name="Comma 140 5 2" xfId="5200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5"/>
    <cellStyle name="Comma 142 7 3" xfId="5498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6"/>
    <cellStyle name="Comma 143 5 3" xfId="5199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7"/>
    <cellStyle name="Comma 144 5 3" xfId="5198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8"/>
    <cellStyle name="Comma 145 5 3" xfId="5497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0"/>
    <cellStyle name="Comma 146 5 3" xfId="5197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1"/>
    <cellStyle name="Comma 147 5 3" xfId="5196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5"/>
    <cellStyle name="Comma 148 5 3" xfId="5496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7"/>
    <cellStyle name="Comma 149 5 3" xfId="5195"/>
    <cellStyle name="Comma 15" xfId="831"/>
    <cellStyle name="Comma 15 2" xfId="832"/>
    <cellStyle name="Comma 15 2 2" xfId="833"/>
    <cellStyle name="Comma 15 2 3" xfId="834"/>
    <cellStyle name="Comma 15 2 3 2" xfId="4040"/>
    <cellStyle name="Comma 15 2 4" xfId="4038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1"/>
    <cellStyle name="Comma 15 4 3" xfId="5194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2"/>
    <cellStyle name="Comma 150 5 3" xfId="5193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3"/>
    <cellStyle name="Comma 151 5 3" xfId="5192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4"/>
    <cellStyle name="Comma 152 5 3" xfId="5191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5"/>
    <cellStyle name="Comma 153 5 3" xfId="5190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6"/>
    <cellStyle name="Comma 154 5 3" xfId="5189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7"/>
    <cellStyle name="Comma 155 5 3" xfId="5188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8"/>
    <cellStyle name="Comma 156 5 3" xfId="5187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49"/>
    <cellStyle name="Comma 159 5 3" xfId="5186"/>
    <cellStyle name="Comma 16" xfId="893"/>
    <cellStyle name="Comma 16 2" xfId="894"/>
    <cellStyle name="Comma 16 2 2" xfId="895"/>
    <cellStyle name="Comma 16 2 3" xfId="896"/>
    <cellStyle name="Comma 16 2 3 2" xfId="4051"/>
    <cellStyle name="Comma 16 2 4" xfId="4050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2"/>
    <cellStyle name="Comma 16 4 3" xfId="5185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3"/>
    <cellStyle name="Comma 160 5 3" xfId="5184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4"/>
    <cellStyle name="Comma 161 5 3" xfId="5183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5"/>
    <cellStyle name="Comma 162 5 3" xfId="5182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6"/>
    <cellStyle name="Comma 163 5 3" xfId="5181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7"/>
    <cellStyle name="Comma 164 5 3" xfId="5494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8"/>
    <cellStyle name="Comma 165 5 3" xfId="5180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1"/>
    <cellStyle name="Comma 17 2 4" xfId="4060"/>
    <cellStyle name="Comma 17 3" xfId="959"/>
    <cellStyle name="Comma 17 4" xfId="960"/>
    <cellStyle name="Comma 17 4 2" xfId="4062"/>
    <cellStyle name="Comma 17 4 3" xfId="5179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7"/>
    <cellStyle name="Comma 18 2 4" xfId="4065"/>
    <cellStyle name="Comma 18 3" xfId="983"/>
    <cellStyle name="Comma 18 4" xfId="984"/>
    <cellStyle name="Comma 18 4 2" xfId="4068"/>
    <cellStyle name="Comma 18 4 3" xfId="5178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0"/>
    <cellStyle name="Comma 19 2 4" xfId="4069"/>
    <cellStyle name="Comma 19 3" xfId="1003"/>
    <cellStyle name="Comma 19 4" xfId="1004"/>
    <cellStyle name="Comma 19 4 2" xfId="4071"/>
    <cellStyle name="Comma 19 4 3" xfId="5177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2"/>
    <cellStyle name="Comma 2 10 6" xfId="4663"/>
    <cellStyle name="Comma 2 11" xfId="1033"/>
    <cellStyle name="Comma 2 11 2" xfId="1034"/>
    <cellStyle name="Comma 2 11 3" xfId="1035"/>
    <cellStyle name="Comma 2 11 3 2" xfId="5492"/>
    <cellStyle name="Comma 2 12" xfId="4485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4"/>
    <cellStyle name="Normal 2 10" xfId="3205"/>
    <cellStyle name="Normal 2 11" xfId="4906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3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4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5"/>
    <cellStyle name="Normal 2 2 3 2 10" xfId="5914"/>
    <cellStyle name="Normal 2 2 3 2 2" xfId="3216"/>
    <cellStyle name="Normal 2 2 3 2 2 2" xfId="3217"/>
    <cellStyle name="Normal 2 2 3 2 2 2 2" xfId="3218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9"/>
    <cellStyle name="Normal 2 2 3 2 2 3 2" xfId="3220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1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2"/>
    <cellStyle name="Normal 2 2 3 2 4" xfId="3223"/>
    <cellStyle name="Normal 2 2 3 2 4 2" xfId="3224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5"/>
    <cellStyle name="Normal 2 2 3 2 5 2" xfId="3226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7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8"/>
    <cellStyle name="Normal 2 2 3 3 2" xfId="3229"/>
    <cellStyle name="Normal 2 2 3 3 2 2" xfId="3230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1"/>
    <cellStyle name="Normal 2 2 3 3 3 2" xfId="3232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3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4"/>
    <cellStyle name="Normal 2 2 3 4 2" xfId="3235"/>
    <cellStyle name="Normal 2 2 3 4 2 2" xfId="3236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7"/>
    <cellStyle name="Normal 2 2 3 4 3 2" xfId="3238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9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40"/>
    <cellStyle name="Normal 2 2 3 5 2" xfId="3241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2"/>
    <cellStyle name="Normal 2 2 3 6 2" xfId="3243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4"/>
    <cellStyle name="Normal 2 2 3 7 2" xfId="3245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6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6"/>
    <cellStyle name="Normal 2 5 4 3" xfId="4967"/>
    <cellStyle name="Normal 2 6" xfId="3263"/>
    <cellStyle name="Normal 2 6 2" xfId="3264"/>
    <cellStyle name="Normal 2 6 3" xfId="3265"/>
    <cellStyle name="Normal 2 6 4" xfId="3266"/>
    <cellStyle name="Normal 2 6 4 2" xfId="4767"/>
    <cellStyle name="Normal 2 6 4 3" xfId="4966"/>
    <cellStyle name="Normal 2 7" xfId="3267"/>
    <cellStyle name="Normal 2 8" xfId="3268"/>
    <cellStyle name="Normal 2 8 2" xfId="3269"/>
    <cellStyle name="Normal 2 8 3" xfId="3270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1"/>
    <cellStyle name="Normal 2 9 2" xfId="3272"/>
    <cellStyle name="Normal 2 9 3" xfId="3273"/>
    <cellStyle name="Normal 2 9 3 2" xfId="4769"/>
    <cellStyle name="Normal 2 9 3 3" xfId="5411"/>
    <cellStyle name="Normal 2_Pasqyrat financiare DIXHI PRINT -AL shpk" xfId="3274"/>
    <cellStyle name="Normal 20" xfId="4033"/>
    <cellStyle name="Normal 21" xfId="6586"/>
    <cellStyle name="Normal 21 2" xfId="6590"/>
    <cellStyle name="Normal 22" xfId="6588"/>
    <cellStyle name="Normal 22 2" xfId="6593"/>
    <cellStyle name="Normal 23" xfId="6592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0"/>
    <cellStyle name="Normal 3 3 2 6 3" xfId="4965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4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1"/>
    <cellStyle name="Normal 3 5 7 3" xfId="4963"/>
    <cellStyle name="Normal 3 5 8" xfId="3313"/>
    <cellStyle name="Normal 3 5 8 2" xfId="4772"/>
    <cellStyle name="Normal 3 5 8 3" xfId="4962"/>
    <cellStyle name="Normal 3 6" xfId="3314"/>
    <cellStyle name="Normal 3 6 2" xfId="3315"/>
    <cellStyle name="Normal 3 6 3" xfId="3316"/>
    <cellStyle name="Normal 3 6 4" xfId="3317"/>
    <cellStyle name="Normal 3 6 5" xfId="4961"/>
    <cellStyle name="Normal 3 7" xfId="3318"/>
    <cellStyle name="Normal 3 8" xfId="3319"/>
    <cellStyle name="Normal 3 8 2" xfId="3320"/>
    <cellStyle name="Normal 3 8 3" xfId="3321"/>
    <cellStyle name="Normal 3 8 3 2" xfId="4773"/>
    <cellStyle name="Normal 3 8 3 3" xfId="4960"/>
    <cellStyle name="Normal 3 9" xfId="3322"/>
    <cellStyle name="Normal 3 9 2" xfId="3323"/>
    <cellStyle name="Normal 3 9 2 2" xfId="4775"/>
    <cellStyle name="Normal 3 9 2 3" xfId="4958"/>
    <cellStyle name="Normal 3 9 3" xfId="3324"/>
    <cellStyle name="Normal 3 9 4" xfId="4774"/>
    <cellStyle name="Normal 3 9 5" xfId="4959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5"/>
    <cellStyle name="Normal 4 3 2 2" xfId="3331"/>
    <cellStyle name="Normal 4 3 2 2 2" xfId="3332"/>
    <cellStyle name="Normal 4 3 2 2 2 2" xfId="3333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4"/>
    <cellStyle name="Normal 4 3 2 2 3 2" xfId="3335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6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7"/>
    <cellStyle name="Normal 4 3 2 3 2" xfId="3338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9"/>
    <cellStyle name="Normal 4 3 2 4 2" xfId="3340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1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2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7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0"/>
    <cellStyle name="Normal 4 7 2 3" xfId="4955"/>
    <cellStyle name="Normal 4 7 3" xfId="3361"/>
    <cellStyle name="Normal 4 7 4" xfId="4789"/>
    <cellStyle name="Normal 4 7 5" xfId="4956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1"/>
    <cellStyle name="Normal 5 3 3" xfId="4954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2"/>
    <cellStyle name="Normal 6 2 3 4 3" xfId="5410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3"/>
    <cellStyle name="Normal 6 3 2 2 3 3" xfId="4953"/>
    <cellStyle name="Normal 6 3 3" xfId="3382"/>
    <cellStyle name="Normal 6 3 3 2" xfId="3383"/>
    <cellStyle name="Normal 6 3 3 3" xfId="3384"/>
    <cellStyle name="Normal 6 3 3 3 2" xfId="4794"/>
    <cellStyle name="Normal 6 3 3 3 3" xfId="4952"/>
    <cellStyle name="Normal 6 3 4" xfId="3385"/>
    <cellStyle name="Normal 6 3 4 2" xfId="3386"/>
    <cellStyle name="Normal 6 3 4 2 2" xfId="3387"/>
    <cellStyle name="Normal 6 3 4 2 3" xfId="3388"/>
    <cellStyle name="Normal 6 3 4 2 3 2" xfId="4795"/>
    <cellStyle name="Normal 6 3 4 2 3 3" xfId="4950"/>
    <cellStyle name="Normal 6 3 4 3" xfId="3389"/>
    <cellStyle name="Normal 6 3 4 4" xfId="3390"/>
    <cellStyle name="Normal 6 3 4 5" xfId="4951"/>
    <cellStyle name="Normal 6 4" xfId="3391"/>
    <cellStyle name="Normal 6 4 2" xfId="3392"/>
    <cellStyle name="Normal 6 4 2 2" xfId="3393"/>
    <cellStyle name="Normal 6 4 2 3" xfId="3394"/>
    <cellStyle name="Normal 6 4 2 3 2" xfId="4796"/>
    <cellStyle name="Normal 6 4 2 3 3" xfId="4949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7"/>
    <cellStyle name="Normal 6 5 3 3" xfId="4948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7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8"/>
    <cellStyle name="Normal 7 2 4 4 3" xfId="4946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799"/>
    <cellStyle name="Normal 7 3 5 3" xfId="4945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0"/>
    <cellStyle name="Normal 7 4 3 3" xfId="4944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3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1"/>
    <cellStyle name="Normal 8 2 4 3" xfId="4941"/>
    <cellStyle name="Normal 8 3" xfId="3452"/>
    <cellStyle name="Normal 8 3 2" xfId="3453"/>
    <cellStyle name="Normal 8 3 3" xfId="3454"/>
    <cellStyle name="Normal 8 3 3 2" xfId="4802"/>
    <cellStyle name="Normal 8 3 3 3" xfId="4940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3"/>
    <cellStyle name="Normal 8 5 3 3" xfId="4939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4"/>
    <cellStyle name="Normal 8 7 3" xfId="4938"/>
    <cellStyle name="Normal 8 8" xfId="4942"/>
    <cellStyle name="Normal 9" xfId="3466"/>
    <cellStyle name="Normal 9 10" xfId="3467"/>
    <cellStyle name="Normal 9 10 2" xfId="4805"/>
    <cellStyle name="Normal 9 10 3" xfId="5409"/>
    <cellStyle name="Normal 9 11" xfId="4937"/>
    <cellStyle name="Normal 9 2" xfId="3468"/>
    <cellStyle name="Normal 9 2 2" xfId="3469"/>
    <cellStyle name="Normal 9 2 2 2" xfId="3470"/>
    <cellStyle name="Normal 9 2 2 2 2" xfId="3471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2"/>
    <cellStyle name="Normal 9 2 2 3 2" xfId="3473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4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5"/>
    <cellStyle name="Normal 9 2 3 2" xfId="3476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7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8"/>
    <cellStyle name="Normal 9 2 4 2" xfId="3479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80"/>
    <cellStyle name="Normal 9 2 5 2" xfId="3481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8"/>
    <cellStyle name="Normal 9 3 3 2" xfId="3489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90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1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2"/>
    <cellStyle name="Normal 9 4 2" xfId="3493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4"/>
    <cellStyle name="Normal 9 5 2" xfId="3495"/>
    <cellStyle name="Normal 9 5 3" xfId="3496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7"/>
    <cellStyle name="Normal 9 6 2" xfId="3498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9"/>
    <cellStyle name="Normal 9 8" xfId="3500"/>
    <cellStyle name="Normal 9 8 2" xfId="3501"/>
    <cellStyle name="Normal 9 8 3" xfId="3502"/>
    <cellStyle name="Normal 9 8 3 2" xfId="4825"/>
    <cellStyle name="Normal 9 8 3 3" xfId="4936"/>
    <cellStyle name="Normal 9 8 4" xfId="3503"/>
    <cellStyle name="Normal 9 8 5" xfId="3504"/>
    <cellStyle name="Normal 9 9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3"/>
  <sheetViews>
    <sheetView showGridLines="0" tabSelected="1" topLeftCell="A22" zoomScaleNormal="100" workbookViewId="0">
      <selection activeCell="D28" sqref="D28:D30"/>
    </sheetView>
  </sheetViews>
  <sheetFormatPr defaultRowHeight="15"/>
  <cols>
    <col min="1" max="1" width="38.42578125" style="36" customWidth="1"/>
    <col min="2" max="2" width="15.7109375" style="35" customWidth="1"/>
    <col min="3" max="3" width="2.7109375" style="35" customWidth="1"/>
    <col min="4" max="4" width="15.7109375" style="35" customWidth="1"/>
    <col min="5" max="5" width="2.5703125" style="35" customWidth="1"/>
    <col min="6" max="6" width="44.28515625" style="35" customWidth="1"/>
    <col min="7" max="8" width="11" style="36" bestFit="1" customWidth="1"/>
    <col min="9" max="9" width="9.5703125" style="36" bestFit="1" customWidth="1"/>
    <col min="10" max="16384" width="9.140625" style="36"/>
  </cols>
  <sheetData>
    <row r="1" spans="1:6">
      <c r="A1" s="42" t="s">
        <v>220</v>
      </c>
    </row>
    <row r="2" spans="1:6">
      <c r="A2" s="43" t="s">
        <v>266</v>
      </c>
    </row>
    <row r="3" spans="1:6">
      <c r="A3" s="43" t="s">
        <v>267</v>
      </c>
    </row>
    <row r="4" spans="1:6">
      <c r="A4" s="74" t="s">
        <v>268</v>
      </c>
    </row>
    <row r="5" spans="1:6">
      <c r="A5" s="42" t="s">
        <v>247</v>
      </c>
      <c r="B5" s="36"/>
      <c r="C5" s="36"/>
      <c r="D5" s="36"/>
      <c r="E5" s="36"/>
      <c r="F5" s="36"/>
    </row>
    <row r="6" spans="1:6">
      <c r="A6" s="41"/>
      <c r="B6" s="37" t="s">
        <v>210</v>
      </c>
      <c r="C6" s="37"/>
      <c r="D6" s="37" t="s">
        <v>210</v>
      </c>
      <c r="E6" s="48"/>
      <c r="F6" s="36"/>
    </row>
    <row r="7" spans="1:6">
      <c r="A7" s="41"/>
      <c r="B7" s="37" t="s">
        <v>211</v>
      </c>
      <c r="C7" s="37"/>
      <c r="D7" s="37" t="s">
        <v>212</v>
      </c>
      <c r="E7" s="48"/>
      <c r="F7" s="36"/>
    </row>
    <row r="8" spans="1:6">
      <c r="A8" s="62" t="s">
        <v>222</v>
      </c>
      <c r="B8" s="38"/>
      <c r="C8" s="40"/>
      <c r="D8" s="38"/>
      <c r="E8" s="47"/>
      <c r="F8" s="69" t="s">
        <v>262</v>
      </c>
    </row>
    <row r="9" spans="1:6">
      <c r="A9" s="53" t="s">
        <v>248</v>
      </c>
      <c r="B9" s="38"/>
      <c r="C9" s="40"/>
      <c r="D9" s="38"/>
      <c r="E9" s="44"/>
      <c r="F9" s="36"/>
    </row>
    <row r="10" spans="1:6">
      <c r="A10" s="50" t="s">
        <v>257</v>
      </c>
      <c r="B10" s="51">
        <v>56519160</v>
      </c>
      <c r="C10" s="45"/>
      <c r="D10" s="51">
        <v>56495083</v>
      </c>
      <c r="E10" s="44"/>
      <c r="F10" s="70" t="s">
        <v>263</v>
      </c>
    </row>
    <row r="11" spans="1:6">
      <c r="A11" s="50" t="s">
        <v>258</v>
      </c>
      <c r="B11" s="51">
        <v>3575906</v>
      </c>
      <c r="C11" s="45"/>
      <c r="D11" s="51">
        <v>2713386</v>
      </c>
      <c r="E11" s="44"/>
      <c r="F11" s="70" t="s">
        <v>264</v>
      </c>
    </row>
    <row r="12" spans="1:6">
      <c r="A12" s="50" t="s">
        <v>259</v>
      </c>
      <c r="B12" s="51"/>
      <c r="C12" s="45"/>
      <c r="D12" s="51"/>
      <c r="E12" s="44"/>
      <c r="F12" s="70" t="s">
        <v>264</v>
      </c>
    </row>
    <row r="13" spans="1:6">
      <c r="A13" s="50" t="s">
        <v>260</v>
      </c>
      <c r="B13" s="51"/>
      <c r="C13" s="45"/>
      <c r="D13" s="51"/>
      <c r="E13" s="44"/>
      <c r="F13" s="70" t="s">
        <v>264</v>
      </c>
    </row>
    <row r="14" spans="1:6" ht="30">
      <c r="A14" s="50" t="s">
        <v>261</v>
      </c>
      <c r="B14" s="51"/>
      <c r="C14" s="45"/>
      <c r="D14" s="51"/>
      <c r="E14" s="44"/>
      <c r="F14" s="70" t="s">
        <v>265</v>
      </c>
    </row>
    <row r="15" spans="1:6" ht="30">
      <c r="A15" s="53" t="s">
        <v>249</v>
      </c>
      <c r="B15" s="51">
        <v>-59900868</v>
      </c>
      <c r="C15" s="45"/>
      <c r="D15" s="51">
        <v>-62415274</v>
      </c>
      <c r="E15" s="44"/>
      <c r="F15" s="36"/>
    </row>
    <row r="16" spans="1:6">
      <c r="A16" s="64" t="s">
        <v>250</v>
      </c>
      <c r="B16" s="56">
        <f>SUM(B10:B15)</f>
        <v>194198</v>
      </c>
      <c r="C16" s="45"/>
      <c r="D16" s="56">
        <f>SUM(D10:D15)</f>
        <v>-3206805</v>
      </c>
      <c r="E16" s="44"/>
      <c r="F16" s="36"/>
    </row>
    <row r="17" spans="1:6">
      <c r="A17" s="64"/>
      <c r="B17" s="38"/>
      <c r="C17" s="38"/>
      <c r="D17" s="38"/>
      <c r="E17" s="44"/>
      <c r="F17" s="36"/>
    </row>
    <row r="18" spans="1:6">
      <c r="A18" s="65" t="s">
        <v>223</v>
      </c>
      <c r="B18" s="51"/>
      <c r="C18" s="45"/>
      <c r="D18" s="51"/>
      <c r="E18" s="44"/>
      <c r="F18" s="36"/>
    </row>
    <row r="19" spans="1:6">
      <c r="A19" s="66" t="s">
        <v>251</v>
      </c>
      <c r="B19" s="51"/>
      <c r="C19" s="45"/>
      <c r="D19" s="51"/>
      <c r="E19" s="44"/>
      <c r="F19" s="36"/>
    </row>
    <row r="20" spans="1:6">
      <c r="A20" s="63" t="s">
        <v>252</v>
      </c>
      <c r="B20" s="51"/>
      <c r="C20" s="45"/>
      <c r="D20" s="51"/>
      <c r="E20" s="44"/>
      <c r="F20" s="36"/>
    </row>
    <row r="21" spans="1:6">
      <c r="A21" s="63" t="s">
        <v>253</v>
      </c>
      <c r="B21" s="51"/>
      <c r="C21" s="45"/>
      <c r="D21" s="51"/>
      <c r="E21" s="44"/>
      <c r="F21" s="36"/>
    </row>
    <row r="22" spans="1:6">
      <c r="A22" s="66" t="s">
        <v>224</v>
      </c>
      <c r="B22" s="51"/>
      <c r="C22" s="45"/>
      <c r="D22" s="51"/>
      <c r="E22" s="44"/>
      <c r="F22" s="36"/>
    </row>
    <row r="23" spans="1:6">
      <c r="A23" s="63" t="s">
        <v>254</v>
      </c>
      <c r="B23" s="51">
        <v>-900011</v>
      </c>
      <c r="C23" s="45"/>
      <c r="D23" s="51">
        <f>-945334+414854</f>
        <v>-530480</v>
      </c>
      <c r="E23" s="44"/>
      <c r="F23" s="36"/>
    </row>
    <row r="24" spans="1:6">
      <c r="A24" s="66" t="s">
        <v>225</v>
      </c>
      <c r="B24" s="51"/>
      <c r="C24" s="45"/>
      <c r="D24" s="51"/>
      <c r="E24" s="44"/>
      <c r="F24" s="36"/>
    </row>
    <row r="25" spans="1:6">
      <c r="A25" s="66" t="s">
        <v>226</v>
      </c>
      <c r="B25" s="51"/>
      <c r="C25" s="45"/>
      <c r="D25" s="51"/>
      <c r="E25" s="44"/>
      <c r="F25" s="36"/>
    </row>
    <row r="26" spans="1:6">
      <c r="A26" s="66" t="s">
        <v>227</v>
      </c>
      <c r="B26" s="51"/>
      <c r="C26" s="45"/>
      <c r="D26" s="51"/>
      <c r="E26" s="44"/>
      <c r="F26" s="36"/>
    </row>
    <row r="27" spans="1:6">
      <c r="A27" s="72" t="s">
        <v>255</v>
      </c>
      <c r="B27" s="51"/>
      <c r="C27" s="45"/>
      <c r="D27" s="51"/>
      <c r="E27" s="44"/>
      <c r="F27" s="36"/>
    </row>
    <row r="28" spans="1:6">
      <c r="A28" s="39" t="s">
        <v>214</v>
      </c>
      <c r="B28" s="56">
        <f>SUM(B16:B27)</f>
        <v>-705813</v>
      </c>
      <c r="C28" s="45"/>
      <c r="D28" s="56">
        <f>SUM(D16:D27)</f>
        <v>-3737285</v>
      </c>
      <c r="E28" s="44"/>
      <c r="F28" s="36"/>
    </row>
    <row r="29" spans="1:6">
      <c r="A29" s="39"/>
      <c r="B29" s="39"/>
      <c r="C29" s="39"/>
      <c r="D29" s="39"/>
      <c r="E29" s="44"/>
      <c r="F29" s="36"/>
    </row>
    <row r="30" spans="1:6">
      <c r="A30" s="63" t="s">
        <v>26</v>
      </c>
      <c r="B30" s="51">
        <v>-1694928</v>
      </c>
      <c r="C30" s="45"/>
      <c r="D30" s="51">
        <v>-439293</v>
      </c>
      <c r="E30" s="44"/>
      <c r="F30" s="36"/>
    </row>
    <row r="31" spans="1:6" ht="29.25">
      <c r="A31" s="39" t="s">
        <v>256</v>
      </c>
      <c r="B31" s="56">
        <f>SUM(B28:B30)</f>
        <v>-2400741</v>
      </c>
      <c r="C31" s="45"/>
      <c r="D31" s="56">
        <f>SUM(D28:D30)</f>
        <v>-4176578</v>
      </c>
      <c r="E31" s="44"/>
      <c r="F31" s="36"/>
    </row>
    <row r="32" spans="1:6" ht="15" customHeight="1">
      <c r="A32" s="61"/>
      <c r="B32" s="36"/>
      <c r="C32" s="36"/>
      <c r="D32" s="36"/>
      <c r="E32" s="44"/>
      <c r="F32" s="36"/>
    </row>
    <row r="33" spans="1:6" ht="15" customHeight="1">
      <c r="A33" s="62" t="s">
        <v>228</v>
      </c>
      <c r="B33" s="36"/>
      <c r="C33" s="36"/>
      <c r="D33" s="36"/>
      <c r="E33" s="44"/>
      <c r="F33" s="36"/>
    </row>
    <row r="34" spans="1:6" ht="15" customHeight="1">
      <c r="A34" s="61" t="s">
        <v>229</v>
      </c>
      <c r="B34" s="51"/>
      <c r="C34" s="45"/>
      <c r="D34" s="51"/>
      <c r="E34" s="44"/>
      <c r="F34" s="36"/>
    </row>
    <row r="35" spans="1:6" ht="15" customHeight="1">
      <c r="A35" s="61"/>
      <c r="B35" s="53"/>
      <c r="C35" s="53"/>
      <c r="D35" s="53"/>
      <c r="E35" s="44"/>
      <c r="F35" s="36"/>
    </row>
    <row r="36" spans="1:6" ht="15" customHeight="1" thickBot="1">
      <c r="A36" s="39" t="s">
        <v>238</v>
      </c>
      <c r="B36" s="57">
        <f>SUM(B31:B34)</f>
        <v>-2400741</v>
      </c>
      <c r="C36" s="49"/>
      <c r="D36" s="57">
        <f>SUM(D31:D34)</f>
        <v>-4176578</v>
      </c>
      <c r="E36" s="44"/>
      <c r="F36" s="36"/>
    </row>
    <row r="37" spans="1:6" ht="15" customHeight="1" thickTop="1">
      <c r="A37" s="39"/>
      <c r="B37" s="39"/>
      <c r="C37" s="39"/>
      <c r="D37" s="39"/>
      <c r="E37" s="44"/>
      <c r="F37" s="36"/>
    </row>
    <row r="38" spans="1:6">
      <c r="A38" s="39" t="s">
        <v>230</v>
      </c>
      <c r="B38" s="53"/>
      <c r="C38" s="53"/>
      <c r="D38" s="53"/>
      <c r="E38" s="44"/>
      <c r="F38" s="36"/>
    </row>
    <row r="39" spans="1:6">
      <c r="A39" s="61" t="s">
        <v>231</v>
      </c>
      <c r="B39" s="51"/>
      <c r="C39" s="45"/>
      <c r="D39" s="51"/>
      <c r="E39" s="44"/>
      <c r="F39" s="36"/>
    </row>
    <row r="40" spans="1:6">
      <c r="A40" s="61" t="s">
        <v>232</v>
      </c>
      <c r="B40" s="51"/>
      <c r="C40" s="45"/>
      <c r="D40" s="51"/>
      <c r="E40" s="44"/>
      <c r="F40" s="36"/>
    </row>
    <row r="41" spans="1:6">
      <c r="A41" s="61"/>
      <c r="B41" s="54"/>
      <c r="C41" s="54"/>
      <c r="D41" s="54"/>
      <c r="E41" s="44"/>
      <c r="F41" s="36"/>
    </row>
    <row r="42" spans="1:6">
      <c r="A42" s="39" t="s">
        <v>233</v>
      </c>
      <c r="B42" s="36"/>
      <c r="C42" s="36"/>
      <c r="D42" s="36"/>
      <c r="E42" s="44"/>
      <c r="F42" s="36"/>
    </row>
    <row r="43" spans="1:6" ht="30">
      <c r="A43" s="61" t="s">
        <v>234</v>
      </c>
      <c r="B43" s="36"/>
      <c r="C43" s="36"/>
      <c r="D43" s="36"/>
      <c r="E43" s="44"/>
      <c r="F43" s="36"/>
    </row>
    <row r="44" spans="1:6">
      <c r="A44" s="67" t="s">
        <v>235</v>
      </c>
      <c r="B44" s="51"/>
      <c r="C44" s="45"/>
      <c r="D44" s="51"/>
      <c r="E44" s="44"/>
      <c r="F44" s="36"/>
    </row>
    <row r="45" spans="1:6">
      <c r="A45" s="67" t="s">
        <v>236</v>
      </c>
      <c r="B45" s="51"/>
      <c r="C45" s="45"/>
      <c r="D45" s="51"/>
      <c r="E45" s="49"/>
      <c r="F45" s="36"/>
    </row>
    <row r="46" spans="1:6">
      <c r="A46" s="68"/>
      <c r="B46" s="46"/>
      <c r="C46" s="46"/>
      <c r="D46" s="46"/>
      <c r="E46" s="49"/>
      <c r="F46" s="36"/>
    </row>
    <row r="47" spans="1:6">
      <c r="A47" s="61" t="s">
        <v>237</v>
      </c>
      <c r="B47" s="36"/>
      <c r="C47" s="36"/>
      <c r="D47" s="36"/>
      <c r="E47" s="44"/>
      <c r="F47" s="36"/>
    </row>
    <row r="48" spans="1:6">
      <c r="A48" s="67" t="s">
        <v>235</v>
      </c>
      <c r="B48" s="51"/>
      <c r="C48" s="45"/>
      <c r="D48" s="51"/>
      <c r="E48" s="44"/>
      <c r="F48" s="36"/>
    </row>
    <row r="49" spans="1:6">
      <c r="A49" s="67" t="s">
        <v>236</v>
      </c>
      <c r="B49" s="51"/>
      <c r="C49" s="45"/>
      <c r="D49" s="51"/>
      <c r="E49" s="44"/>
      <c r="F49" s="36"/>
    </row>
    <row r="51" spans="1:6">
      <c r="A51" s="54" t="s">
        <v>238</v>
      </c>
      <c r="B51" s="58">
        <f>SUM(B36)</f>
        <v>-2400741</v>
      </c>
      <c r="D51" s="58">
        <f>SUM(D36)</f>
        <v>-4176578</v>
      </c>
    </row>
    <row r="52" spans="1:6">
      <c r="A52" s="54"/>
    </row>
    <row r="53" spans="1:6">
      <c r="A53" s="55" t="s">
        <v>221</v>
      </c>
    </row>
    <row r="54" spans="1:6">
      <c r="A54" s="54"/>
      <c r="D54" s="73"/>
    </row>
    <row r="55" spans="1:6" ht="29.25">
      <c r="A55" s="54" t="s">
        <v>239</v>
      </c>
    </row>
    <row r="56" spans="1:6" ht="30">
      <c r="A56" s="53" t="s">
        <v>240</v>
      </c>
      <c r="B56" s="51"/>
      <c r="C56" s="45"/>
      <c r="D56" s="51"/>
    </row>
    <row r="57" spans="1:6" ht="30">
      <c r="A57" s="53" t="s">
        <v>217</v>
      </c>
      <c r="B57" s="51"/>
      <c r="C57" s="45"/>
      <c r="D57" s="51"/>
    </row>
    <row r="58" spans="1:6">
      <c r="A58" s="71" t="s">
        <v>269</v>
      </c>
      <c r="B58" s="51">
        <v>1726916</v>
      </c>
      <c r="C58" s="45"/>
      <c r="D58" s="51">
        <v>102239</v>
      </c>
    </row>
    <row r="59" spans="1:6" ht="30">
      <c r="A59" s="53" t="s">
        <v>241</v>
      </c>
      <c r="B59" s="51"/>
      <c r="C59" s="45"/>
      <c r="D59" s="51"/>
    </row>
    <row r="60" spans="1:6">
      <c r="A60" s="54" t="s">
        <v>219</v>
      </c>
      <c r="B60" s="58">
        <f>SUM(B56:B59)</f>
        <v>1726916</v>
      </c>
      <c r="D60" s="58">
        <f>SUM(D56:D59)</f>
        <v>102239</v>
      </c>
    </row>
    <row r="61" spans="1:6">
      <c r="A61" s="52"/>
    </row>
    <row r="62" spans="1:6" ht="29.25">
      <c r="A62" s="54" t="s">
        <v>242</v>
      </c>
    </row>
    <row r="63" spans="1:6" ht="30">
      <c r="A63" s="53" t="s">
        <v>215</v>
      </c>
      <c r="B63" s="51"/>
      <c r="C63" s="45"/>
      <c r="D63" s="51"/>
    </row>
    <row r="64" spans="1:6" ht="30">
      <c r="A64" s="53" t="s">
        <v>216</v>
      </c>
      <c r="B64" s="51"/>
      <c r="C64" s="45"/>
      <c r="D64" s="51"/>
    </row>
    <row r="65" spans="1:4" ht="30">
      <c r="A65" s="53" t="s">
        <v>243</v>
      </c>
      <c r="B65" s="51"/>
      <c r="C65" s="45"/>
      <c r="D65" s="51"/>
    </row>
    <row r="66" spans="1:4">
      <c r="A66" s="71" t="s">
        <v>213</v>
      </c>
      <c r="B66" s="51"/>
      <c r="C66" s="45"/>
      <c r="D66" s="51"/>
    </row>
    <row r="67" spans="1:4" ht="30">
      <c r="A67" s="53" t="s">
        <v>244</v>
      </c>
      <c r="B67" s="51"/>
      <c r="C67" s="45"/>
      <c r="D67" s="51"/>
    </row>
    <row r="68" spans="1:4">
      <c r="A68" s="54" t="s">
        <v>219</v>
      </c>
      <c r="B68" s="58">
        <f>SUM(B63:B67)</f>
        <v>0</v>
      </c>
      <c r="D68" s="58">
        <f>SUM(D63:D67)</f>
        <v>0</v>
      </c>
    </row>
    <row r="69" spans="1:4">
      <c r="A69" s="52"/>
    </row>
    <row r="70" spans="1:4" ht="43.5">
      <c r="A70" s="54" t="s">
        <v>245</v>
      </c>
      <c r="B70" s="58">
        <f>SUM(B60,B68)</f>
        <v>1726916</v>
      </c>
      <c r="D70" s="58">
        <f>SUM(D60,D68)</f>
        <v>102239</v>
      </c>
    </row>
    <row r="71" spans="1:4">
      <c r="A71" s="52"/>
      <c r="B71" s="58"/>
      <c r="D71" s="58"/>
    </row>
    <row r="72" spans="1:4" ht="30" thickBot="1">
      <c r="A72" s="54" t="s">
        <v>246</v>
      </c>
      <c r="B72" s="59">
        <f>B70+B51</f>
        <v>-673825</v>
      </c>
      <c r="D72" s="59">
        <f>D70+D51</f>
        <v>-4074339</v>
      </c>
    </row>
    <row r="73" spans="1:4" ht="15.75" thickTop="1">
      <c r="A73" s="53"/>
    </row>
    <row r="74" spans="1:4" ht="30">
      <c r="A74" s="55" t="s">
        <v>218</v>
      </c>
    </row>
    <row r="75" spans="1:4">
      <c r="A75" s="53" t="s">
        <v>231</v>
      </c>
      <c r="B75" s="60"/>
      <c r="D75" s="60"/>
    </row>
    <row r="76" spans="1:4">
      <c r="A76" s="53" t="s">
        <v>232</v>
      </c>
      <c r="B76" s="60"/>
      <c r="D76" s="60"/>
    </row>
    <row r="82" spans="2:2">
      <c r="B82" s="73"/>
    </row>
    <row r="83" spans="2:2">
      <c r="B83" s="73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(funks)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Bibjana Terolli</cp:lastModifiedBy>
  <cp:lastPrinted>2016-10-03T09:59:38Z</cp:lastPrinted>
  <dcterms:created xsi:type="dcterms:W3CDTF">2012-01-19T09:31:29Z</dcterms:created>
  <dcterms:modified xsi:type="dcterms:W3CDTF">2024-05-03T08:43:01Z</dcterms:modified>
</cp:coreProperties>
</file>