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if\Documents\2023 Financa subjektet tvsh\2023 FINANCA ALB-KON\"/>
    </mc:Choice>
  </mc:AlternateContent>
  <bookViews>
    <workbookView xWindow="0" yWindow="0" windowWidth="21600" windowHeight="9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C12" i="1"/>
  <c r="B12" i="1" l="1"/>
  <c r="B17" i="1" s="1"/>
  <c r="B25" i="1" s="1"/>
  <c r="B27" i="1" s="1"/>
  <c r="M9" i="1"/>
  <c r="M25" i="1"/>
  <c r="M13" i="1"/>
  <c r="M11" i="1"/>
  <c r="N22" i="1"/>
  <c r="M10" i="1"/>
  <c r="N26" i="1"/>
  <c r="N8" i="1"/>
  <c r="M19" i="1"/>
  <c r="M15" i="1"/>
  <c r="N9" i="1"/>
  <c r="M26" i="1"/>
  <c r="M24" i="1"/>
  <c r="N16" i="1"/>
  <c r="N24" i="1"/>
  <c r="N7" i="1"/>
  <c r="N10" i="1"/>
  <c r="M8" i="1"/>
  <c r="N6" i="1"/>
  <c r="N21" i="1"/>
  <c r="N12" i="1"/>
  <c r="N14" i="1"/>
  <c r="M20" i="1"/>
  <c r="N13" i="1"/>
  <c r="N20" i="1"/>
  <c r="M21" i="1"/>
  <c r="M7" i="1"/>
  <c r="M27" i="1"/>
  <c r="M16" i="1"/>
  <c r="N15" i="1"/>
  <c r="N19" i="1"/>
  <c r="M17" i="1"/>
  <c r="N17" i="1"/>
  <c r="M12" i="1"/>
  <c r="N23" i="1"/>
  <c r="N27" i="1"/>
  <c r="M6" i="1"/>
  <c r="M23" i="1"/>
  <c r="M18" i="1"/>
  <c r="N18" i="1"/>
  <c r="M14" i="1"/>
  <c r="N25" i="1"/>
  <c r="N11" i="1"/>
  <c r="M22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<sst xmlns="http://schemas.openxmlformats.org/spreadsheetml/2006/main" count="29" uniqueCount="28">
  <si>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</si>
  <si>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</si>
  <si>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</si>
  <si>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</si>
  <si>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</si>
  <si>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</si>
  <si>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</si>
  <si>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</si>
  <si>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</si>
  <si>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</si>
  <si>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</si>
  <si>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</si>
  <si>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</si>
  <si>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</si>
  <si>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</si>
  <si>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</si>
  <si>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</si>
  <si>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</si>
  <si>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</si>
  <si>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</si>
  <si>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</si>
  <si>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</si>
  <si>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</si>
  <si>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</si>
  <si>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</si>
  <si>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</si>
  <si>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</si>
  <si>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NIPT K06626418M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</si>
</sst>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sqref="A1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1" t="s">
        <v>27</v>
      </c>
      <c r="B1">
        <v>2023</v>
      </c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>
        <v>2023</v>
      </c>
      <c r="C4" s="1">
        <v>2022</v>
      </c>
    </row>
    <row r="5" spans="1:14" x14ac:dyDescent="0.25">
      <c r="B5" s="17"/>
      <c r="C5" s="17"/>
    </row>
    <row r="6" spans="1:14" x14ac:dyDescent="0.25">
      <c r="A6" s="10" t="s">
        <v>19</v>
      </c>
      <c r="B6" s="17">
        <v>32736031</v>
      </c>
      <c r="C6" s="17">
        <v>16504982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12000000</v>
      </c>
      <c r="C8" s="1">
        <v>6000000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-37282760</v>
      </c>
      <c r="C10" s="9">
        <v>-15496053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-6428214</v>
      </c>
      <c r="C12" s="16">
        <f>SUM(C13:C14)</f>
        <v>-6058607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-5563200</v>
      </c>
      <c r="C13" s="9">
        <v>-5191600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-865014</v>
      </c>
      <c r="C14" s="9">
        <v>-867007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-184880</v>
      </c>
      <c r="C16" s="14">
        <v>-121821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840177</v>
      </c>
      <c r="C17" s="7">
        <f>SUM(C6:C12,C15:C16)</f>
        <v>828501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840177</v>
      </c>
      <c r="C25" s="6">
        <f>+C17</f>
        <v>828501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-128855</v>
      </c>
      <c r="C26" s="4">
        <v>-133856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711322</v>
      </c>
      <c r="C27" s="2">
        <f>+C25+C26</f>
        <v>694645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aqif</cp:lastModifiedBy>
  <dcterms:created xsi:type="dcterms:W3CDTF">2018-06-20T15:30:23Z</dcterms:created>
  <dcterms:modified xsi:type="dcterms:W3CDTF">2024-03-04T19:51:41Z</dcterms:modified>
</cp:coreProperties>
</file>