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bjektet\BILANCE 2022\B I L A N C E  QKB\30. Bilanc Kantina 2022\"/>
    </mc:Choice>
  </mc:AlternateContent>
  <xr:revisionPtr revIDLastSave="0" documentId="13_ncr:1_{7F2E6FD3-8562-49FC-8B8B-35AE43C4007C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8" l="1"/>
  <c r="B42" i="18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<sst xmlns="http://schemas.openxmlformats.org/spreadsheetml/2006/main" count="414" uniqueCount="271">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</sst>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 applyAlignment="1">
      <alignment horizontal="center"/>
    </xf>
    <xf numFmtId="37" fontId="174" fillId="0" borderId="0" xfId="0" applyNumberFormat="1" applyFont="1"/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G52" sqref="G52"/>
    </sheetView>
  </sheetViews>
  <sheetFormatPr defaultColWidth="9.109375" defaultRowHeight="13.8"/>
  <cols>
    <col min="1" max="1" width="88.77734375" style="40" customWidth="1"/>
    <col min="2" max="2" width="12.44140625" style="70" bestFit="1" customWidth="1"/>
    <col min="3" max="3" width="2.6640625" style="70" customWidth="1"/>
    <col min="4" max="4" width="12.44140625" style="70" bestFit="1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71"/>
      <c r="C5" s="71"/>
      <c r="D5" s="71"/>
      <c r="E5" s="40"/>
      <c r="F5" s="40"/>
    </row>
    <row r="6" spans="1:6">
      <c r="A6" s="42"/>
      <c r="B6" s="72" t="s">
        <v>211</v>
      </c>
      <c r="C6" s="72"/>
      <c r="D6" s="72" t="s">
        <v>211</v>
      </c>
      <c r="E6" s="41"/>
      <c r="F6" s="40"/>
    </row>
    <row r="7" spans="1:6">
      <c r="A7" s="42"/>
      <c r="B7" s="72" t="s">
        <v>212</v>
      </c>
      <c r="C7" s="72"/>
      <c r="D7" s="72" t="s">
        <v>213</v>
      </c>
      <c r="E7" s="41"/>
      <c r="F7" s="40"/>
    </row>
    <row r="8" spans="1:6" ht="14.4">
      <c r="A8" s="44"/>
      <c r="B8" s="73"/>
      <c r="C8" s="73"/>
      <c r="D8" s="73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177314740</v>
      </c>
      <c r="C10" s="48"/>
      <c r="D10" s="53">
        <v>208584783</v>
      </c>
      <c r="E10" s="47"/>
      <c r="F10" s="68" t="s">
        <v>267</v>
      </c>
    </row>
    <row r="11" spans="1:6">
      <c r="A11" s="52" t="s">
        <v>264</v>
      </c>
      <c r="B11" s="53">
        <v>4331950</v>
      </c>
      <c r="C11" s="48"/>
      <c r="D11" s="53">
        <v>14881294</v>
      </c>
      <c r="E11" s="47"/>
      <c r="F11" s="68" t="s">
        <v>268</v>
      </c>
    </row>
    <row r="12" spans="1:6">
      <c r="A12" s="52" t="s">
        <v>265</v>
      </c>
      <c r="B12" s="53">
        <v>16788057</v>
      </c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>
        <v>0</v>
      </c>
      <c r="C15" s="48"/>
      <c r="D15" s="53">
        <v>25354600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-117929992</v>
      </c>
      <c r="C19" s="48"/>
      <c r="D19" s="53">
        <v>-129856652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-22466012</v>
      </c>
      <c r="C22" s="48"/>
      <c r="D22" s="53">
        <v>-23388409</v>
      </c>
      <c r="E22" s="47"/>
      <c r="F22" s="40"/>
    </row>
    <row r="23" spans="1:6">
      <c r="A23" s="52" t="s">
        <v>249</v>
      </c>
      <c r="B23" s="53">
        <v>-3748049</v>
      </c>
      <c r="C23" s="48"/>
      <c r="D23" s="53">
        <v>-3905864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-14685264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-23755403</v>
      </c>
      <c r="C27" s="48"/>
      <c r="D27" s="53">
        <v>-67583531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-4468827</v>
      </c>
      <c r="C39" s="48"/>
      <c r="D39" s="53">
        <v>-15427436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11381200</v>
      </c>
      <c r="C42" s="51"/>
      <c r="D42" s="50">
        <f>SUM(D9:D41)</f>
        <v>8658785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-1854463</v>
      </c>
      <c r="C44" s="48"/>
      <c r="D44" s="53">
        <v>-1298818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9526737</v>
      </c>
      <c r="C47" s="51"/>
      <c r="D47" s="50">
        <f>SUM(D42:D46)</f>
        <v>7359967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9526737</v>
      </c>
      <c r="C57" s="63"/>
      <c r="D57" s="62">
        <f>D47+D55</f>
        <v>7359967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74"/>
      <c r="C62" s="74"/>
      <c r="D62" s="74"/>
      <c r="E62" s="37"/>
      <c r="F62" s="37"/>
    </row>
    <row r="63" spans="1:6">
      <c r="A63" s="36"/>
      <c r="B63" s="74"/>
      <c r="C63" s="74"/>
      <c r="D63" s="74"/>
      <c r="E63" s="37"/>
      <c r="F63" s="37"/>
    </row>
    <row r="64" spans="1:6">
      <c r="A64" s="38" t="s">
        <v>261</v>
      </c>
      <c r="B64" s="74"/>
      <c r="C64" s="74"/>
      <c r="D64" s="74"/>
      <c r="E64" s="37"/>
      <c r="F64" s="37"/>
    </row>
    <row r="65" spans="1:6">
      <c r="A65" s="65"/>
      <c r="B65" s="75"/>
      <c r="C65" s="75"/>
      <c r="D65" s="75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5CFD6EB-4BE8-4A0C-B584-A5C0F2D3CCE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912BA32-9DBB-4A6A-8B63-F30794A9690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E454F65-CF0C-4BA4-AF8A-6C350CC8169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Edmond Selimaj</cp:lastModifiedBy>
  <cp:lastPrinted>2016-10-03T09:59:38Z</cp:lastPrinted>
  <dcterms:created xsi:type="dcterms:W3CDTF">2012-01-19T09:31:29Z</dcterms:created>
  <dcterms:modified xsi:type="dcterms:W3CDTF">2023-11-03T09:00:22Z</dcterms:modified>
</cp:coreProperties>
</file>