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.1.Ledi\Bilanc 2018\BM\38.AEC\bil qkr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alcMode="autoNoTable" iterate="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2" i="18" l="1"/>
  <c r="A3" i="18"/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<sst xmlns="http://schemas.openxmlformats.org/spreadsheetml/2006/main" count="412" uniqueCount="269">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</sst>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2">
          <cell r="A2" t="str">
            <v>ALBANIA ENGINEERING CONSTRUCTION</v>
          </cell>
        </row>
        <row r="3">
          <cell r="A3" t="str">
            <v xml:space="preserve">L42021006L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tr">
        <f>'[1]1-Pasqyra e Pozicioni Financiar'!A2</f>
        <v>ALBANIA ENGINEERING CONSTRUCTION</v>
      </c>
    </row>
    <row r="3" spans="1:6">
      <c r="A3" s="50" t="str">
        <f>'[1]1-Pasqyra e Pozicioni Financiar'!A3</f>
        <v xml:space="preserve">L42021006L 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18577403</v>
      </c>
      <c r="C10" s="52"/>
      <c r="D10" s="64">
        <v>22057456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-11983965</v>
      </c>
      <c r="C19" s="52"/>
      <c r="D19" s="64">
        <v>-13329391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-2689567</v>
      </c>
      <c r="C22" s="52"/>
      <c r="D22" s="64">
        <v>-3508660</v>
      </c>
      <c r="E22" s="51"/>
      <c r="F22" s="42"/>
    </row>
    <row r="23" spans="1:6">
      <c r="A23" s="63" t="s">
        <v>245</v>
      </c>
      <c r="B23" s="64">
        <v>-449146</v>
      </c>
      <c r="C23" s="52"/>
      <c r="D23" s="64">
        <v>-586269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-291682</v>
      </c>
      <c r="C26" s="52"/>
      <c r="D26" s="64">
        <v>-832253</v>
      </c>
      <c r="E26" s="51"/>
      <c r="F26" s="42"/>
    </row>
    <row r="27" spans="1:6">
      <c r="A27" s="45" t="s">
        <v>221</v>
      </c>
      <c r="B27" s="64">
        <v>-2011871</v>
      </c>
      <c r="C27" s="52"/>
      <c r="D27" s="64">
        <v>-3057282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-446707</v>
      </c>
      <c r="C37" s="52"/>
      <c r="D37" s="64">
        <v>-434063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-4463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704465</v>
      </c>
      <c r="C42" s="55"/>
      <c r="D42" s="54">
        <f>SUM(D9:D41)</f>
        <v>305075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-105670</v>
      </c>
      <c r="C44" s="52"/>
      <c r="D44" s="64">
        <v>-93501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598795</v>
      </c>
      <c r="C47" s="58"/>
      <c r="D47" s="67">
        <f>SUM(D42:D46)</f>
        <v>211574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598795</v>
      </c>
      <c r="C57" s="77"/>
      <c r="D57" s="76">
        <f>D47+D55</f>
        <v>211574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</cp:lastModifiedBy>
  <cp:lastPrinted>2016-10-03T09:59:38Z</cp:lastPrinted>
  <dcterms:created xsi:type="dcterms:W3CDTF">2012-01-19T09:31:29Z</dcterms:created>
  <dcterms:modified xsi:type="dcterms:W3CDTF">2019-08-27T16:06:23Z</dcterms:modified>
</cp:coreProperties>
</file>