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FISKAL\Bilanci 2021\PF Finale per Deklarim\QKB\"/>
    </mc:Choice>
  </mc:AlternateContent>
  <bookViews>
    <workbookView xWindow="0" yWindow="0" windowWidth="28800" windowHeight="123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<sst xmlns="http://schemas.openxmlformats.org/spreadsheetml/2006/main" count="418" uniqueCount="269">
  <si>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</si>
  <si>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</si>
  <si>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</si>
  <si>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</si>
  <si>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</si>
  <si>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</si>
  <si>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</si>
  <si>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</si>
  <si>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</si>
  <si>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</si>
  <si>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</si>
  <si>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</si>
  <si>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</si>
  <si>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</si>
  <si>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</si>
  <si>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</si>
  <si>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</si>
  <si>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</si>
  <si>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</si>
  <si>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</si>
  <si>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</si>
  <si>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</si>
  <si>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</si>
  <si>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</si>
  <si>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</si>
  <si>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</si>
  <si>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</si>
  <si>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</si>
  <si>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</si>
  <si>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</si>
  <si>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</si>
  <si>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</si>
  <si>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</si>
  <si>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</si>
  <si>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</si>
  <si>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</si>
  <si>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</si>
  <si>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</si>
  <si>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</si>
  <si>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</si>
  <si>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</si>
  <si>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</si>
  <si>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</si>
  <si>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</si>
  <si>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</si>
  <si>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</si>
  <si>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</si>
  <si>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</si>
  <si>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</si>
  <si>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</si>
  <si>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</si>
  <si>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</si>
  <si>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</si>
  <si>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</si>
  <si>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</si>
  <si>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</si>
  <si>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</si>
  <si>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</si>
  <si>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</si>
  <si>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</si>
  <si>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</si>
  <si>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</si>
  <si>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</si>
  <si>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</si>
  <si>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</si>
  <si>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</si>
  <si>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</si>
  <si>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</si>
  <si>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</si>
  <si>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</si>
  <si>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</si>
  <si>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</si>
  <si>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</si>
  <si>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</si>
  <si>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</si>
  <si>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</si>
  <si>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</si>
  <si>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</si>
  <si>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</si>
  <si>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</si>
  <si>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</si>
  <si>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</si>
  <si>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</si>
  <si>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</si>
  <si>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</si>
  <si>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</si>
  <si>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</si>
  <si>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</si>
  <si>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</si>
  <si>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</si>
  <si>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</si>
  <si>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</si>
  <si>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</si>
  <si>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</si>
  <si>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</si>
  <si>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</si>
  <si>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</si>
  <si>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</si>
  <si>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</si>
  <si>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</si>
  <si>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</si>
  <si>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</si>
  <si>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</si>
  <si>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</si>
  <si>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</si>
  <si>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</si>
  <si>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</si>
  <si>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</si>
  <si>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</si>
  <si>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</si>
  <si>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</si>
  <si>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</si>
  <si>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</si>
  <si>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</si>
  <si>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</si>
  <si>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</si>
  <si>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</si>
  <si>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</si>
  <si>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</si>
  <si>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</si>
  <si>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</si>
  <si>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</si>
  <si>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</si>
  <si>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</si>
  <si>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</si>
  <si>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</si>
  <si>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</si>
  <si>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</si>
  <si>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</si>
  <si>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</si>
  <si>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</si>
  <si>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</si>
  <si>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</si>
  <si>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</si>
  <si>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</si>
  <si>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</si>
  <si>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</si>
  <si>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</si>
  <si>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</si>
  <si>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</si>
  <si>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</si>
  <si>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</si>
  <si>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</si>
  <si>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</si>
  <si>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</si>
  <si>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</si>
  <si>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</si>
  <si>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</si>
  <si>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</si>
  <si>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</si>
  <si>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</si>
  <si>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</si>
  <si>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</si>
  <si>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</si>
  <si>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</si>
  <si>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</si>
  <si>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</si>
  <si>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</si>
  <si>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</si>
  <si>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</si>
  <si>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</si>
  <si>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</si>
  <si>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</si>
  <si>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</si>
  <si>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</si>
  <si>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</si>
  <si>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</si>
  <si>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</si>
  <si>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</si>
  <si>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</si>
  <si>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</si>
  <si>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</si>
  <si>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</si>
  <si>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</si>
  <si>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</si>
  <si>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</si>
  <si>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</si>
  <si>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</si>
  <si>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</si>
  <si>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</si>
  <si>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</si>
  <si>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</si>
  <si>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</si>
  <si>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</si>
  <si>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</si>
  <si>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</si>
  <si>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</si>
  <si>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</si>
  <si>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</si>
  <si>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</si>
  <si>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</si>
  <si>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</si>
  <si>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</si>
  <si>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</si>
  <si>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</si>
  <si>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</si>
  <si>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</si>
  <si>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</si>
  <si>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</si>
  <si>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</si>
  <si>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</si>
  <si>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</si>
  <si>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</si>
  <si>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</si>
  <si>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</si>
  <si>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</si>
  <si>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</si>
  <si>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</si>
  <si>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</si>
  <si>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</si>
  <si>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</si>
  <si>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</si>
  <si>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</si>
  <si>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</si>
  <si>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</si>
  <si>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</si>
  <si>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</si>
  <si>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</si>
  <si>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</si>
  <si>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</si>
  <si>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</si>
  <si>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</si>
  <si>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</si>
  <si>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</si>
  <si>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</si>
  <si>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</si>
  <si>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</si>
  <si>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</si>
  <si>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</si>
  <si>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</si>
  <si>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</si>
  <si>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</si>
  <si>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</si>
  <si>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</si>
  <si>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</si>
  <si>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</si>
  <si>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</si>
  <si>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</si>
  <si>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</si>
  <si>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</si>
  <si>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</si>
  <si>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</si>
  <si>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</si>
  <si>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</si>
  <si>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</si>
  <si>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</si>
  <si>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</si>
  <si>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</si>
  <si>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</si>
  <si>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</si>
  <si>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</si>
  <si>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</si>
  <si>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</si>
  <si>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</si>
  <si>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</si>
  <si>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</si>
  <si>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</si>
  <si>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</si>
  <si>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</si>
  <si>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</si>
  <si>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</si>
  <si>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</si>
  <si>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</si>
  <si>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</si>
  <si>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</si>
  <si>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</si>
  <si>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BILLA &amp; CO</t>
  </si>
  <si>
    <t>K62007019T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</si>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</sst>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71" sqref="B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3057385306</v>
      </c>
      <c r="C10" s="44"/>
      <c r="D10" s="50">
        <v>2198238002</v>
      </c>
      <c r="E10" s="43"/>
      <c r="F10" s="63" t="s">
        <v>262</v>
      </c>
    </row>
    <row r="11" spans="1:6">
      <c r="A11" s="49" t="s">
        <v>257</v>
      </c>
      <c r="B11" s="50">
        <v>69439433</v>
      </c>
      <c r="C11" s="44"/>
      <c r="D11" s="50">
        <v>48289871</v>
      </c>
      <c r="E11" s="43"/>
      <c r="F11" s="63" t="s">
        <v>263</v>
      </c>
    </row>
    <row r="12" spans="1:6">
      <c r="A12" s="49" t="s">
        <v>258</v>
      </c>
      <c r="B12" s="50"/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/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/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>
        <v>0</v>
      </c>
      <c r="E15" s="43"/>
      <c r="F15" s="36"/>
    </row>
    <row r="16" spans="1:6">
      <c r="A16" s="52" t="s">
        <v>210</v>
      </c>
      <c r="B16" s="50">
        <v>3429303</v>
      </c>
      <c r="C16" s="44"/>
      <c r="D16" s="50">
        <v>3506513</v>
      </c>
      <c r="E16" s="43"/>
      <c r="F16" s="36"/>
    </row>
    <row r="17" spans="1:6">
      <c r="A17" s="52" t="s">
        <v>227</v>
      </c>
      <c r="B17" s="50"/>
      <c r="C17" s="44"/>
      <c r="D17" s="50">
        <v>0</v>
      </c>
      <c r="E17" s="43"/>
      <c r="F17" s="36"/>
    </row>
    <row r="18" spans="1:6">
      <c r="A18" s="52" t="s">
        <v>216</v>
      </c>
      <c r="B18" s="50">
        <v>-2169399212</v>
      </c>
      <c r="C18" s="44"/>
      <c r="D18" s="50">
        <v>-1565218043</v>
      </c>
      <c r="E18" s="43"/>
      <c r="F18" s="36"/>
    </row>
    <row r="19" spans="1:6">
      <c r="A19" s="52" t="s">
        <v>228</v>
      </c>
      <c r="B19" s="50">
        <v>-43330504</v>
      </c>
      <c r="C19" s="44"/>
      <c r="D19" s="50">
        <v>-46311106</v>
      </c>
      <c r="E19" s="43"/>
      <c r="F19" s="36"/>
    </row>
    <row r="20" spans="1:6">
      <c r="A20" s="52" t="s">
        <v>229</v>
      </c>
      <c r="B20" s="50">
        <v>-179020926</v>
      </c>
      <c r="C20" s="44"/>
      <c r="D20" s="50">
        <v>-128246991</v>
      </c>
      <c r="E20" s="43"/>
      <c r="F20" s="36"/>
    </row>
    <row r="21" spans="1:6">
      <c r="A21" s="52" t="s">
        <v>230</v>
      </c>
      <c r="B21" s="50">
        <v>-25888238</v>
      </c>
      <c r="C21" s="44"/>
      <c r="D21" s="50">
        <v>-4861508</v>
      </c>
      <c r="E21" s="43"/>
      <c r="F21" s="36"/>
    </row>
    <row r="22" spans="1:6">
      <c r="A22" s="52" t="s">
        <v>231</v>
      </c>
      <c r="B22" s="50">
        <v>-231412907</v>
      </c>
      <c r="C22" s="44"/>
      <c r="D22" s="50">
        <v>-134349425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481202255</v>
      </c>
      <c r="C28" s="44"/>
      <c r="D28" s="57">
        <f>SUM(D10:D22,D24:D27)</f>
        <v>371047313</v>
      </c>
      <c r="E28" s="43"/>
      <c r="F28" s="36"/>
    </row>
    <row r="29" spans="1:6" ht="15" customHeight="1">
      <c r="A29" s="52" t="s">
        <v>26</v>
      </c>
      <c r="B29" s="50">
        <v>-76834749</v>
      </c>
      <c r="C29" s="44"/>
      <c r="D29" s="50">
        <v>-57141541</v>
      </c>
      <c r="E29" s="43"/>
      <c r="F29" s="36"/>
    </row>
    <row r="30" spans="1:6" ht="15" customHeight="1">
      <c r="A30" s="53" t="s">
        <v>235</v>
      </c>
      <c r="B30" s="57">
        <f>SUM(B28:B29)</f>
        <v>404367506</v>
      </c>
      <c r="C30" s="45"/>
      <c r="D30" s="57">
        <f>SUM(D28:D29)</f>
        <v>313905772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404367506</v>
      </c>
      <c r="C35" s="48"/>
      <c r="D35" s="58">
        <f>D30+D33</f>
        <v>313905772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404367506</v>
      </c>
      <c r="D50" s="59">
        <f>D35</f>
        <v>313905772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404367506</v>
      </c>
      <c r="D71" s="60">
        <f>D69+D50</f>
        <v>313905772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2022-06-29T13:48:24Z</dcterms:modified>
</cp:coreProperties>
</file>