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CCOUNTS FKCF\Year 2021\xxx Closing\Closing 12.2021\Dorezim bilanci tek e-Albania ne QKB\"/>
    </mc:Choice>
  </mc:AlternateContent>
  <xr:revisionPtr revIDLastSave="0" documentId="13_ncr:1_{A8016A13-0B25-4CBD-90DE-DB18EECA3FFC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D69" i="18" s="1"/>
  <c r="B67" i="18"/>
  <c r="B69" i="18" s="1"/>
  <c r="B71" i="18" s="1"/>
  <c r="D59" i="18"/>
  <c r="B59" i="18"/>
  <c r="D30" i="18"/>
  <c r="D35" i="18" s="1"/>
  <c r="D50" i="18" s="1"/>
  <c r="B30" i="18"/>
  <c r="B35" i="18" s="1"/>
  <c r="B50" i="18" s="1"/>
  <c r="D28" i="18"/>
  <c r="B28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<sst xmlns="http://schemas.openxmlformats.org/spreadsheetml/2006/main" count="418" uniqueCount="269">
  <si>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</si>
  <si>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</si>
  <si>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</si>
  <si>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</si>
  <si>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</si>
  <si>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</si>
  <si>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</si>
  <si>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</si>
  <si>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</si>
  <si>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</si>
  <si>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</si>
  <si>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</si>
  <si>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</si>
  <si>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</si>
  <si>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</si>
  <si>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</si>
  <si>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</si>
  <si>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</si>
  <si>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</si>
  <si>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</si>
  <si>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</si>
  <si>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</si>
  <si>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</si>
  <si>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</si>
  <si>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</si>
  <si>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</si>
  <si>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</si>
  <si>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</si>
  <si>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</si>
  <si>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</si>
  <si>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</si>
  <si>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</si>
  <si>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</si>
  <si>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</si>
  <si>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</si>
  <si>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</si>
  <si>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</si>
  <si>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</si>
  <si>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</si>
  <si>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</si>
  <si>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</si>
  <si>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</si>
  <si>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</si>
  <si>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</si>
  <si>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</si>
  <si>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</si>
  <si>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</si>
  <si>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</si>
  <si>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</si>
  <si>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</si>
  <si>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</si>
  <si>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</si>
  <si>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</si>
  <si>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</si>
  <si>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</si>
  <si>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</si>
  <si>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</si>
  <si>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</si>
  <si>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</si>
  <si>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</si>
  <si>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</si>
  <si>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</si>
  <si>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</si>
  <si>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</si>
  <si>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</si>
  <si>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</si>
  <si>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</si>
  <si>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</si>
  <si>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</si>
  <si>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</si>
  <si>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</si>
  <si>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</si>
  <si>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</si>
  <si>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</si>
  <si>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</si>
  <si>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</si>
  <si>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</si>
  <si>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</si>
  <si>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</si>
  <si>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</si>
  <si>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</si>
  <si>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</si>
  <si>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</si>
  <si>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</si>
  <si>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</si>
  <si>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</si>
  <si>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</si>
  <si>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</si>
  <si>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</si>
  <si>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</si>
  <si>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</si>
  <si>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</si>
  <si>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</si>
  <si>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</si>
  <si>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</si>
  <si>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</si>
  <si>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</si>
  <si>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</si>
  <si>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</si>
  <si>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</si>
  <si>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</si>
  <si>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</si>
  <si>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</si>
  <si>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</si>
  <si>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</si>
  <si>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</si>
  <si>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</si>
  <si>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</si>
  <si>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</si>
  <si>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</si>
  <si>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</si>
  <si>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</si>
  <si>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</si>
  <si>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</si>
  <si>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</si>
  <si>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</si>
  <si>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</si>
  <si>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</si>
  <si>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</si>
  <si>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</si>
  <si>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</si>
  <si>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</si>
  <si>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</si>
  <si>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</si>
  <si>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</si>
  <si>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</si>
  <si>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</si>
  <si>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</si>
  <si>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</si>
  <si>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</si>
  <si>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</si>
  <si>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</si>
  <si>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</si>
  <si>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</si>
  <si>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</si>
  <si>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</si>
  <si>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</si>
  <si>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</si>
  <si>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</si>
  <si>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</si>
  <si>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</si>
  <si>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</si>
  <si>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</si>
  <si>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</si>
  <si>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</si>
  <si>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</si>
  <si>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</si>
  <si>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</si>
  <si>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</si>
  <si>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</si>
  <si>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</si>
  <si>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</si>
  <si>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</si>
  <si>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</si>
  <si>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</si>
  <si>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</si>
  <si>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</si>
  <si>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</si>
  <si>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</si>
  <si>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</si>
  <si>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</si>
  <si>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</si>
  <si>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</si>
  <si>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</si>
  <si>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</si>
  <si>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</si>
  <si>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</si>
  <si>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</si>
  <si>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</si>
  <si>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</si>
  <si>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</si>
  <si>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</si>
  <si>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</si>
  <si>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</si>
  <si>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</si>
  <si>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</si>
  <si>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</si>
  <si>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</si>
  <si>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</si>
  <si>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</si>
  <si>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</si>
  <si>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</si>
  <si>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</si>
  <si>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</si>
  <si>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</si>
  <si>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</si>
  <si>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</si>
  <si>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</si>
  <si>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</si>
  <si>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</si>
  <si>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</si>
  <si>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</si>
  <si>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</si>
  <si>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</si>
  <si>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</si>
  <si>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</si>
  <si>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</si>
  <si>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</si>
  <si>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</si>
  <si>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</si>
  <si>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</si>
  <si>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</si>
  <si>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</si>
  <si>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</si>
  <si>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</si>
  <si>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</si>
  <si>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</si>
  <si>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</si>
  <si>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</si>
  <si>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</si>
  <si>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</si>
  <si>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</si>
  <si>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</si>
  <si>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</si>
  <si>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</si>
  <si>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</si>
  <si>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</si>
  <si>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</si>
  <si>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</si>
  <si>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</si>
  <si>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</si>
  <si>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</si>
  <si>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</si>
  <si>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</si>
  <si>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</si>
  <si>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</si>
  <si>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</si>
  <si>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</si>
  <si>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</si>
  <si>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</si>
  <si>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</si>
  <si>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</si>
  <si>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</si>
  <si>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</si>
  <si>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</si>
  <si>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</si>
  <si>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</si>
  <si>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</si>
  <si>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</si>
  <si>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</si>
  <si>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</si>
  <si>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</si>
  <si>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</si>
  <si>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</si>
  <si>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</si>
  <si>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</si>
  <si>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</si>
  <si>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</si>
  <si>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</si>
  <si>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</si>
  <si>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</si>
  <si>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</si>
  <si>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</si>
  <si>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</si>
  <si>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</si>
  <si>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</si>
  <si>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</si>
  <si>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</si>
  <si>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</si>
  <si>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</si>
  <si>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</si>
  <si>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</si>
  <si>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</si>
  <si>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</si>
  <si>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</si>
  <si>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Lek/Mije </t>
  </si>
  <si>
    <t>Pasqyrat financiare te vitit 2021</t>
  </si>
  <si>
    <t>FUSHE-KRUJE CEMENT FACTORY</t>
  </si>
  <si>
    <t>K71827801E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</si>
</sst>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Font="1" applyFill="1" applyBorder="1" applyAlignment="1" applyProtection="1">
      <alignment horizontal="center"/>
    </xf>
    <xf numFmtId="167" fontId="175" fillId="0" borderId="0" xfId="215" applyFont="1" applyFill="1" applyBorder="1" applyAlignment="1" applyProtection="1"/>
    <xf numFmtId="167" fontId="177" fillId="0" borderId="0" xfId="215" applyFont="1" applyBorder="1" applyAlignment="1">
      <alignment horizontal="center" vertical="center"/>
    </xf>
    <xf numFmtId="167" fontId="178" fillId="0" borderId="0" xfId="215" applyFont="1"/>
    <xf numFmtId="167" fontId="178" fillId="0" borderId="0" xfId="215" applyFont="1" applyBorder="1"/>
    <xf numFmtId="167" fontId="175" fillId="61" borderId="0" xfId="215" applyFont="1" applyFill="1" applyBorder="1" applyAlignment="1" applyProtection="1">
      <alignment horizontal="right" wrapText="1"/>
    </xf>
    <xf numFmtId="167" fontId="178" fillId="0" borderId="0" xfId="215" applyFont="1" applyAlignment="1">
      <alignment horizontal="right"/>
    </xf>
    <xf numFmtId="167" fontId="179" fillId="0" borderId="0" xfId="215" applyFont="1" applyAlignment="1">
      <alignment wrapText="1"/>
    </xf>
    <xf numFmtId="167" fontId="176" fillId="0" borderId="25" xfId="215" applyFont="1" applyFill="1" applyBorder="1" applyAlignment="1" applyProtection="1">
      <alignment horizontal="right" wrapText="1"/>
    </xf>
    <xf numFmtId="167" fontId="181" fillId="0" borderId="0" xfId="215" applyFont="1" applyAlignment="1">
      <alignment horizontal="right"/>
    </xf>
    <xf numFmtId="167" fontId="176" fillId="0" borderId="15" xfId="215" applyFont="1" applyFill="1" applyBorder="1" applyAlignment="1" applyProtection="1">
      <alignment horizontal="right" wrapText="1"/>
    </xf>
    <xf numFmtId="167" fontId="176" fillId="0" borderId="0" xfId="215" applyFont="1" applyAlignment="1">
      <alignment wrapText="1"/>
    </xf>
    <xf numFmtId="167" fontId="185" fillId="0" borderId="0" xfId="215" applyFont="1" applyAlignment="1">
      <alignment horizontal="left" vertical="center"/>
    </xf>
    <xf numFmtId="167" fontId="175" fillId="0" borderId="0" xfId="215" applyFont="1"/>
    <xf numFmtId="167" fontId="176" fillId="0" borderId="25" xfId="215" applyFont="1" applyBorder="1" applyAlignment="1">
      <alignment horizontal="right"/>
    </xf>
    <xf numFmtId="167" fontId="175" fillId="0" borderId="0" xfId="215" applyFont="1" applyAlignment="1">
      <alignment horizontal="center"/>
    </xf>
    <xf numFmtId="167" fontId="176" fillId="0" borderId="15" xfId="215" applyFont="1" applyBorder="1" applyAlignment="1">
      <alignment horizontal="right"/>
    </xf>
    <xf numFmtId="167" fontId="175" fillId="61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A80" sqref="A80"/>
    </sheetView>
  </sheetViews>
  <sheetFormatPr defaultRowHeight="15"/>
  <cols>
    <col min="1" max="1" width="110.5703125" style="36" customWidth="1"/>
    <col min="2" max="2" width="15.7109375" style="54" customWidth="1"/>
    <col min="3" max="3" width="2.7109375" style="54" customWidth="1"/>
    <col min="4" max="4" width="15.7109375" style="54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266</v>
      </c>
    </row>
    <row r="2" spans="1:6">
      <c r="A2" s="39" t="s">
        <v>267</v>
      </c>
    </row>
    <row r="3" spans="1:6">
      <c r="A3" s="39" t="s">
        <v>268</v>
      </c>
    </row>
    <row r="4" spans="1:6">
      <c r="A4" s="39" t="s">
        <v>265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225</v>
      </c>
      <c r="B8" s="57"/>
      <c r="C8" s="58"/>
      <c r="D8" s="57"/>
      <c r="E8" s="41"/>
      <c r="F8" s="51" t="s">
        <v>261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256</v>
      </c>
      <c r="B10" s="59">
        <v>7498010</v>
      </c>
      <c r="C10" s="60"/>
      <c r="D10" s="59">
        <v>7543850</v>
      </c>
      <c r="E10" s="40"/>
      <c r="F10" s="52" t="s">
        <v>262</v>
      </c>
    </row>
    <row r="11" spans="1:6">
      <c r="A11" s="44" t="s">
        <v>257</v>
      </c>
      <c r="B11" s="59">
        <v>209538</v>
      </c>
      <c r="C11" s="60"/>
      <c r="D11" s="59">
        <v>111525</v>
      </c>
      <c r="E11" s="40"/>
      <c r="F11" s="52" t="s">
        <v>263</v>
      </c>
    </row>
    <row r="12" spans="1:6">
      <c r="A12" s="44" t="s">
        <v>258</v>
      </c>
      <c r="B12" s="59"/>
      <c r="C12" s="60"/>
      <c r="D12" s="59"/>
      <c r="E12" s="40"/>
      <c r="F12" s="52" t="s">
        <v>263</v>
      </c>
    </row>
    <row r="13" spans="1:6">
      <c r="A13" s="44" t="s">
        <v>259</v>
      </c>
      <c r="B13" s="59"/>
      <c r="C13" s="60"/>
      <c r="D13" s="59"/>
      <c r="E13" s="40"/>
      <c r="F13" s="52" t="s">
        <v>263</v>
      </c>
    </row>
    <row r="14" spans="1:6">
      <c r="A14" s="44" t="s">
        <v>260</v>
      </c>
      <c r="B14" s="59"/>
      <c r="C14" s="60"/>
      <c r="D14" s="59"/>
      <c r="E14" s="40"/>
      <c r="F14" s="52" t="s">
        <v>264</v>
      </c>
    </row>
    <row r="15" spans="1:6">
      <c r="A15" s="46" t="s">
        <v>226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6">
      <c r="A17" s="46" t="s">
        <v>227</v>
      </c>
      <c r="B17" s="59">
        <v>81481</v>
      </c>
      <c r="C17" s="60"/>
      <c r="D17" s="59">
        <v>-100943</v>
      </c>
      <c r="E17" s="40"/>
      <c r="F17" s="36"/>
    </row>
    <row r="18" spans="1:6">
      <c r="A18" s="46" t="s">
        <v>216</v>
      </c>
      <c r="B18" s="59">
        <v>-4793316</v>
      </c>
      <c r="C18" s="60"/>
      <c r="D18" s="59">
        <v>-3591312</v>
      </c>
      <c r="E18" s="40"/>
      <c r="F18" s="36"/>
    </row>
    <row r="19" spans="1:6">
      <c r="A19" s="46" t="s">
        <v>228</v>
      </c>
      <c r="B19" s="59">
        <v>-555178</v>
      </c>
      <c r="C19" s="60"/>
      <c r="D19" s="59">
        <v>-582827</v>
      </c>
      <c r="E19" s="40"/>
      <c r="F19" s="36"/>
    </row>
    <row r="20" spans="1:6">
      <c r="A20" s="46" t="s">
        <v>229</v>
      </c>
      <c r="B20" s="59">
        <v>-591858</v>
      </c>
      <c r="C20" s="60"/>
      <c r="D20" s="59">
        <v>-661321</v>
      </c>
      <c r="E20" s="40"/>
      <c r="F20" s="36"/>
    </row>
    <row r="21" spans="1:6">
      <c r="A21" s="46" t="s">
        <v>230</v>
      </c>
      <c r="B21" s="59">
        <v>-262026</v>
      </c>
      <c r="C21" s="60"/>
      <c r="D21" s="59">
        <v>-386074</v>
      </c>
      <c r="E21" s="40"/>
      <c r="F21" s="36"/>
    </row>
    <row r="22" spans="1:6">
      <c r="A22" s="46" t="s">
        <v>231</v>
      </c>
      <c r="B22" s="59">
        <v>-1175268</v>
      </c>
      <c r="C22" s="60"/>
      <c r="D22" s="59">
        <v>-1033427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232</v>
      </c>
      <c r="B24" s="59"/>
      <c r="C24" s="60"/>
      <c r="D24" s="59"/>
      <c r="E24" s="40"/>
      <c r="F24" s="36"/>
    </row>
    <row r="25" spans="1:6">
      <c r="A25" s="46" t="s">
        <v>233</v>
      </c>
      <c r="B25" s="59"/>
      <c r="C25" s="60"/>
      <c r="D25" s="59"/>
      <c r="E25" s="40"/>
      <c r="F25" s="36"/>
    </row>
    <row r="26" spans="1:6">
      <c r="A26" s="46" t="s">
        <v>234</v>
      </c>
      <c r="B26" s="59"/>
      <c r="C26" s="60"/>
      <c r="D26" s="59"/>
      <c r="E26" s="40"/>
      <c r="F26" s="36"/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411383</v>
      </c>
      <c r="C28" s="60"/>
      <c r="D28" s="62">
        <f>SUM(D10:D22,D24:D27)</f>
        <v>1299471</v>
      </c>
      <c r="E28" s="40"/>
      <c r="F28" s="36"/>
    </row>
    <row r="29" spans="1:6" ht="15" customHeight="1">
      <c r="A29" s="46" t="s">
        <v>26</v>
      </c>
      <c r="B29" s="59">
        <v>-102366</v>
      </c>
      <c r="C29" s="60"/>
      <c r="D29" s="59">
        <v>-238920</v>
      </c>
      <c r="E29" s="40"/>
      <c r="F29" s="36"/>
    </row>
    <row r="30" spans="1:6" ht="15" customHeight="1">
      <c r="A30" s="47" t="s">
        <v>235</v>
      </c>
      <c r="B30" s="62">
        <f>SUM(B28:B29)</f>
        <v>309017</v>
      </c>
      <c r="C30" s="63"/>
      <c r="D30" s="62">
        <f>SUM(D28:D29)</f>
        <v>1060551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236</v>
      </c>
      <c r="B32" s="61"/>
      <c r="C32" s="61"/>
      <c r="D32" s="61"/>
      <c r="E32" s="40"/>
      <c r="F32" s="36"/>
    </row>
    <row r="33" spans="1:6" ht="15" customHeight="1">
      <c r="A33" s="46" t="s">
        <v>237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255</v>
      </c>
      <c r="B35" s="64">
        <f>B30+B33</f>
        <v>309017</v>
      </c>
      <c r="C35" s="63"/>
      <c r="D35" s="64">
        <f>D30+D33</f>
        <v>1060551</v>
      </c>
      <c r="E35" s="40"/>
      <c r="F35" s="36"/>
    </row>
    <row r="36" spans="1:6" ht="15.75" thickTop="1">
      <c r="A36" s="47"/>
      <c r="B36" s="65"/>
      <c r="C36" s="65"/>
      <c r="D36" s="65"/>
      <c r="E36" s="40"/>
      <c r="F36" s="36"/>
    </row>
    <row r="37" spans="1:6">
      <c r="A37" s="47" t="s">
        <v>238</v>
      </c>
      <c r="B37" s="65"/>
      <c r="C37" s="65"/>
      <c r="D37" s="65"/>
      <c r="E37" s="40"/>
      <c r="F37" s="36"/>
    </row>
    <row r="38" spans="1:6">
      <c r="A38" s="46" t="s">
        <v>239</v>
      </c>
      <c r="B38" s="59"/>
      <c r="C38" s="60"/>
      <c r="D38" s="59"/>
      <c r="E38" s="40"/>
      <c r="F38" s="36"/>
    </row>
    <row r="39" spans="1:6">
      <c r="A39" s="46" t="s">
        <v>240</v>
      </c>
      <c r="B39" s="59"/>
      <c r="C39" s="60"/>
      <c r="D39" s="59"/>
      <c r="E39" s="40"/>
      <c r="F39" s="36"/>
    </row>
    <row r="40" spans="1:6">
      <c r="A40" s="46"/>
      <c r="B40" s="66"/>
      <c r="C40" s="66"/>
      <c r="D40" s="66"/>
      <c r="E40" s="40"/>
      <c r="F40" s="36"/>
    </row>
    <row r="41" spans="1:6">
      <c r="A41" s="47" t="s">
        <v>241</v>
      </c>
      <c r="B41" s="67"/>
      <c r="C41" s="67"/>
      <c r="D41" s="67"/>
      <c r="E41" s="43"/>
      <c r="F41" s="36"/>
    </row>
    <row r="42" spans="1:6">
      <c r="A42" s="46" t="s">
        <v>242</v>
      </c>
      <c r="B42" s="63"/>
      <c r="C42" s="63"/>
      <c r="D42" s="63"/>
      <c r="E42" s="43"/>
      <c r="F42" s="36"/>
    </row>
    <row r="43" spans="1:6">
      <c r="A43" s="49" t="s">
        <v>243</v>
      </c>
      <c r="B43" s="59"/>
      <c r="C43" s="60"/>
      <c r="D43" s="59"/>
      <c r="E43" s="40"/>
      <c r="F43" s="36"/>
    </row>
    <row r="44" spans="1:6">
      <c r="A44" s="49" t="s">
        <v>244</v>
      </c>
      <c r="B44" s="59"/>
      <c r="C44" s="60"/>
      <c r="D44" s="59"/>
      <c r="E44" s="40"/>
      <c r="F44" s="36"/>
    </row>
    <row r="45" spans="1:6">
      <c r="A45" s="50"/>
      <c r="B45" s="66"/>
      <c r="C45" s="66"/>
      <c r="D45" s="66"/>
      <c r="E45" s="40"/>
      <c r="F45" s="36"/>
    </row>
    <row r="46" spans="1:6">
      <c r="A46" s="46" t="s">
        <v>245</v>
      </c>
      <c r="B46" s="67"/>
      <c r="C46" s="67"/>
      <c r="D46" s="67"/>
      <c r="E46" s="43"/>
      <c r="F46" s="36"/>
    </row>
    <row r="47" spans="1:6">
      <c r="A47" s="49" t="s">
        <v>243</v>
      </c>
      <c r="B47" s="59"/>
      <c r="C47" s="60"/>
      <c r="D47" s="59"/>
      <c r="E47" s="36"/>
      <c r="F47" s="36"/>
    </row>
    <row r="48" spans="1:6">
      <c r="A48" s="49" t="s">
        <v>244</v>
      </c>
      <c r="B48" s="59"/>
      <c r="C48" s="60"/>
      <c r="D48" s="59"/>
      <c r="E48" s="36"/>
      <c r="F48" s="36"/>
    </row>
    <row r="49" spans="1:5">
      <c r="B49" s="67"/>
      <c r="C49" s="67"/>
      <c r="D49" s="67"/>
      <c r="E49" s="36"/>
    </row>
    <row r="50" spans="1:5">
      <c r="A50" s="47" t="s">
        <v>246</v>
      </c>
      <c r="B50" s="68">
        <f>B35</f>
        <v>309017</v>
      </c>
      <c r="C50" s="69"/>
      <c r="D50" s="68">
        <f>D35</f>
        <v>1060551</v>
      </c>
    </row>
    <row r="51" spans="1:5">
      <c r="A51" s="47"/>
      <c r="B51" s="69"/>
      <c r="C51" s="69"/>
      <c r="D51" s="69"/>
    </row>
    <row r="52" spans="1:5">
      <c r="A52" s="48" t="s">
        <v>224</v>
      </c>
      <c r="B52" s="69"/>
      <c r="C52" s="69"/>
      <c r="D52" s="69"/>
    </row>
    <row r="53" spans="1:5">
      <c r="A53" s="47"/>
      <c r="B53" s="69"/>
      <c r="C53" s="69"/>
      <c r="D53" s="69"/>
    </row>
    <row r="54" spans="1:5">
      <c r="A54" s="47" t="s">
        <v>247</v>
      </c>
      <c r="B54" s="69"/>
      <c r="C54" s="69"/>
      <c r="D54" s="69"/>
    </row>
    <row r="55" spans="1:5">
      <c r="A55" s="46" t="s">
        <v>248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249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C59" s="69"/>
      <c r="D59" s="68">
        <f>SUM(D55:D58)</f>
        <v>0</v>
      </c>
    </row>
    <row r="60" spans="1:5">
      <c r="A60" s="45"/>
      <c r="B60" s="69"/>
      <c r="C60" s="69"/>
      <c r="D60" s="69"/>
    </row>
    <row r="61" spans="1:5">
      <c r="A61" s="47" t="s">
        <v>250</v>
      </c>
      <c r="B61" s="69"/>
      <c r="C61" s="69"/>
      <c r="D61" s="69"/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251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252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C67" s="69"/>
      <c r="D67" s="68">
        <f>SUM(D62:D66)</f>
        <v>0</v>
      </c>
    </row>
    <row r="68" spans="1:4">
      <c r="A68" s="45"/>
      <c r="B68" s="69"/>
      <c r="C68" s="69"/>
      <c r="D68" s="69"/>
    </row>
    <row r="69" spans="1:4">
      <c r="A69" s="47" t="s">
        <v>253</v>
      </c>
      <c r="B69" s="68">
        <f>SUM(B59,B67)</f>
        <v>0</v>
      </c>
      <c r="C69" s="69"/>
      <c r="D69" s="68">
        <f>SUM(D59,D67)</f>
        <v>0</v>
      </c>
    </row>
    <row r="70" spans="1:4">
      <c r="A70" s="45"/>
      <c r="B70" s="68"/>
      <c r="C70" s="69"/>
      <c r="D70" s="68"/>
    </row>
    <row r="71" spans="1:4" ht="15.75" thickBot="1">
      <c r="A71" s="47" t="s">
        <v>254</v>
      </c>
      <c r="B71" s="70">
        <f>B69+B50</f>
        <v>309017</v>
      </c>
      <c r="C71" s="69"/>
      <c r="D71" s="70">
        <f>D69+D50</f>
        <v>1060551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239</v>
      </c>
      <c r="B74" s="71"/>
      <c r="D74" s="71"/>
    </row>
    <row r="75" spans="1:4">
      <c r="A75" s="46" t="s">
        <v>240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2022-09-14T07:58:54Z</dcterms:modified>
</cp:coreProperties>
</file>